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efeine\Documents\EXCEL FASHBOARD\"/>
    </mc:Choice>
  </mc:AlternateContent>
  <xr:revisionPtr revIDLastSave="0" documentId="13_ncr:1_{4C29C325-DDE0-4C7F-AB9E-D0DEF79E3341}" xr6:coauthVersionLast="46" xr6:coauthVersionMax="46" xr10:uidLastSave="{00000000-0000-0000-0000-000000000000}"/>
  <bookViews>
    <workbookView xWindow="-120" yWindow="-120" windowWidth="24240" windowHeight="13140" activeTab="2" xr2:uid="{5CF14924-0AAC-B244-98F0-E6BCC37CE28F}"/>
  </bookViews>
  <sheets>
    <sheet name="Sales Data" sheetId="1" r:id="rId1"/>
    <sheet name="Traitements" sheetId="3" r:id="rId2"/>
    <sheet name="DASHBOARD1" sheetId="4" r:id="rId3"/>
  </sheets>
  <definedNames>
    <definedName name="_xlchart.v5.0" hidden="1">Traitements!$G$7</definedName>
    <definedName name="_xlchart.v5.1" hidden="1">Traitements!$G$8</definedName>
    <definedName name="_xlchart.v5.2" hidden="1">Traitements!$H$7:$K$7</definedName>
    <definedName name="_xlchart.v5.3" hidden="1">Traitements!$H$8:$K$8</definedName>
    <definedName name="Segment_Années">#N/A</definedName>
    <definedName name="Segment_Item">#N/A</definedName>
    <definedName name="Segment_Region">#N/A</definedName>
    <definedName name="Segment_Sales_Pers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3" l="1"/>
  <c r="H8" i="3"/>
  <c r="I8" i="3"/>
  <c r="K8" i="3"/>
  <c r="J8" i="3"/>
</calcChain>
</file>

<file path=xl/sharedStrings.xml><?xml version="1.0" encoding="utf-8"?>
<sst xmlns="http://schemas.openxmlformats.org/spreadsheetml/2006/main" count="10096" uniqueCount="2065">
  <si>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</si>
  <si>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</si>
  <si>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</si>
  <si>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</si>
  <si>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</si>
  <si>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</si>
  <si>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</si>
  <si>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</si>
  <si>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</si>
  <si>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</si>
  <si>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</si>
  <si>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</si>
  <si>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</si>
  <si>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</si>
  <si>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</si>
  <si>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</si>
  <si>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</si>
  <si>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</si>
  <si>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</si>
  <si>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</si>
  <si>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</si>
  <si>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</si>
  <si>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</si>
  <si>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</si>
  <si>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</si>
  <si>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</si>
  <si>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</si>
  <si>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</si>
  <si>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</si>
  <si>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</si>
  <si>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</si>
  <si>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</si>
  <si>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</si>
  <si>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</si>
  <si>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</si>
  <si>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</si>
  <si>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</si>
  <si>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</si>
  <si>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</si>
  <si>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</si>
  <si>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</si>
  <si>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</si>
  <si>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</si>
  <si>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</si>
  <si>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</si>
  <si>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</si>
  <si>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</si>
  <si>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</si>
  <si>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</si>
  <si>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</si>
  <si>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</si>
  <si>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</si>
  <si>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</si>
  <si>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</si>
  <si>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</si>
  <si>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</si>
  <si>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</si>
  <si>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</si>
  <si>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</si>
  <si>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</si>
  <si>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</si>
  <si>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</si>
  <si>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</si>
  <si>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</si>
  <si>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</si>
  <si>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</si>
  <si>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</si>
  <si>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</si>
  <si>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</si>
  <si>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</si>
  <si>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</si>
  <si>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</si>
  <si>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</si>
  <si>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</si>
  <si>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</si>
  <si>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</si>
  <si>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</si>
  <si>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</si>
  <si>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</si>
  <si>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</si>
  <si>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</si>
  <si>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</si>
  <si>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</si>
  <si>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</si>
  <si>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</si>
  <si>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</si>
  <si>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</si>
  <si>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</si>
  <si>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</si>
  <si>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</si>
  <si>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</si>
  <si>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</si>
  <si>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</si>
  <si>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</si>
  <si>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</si>
  <si>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</si>
  <si>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</si>
  <si>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</si>
  <si>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</si>
  <si>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</si>
  <si>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</si>
  <si>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</si>
  <si>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</si>
  <si>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</si>
  <si>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</si>
  <si>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</si>
  <si>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</si>
  <si>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</si>
  <si>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</si>
  <si>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</si>
  <si>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</si>
  <si>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</si>
  <si>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</si>
  <si>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</si>
  <si>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</si>
  <si>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</si>
  <si>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</si>
  <si>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</si>
  <si>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</si>
  <si>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</si>
  <si>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</si>
  <si>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</si>
  <si>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</si>
  <si>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</si>
  <si>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</si>
  <si>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</si>
  <si>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</si>
  <si>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</si>
  <si>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</si>
  <si>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</si>
  <si>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</si>
  <si>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</si>
  <si>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</si>
  <si>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</si>
  <si>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</si>
  <si>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</si>
  <si>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</si>
  <si>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</si>
  <si>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</si>
  <si>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</si>
  <si>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</si>
  <si>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</si>
  <si>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</si>
  <si>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</si>
  <si>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</si>
  <si>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</si>
  <si>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</si>
  <si>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</si>
  <si>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</si>
  <si>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</si>
  <si>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</si>
  <si>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</si>
  <si>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</si>
  <si>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</si>
  <si>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</si>
  <si>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</si>
  <si>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</si>
  <si>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</si>
  <si>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</si>
  <si>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</si>
  <si>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</si>
  <si>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</si>
  <si>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</si>
  <si>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</si>
  <si>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</si>
  <si>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</si>
  <si>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</si>
  <si>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</si>
  <si>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</si>
  <si>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</si>
  <si>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</si>
  <si>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</si>
  <si>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</si>
  <si>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</si>
  <si>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</si>
  <si>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</si>
  <si>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</si>
  <si>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</si>
  <si>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</si>
  <si>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</si>
  <si>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</si>
  <si>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</si>
  <si>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</si>
  <si>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</si>
  <si>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</si>
  <si>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</si>
  <si>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</si>
  <si>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</si>
  <si>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</si>
  <si>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</si>
  <si>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</si>
  <si>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</si>
  <si>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</si>
  <si>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</si>
  <si>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</si>
  <si>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</si>
  <si>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</si>
  <si>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</si>
  <si>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</si>
  <si>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</si>
  <si>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</si>
  <si>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</si>
  <si>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</si>
  <si>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</si>
  <si>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</si>
  <si>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</si>
  <si>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</si>
  <si>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</si>
  <si>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</si>
  <si>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</si>
  <si>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</si>
  <si>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</si>
  <si>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</si>
  <si>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</si>
  <si>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</si>
  <si>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</si>
  <si>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</si>
  <si>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</si>
  <si>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</si>
  <si>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</si>
  <si>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</si>
  <si>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</si>
  <si>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</si>
  <si>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</si>
  <si>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</si>
  <si>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</si>
  <si>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</si>
  <si>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</si>
  <si>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</si>
  <si>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</si>
  <si>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</si>
  <si>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</si>
  <si>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</si>
  <si>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</si>
  <si>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</si>
  <si>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</si>
  <si>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</si>
  <si>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</si>
  <si>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</si>
  <si>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</si>
  <si>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</si>
  <si>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</si>
  <si>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</si>
  <si>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</si>
  <si>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</si>
  <si>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</si>
  <si>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</si>
  <si>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</si>
  <si>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</si>
  <si>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</si>
  <si>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</si>
  <si>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</si>
  <si>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</si>
  <si>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</si>
  <si>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</si>
  <si>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</si>
  <si>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</si>
  <si>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</si>
  <si>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</si>
  <si>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</si>
  <si>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</si>
  <si>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</si>
  <si>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</si>
  <si>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</si>
  <si>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</si>
  <si>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</si>
  <si>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</si>
  <si>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</si>
  <si>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</si>
  <si>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</si>
  <si>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</si>
  <si>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</si>
  <si>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</si>
  <si>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</si>
  <si>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</si>
  <si>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</si>
  <si>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</si>
  <si>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</si>
  <si>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</si>
  <si>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</si>
  <si>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</si>
  <si>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</si>
  <si>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</si>
  <si>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</si>
  <si>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</si>
  <si>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</si>
  <si>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</si>
  <si>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</si>
  <si>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</si>
  <si>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</si>
  <si>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</si>
  <si>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</si>
  <si>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</si>
  <si>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</si>
  <si>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</si>
  <si>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</si>
  <si>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</si>
  <si>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</si>
  <si>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</si>
  <si>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</si>
  <si>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</si>
  <si>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</si>
  <si>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</si>
  <si>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</si>
  <si>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</si>
  <si>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</si>
  <si>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</si>
  <si>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</si>
  <si>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</si>
  <si>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</si>
  <si>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</si>
  <si>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</si>
  <si>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</si>
  <si>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</si>
  <si>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</si>
  <si>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</si>
  <si>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</si>
  <si>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</si>
  <si>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</si>
  <si>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</si>
  <si>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</si>
  <si>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</si>
  <si>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</si>
  <si>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</si>
  <si>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</si>
  <si>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</si>
  <si>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</si>
  <si>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</si>
  <si>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</si>
  <si>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</si>
  <si>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</si>
  <si>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</si>
  <si>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</si>
  <si>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</si>
  <si>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</si>
  <si>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</si>
  <si>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</si>
  <si>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</si>
  <si>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</si>
  <si>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</si>
  <si>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</si>
  <si>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</si>
  <si>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</si>
  <si>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</si>
  <si>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</si>
  <si>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</si>
  <si>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</si>
  <si>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</si>
  <si>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</si>
  <si>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</si>
  <si>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</si>
  <si>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</si>
  <si>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</si>
  <si>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</si>
  <si>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</si>
  <si>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</si>
  <si>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</si>
  <si>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</si>
  <si>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</si>
  <si>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</si>
  <si>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</si>
  <si>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</si>
  <si>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</si>
  <si>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</si>
  <si>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</si>
  <si>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</si>
  <si>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</si>
  <si>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</si>
  <si>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</si>
  <si>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</si>
  <si>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</si>
  <si>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</si>
  <si>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</si>
  <si>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</si>
  <si>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</si>
  <si>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</si>
  <si>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</si>
  <si>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</si>
  <si>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</si>
  <si>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</si>
  <si>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</si>
  <si>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</si>
  <si>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</si>
  <si>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</si>
  <si>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</si>
  <si>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</si>
  <si>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</si>
  <si>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</si>
  <si>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</si>
  <si>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</si>
  <si>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</si>
  <si>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</si>
  <si>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</si>
  <si>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</si>
  <si>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</si>
  <si>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</si>
  <si>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</si>
  <si>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</si>
  <si>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</si>
  <si>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</si>
  <si>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</si>
  <si>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</si>
  <si>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</si>
  <si>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</si>
  <si>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</si>
  <si>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</si>
  <si>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</si>
  <si>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</si>
  <si>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</si>
  <si>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</si>
  <si>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</si>
  <si>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</si>
  <si>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</si>
  <si>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</si>
  <si>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</si>
  <si>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</si>
  <si>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</si>
  <si>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</si>
  <si>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</si>
  <si>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</si>
  <si>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</si>
  <si>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</si>
  <si>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</si>
  <si>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</si>
  <si>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</si>
  <si>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</si>
  <si>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</si>
  <si>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</si>
  <si>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</si>
  <si>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</si>
  <si>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</si>
  <si>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</si>
  <si>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</si>
  <si>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</si>
  <si>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</si>
  <si>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</si>
  <si>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</si>
  <si>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</si>
  <si>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</si>
  <si>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</si>
  <si>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</si>
  <si>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</si>
  <si>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</si>
  <si>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</si>
  <si>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</si>
  <si>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</si>
  <si>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</si>
  <si>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</si>
  <si>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</si>
  <si>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</si>
  <si>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</si>
  <si>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</si>
  <si>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</si>
  <si>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</si>
  <si>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</si>
  <si>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</si>
  <si>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</si>
  <si>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</si>
  <si>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</si>
  <si>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</si>
  <si>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</si>
  <si>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</si>
  <si>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</si>
  <si>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</si>
  <si>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</si>
  <si>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</si>
  <si>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</si>
  <si>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</si>
  <si>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</si>
  <si>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</si>
  <si>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</si>
  <si>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</si>
  <si>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</si>
  <si>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</si>
  <si>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</si>
  <si>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</si>
  <si>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</si>
  <si>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</si>
  <si>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</si>
  <si>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</si>
  <si>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</si>
  <si>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</si>
  <si>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</si>
  <si>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</si>
  <si>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</si>
  <si>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</si>
  <si>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</si>
  <si>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</si>
  <si>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</si>
  <si>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</si>
  <si>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</si>
  <si>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</si>
  <si>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</si>
  <si>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</si>
  <si>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</si>
  <si>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</si>
  <si>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</si>
  <si>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</si>
  <si>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</si>
  <si>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</si>
  <si>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</si>
  <si>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</si>
  <si>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</si>
  <si>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</si>
  <si>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</si>
  <si>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</si>
  <si>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</si>
  <si>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</si>
  <si>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</si>
  <si>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</si>
  <si>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</si>
  <si>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</si>
  <si>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</si>
  <si>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</si>
  <si>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</si>
  <si>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</si>
  <si>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</si>
  <si>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</si>
  <si>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</si>
  <si>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</si>
  <si>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</si>
  <si>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</si>
  <si>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</si>
  <si>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</si>
  <si>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</si>
  <si>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</si>
  <si>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</si>
  <si>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</si>
  <si>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</si>
  <si>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</si>
  <si>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</si>
  <si>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</si>
  <si>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</si>
  <si>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</si>
  <si>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</si>
  <si>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</si>
  <si>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</si>
  <si>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</si>
  <si>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</si>
  <si>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</si>
  <si>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</si>
  <si>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</si>
  <si>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</si>
  <si>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</si>
  <si>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</si>
  <si>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</si>
  <si>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</si>
  <si>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</si>
  <si>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</si>
  <si>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</si>
  <si>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</si>
  <si>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</si>
  <si>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</si>
  <si>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</si>
  <si>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</si>
  <si>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</si>
  <si>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</si>
  <si>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</si>
  <si>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</si>
  <si>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</si>
  <si>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</si>
  <si>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</si>
  <si>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</si>
  <si>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</si>
  <si>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</si>
  <si>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</si>
  <si>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</si>
  <si>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</si>
  <si>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</si>
  <si>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</si>
  <si>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</si>
  <si>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</si>
  <si>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</si>
  <si>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</si>
  <si>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</si>
  <si>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</si>
  <si>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</si>
  <si>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</si>
  <si>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</si>
  <si>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</si>
  <si>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</si>
  <si>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</si>
  <si>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</si>
  <si>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</si>
  <si>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</si>
  <si>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</si>
  <si>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</si>
  <si>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</si>
  <si>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</si>
  <si>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</si>
  <si>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</si>
  <si>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</si>
  <si>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</si>
  <si>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</si>
  <si>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</si>
  <si>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</si>
  <si>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</si>
  <si>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</si>
  <si>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</si>
  <si>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</si>
  <si>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</si>
  <si>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</si>
  <si>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</si>
  <si>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</si>
  <si>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</si>
  <si>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</si>
  <si>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</si>
  <si>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</si>
  <si>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</si>
  <si>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</si>
  <si>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</si>
  <si>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</si>
  <si>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</si>
  <si>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</si>
  <si>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</si>
  <si>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</si>
  <si>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</si>
  <si>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</si>
  <si>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</si>
  <si>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</si>
  <si>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</si>
  <si>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</si>
  <si>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</si>
  <si>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</si>
  <si>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</si>
  <si>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</si>
  <si>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</si>
  <si>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</si>
  <si>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</si>
  <si>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</si>
  <si>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</si>
  <si>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</si>
  <si>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</si>
  <si>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</si>
  <si>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</si>
  <si>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</si>
  <si>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</si>
  <si>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</si>
  <si>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</si>
  <si>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</si>
  <si>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</si>
  <si>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</si>
  <si>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</si>
  <si>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</si>
  <si>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</si>
  <si>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</si>
  <si>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</si>
  <si>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</si>
  <si>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</si>
  <si>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</si>
  <si>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</si>
  <si>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</si>
  <si>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</si>
  <si>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</si>
  <si>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</si>
  <si>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</si>
  <si>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</si>
  <si>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</si>
  <si>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</si>
  <si>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</si>
  <si>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</si>
  <si>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</si>
  <si>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</si>
  <si>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</si>
  <si>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</si>
  <si>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</si>
  <si>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</si>
  <si>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</si>
  <si>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</si>
  <si>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</si>
  <si>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</si>
  <si>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</si>
  <si>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</si>
  <si>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</si>
  <si>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</si>
  <si>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</si>
  <si>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</si>
  <si>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</si>
  <si>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</si>
  <si>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</si>
  <si>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</si>
  <si>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</si>
  <si>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</si>
  <si>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</si>
  <si>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</si>
  <si>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</si>
  <si>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</si>
  <si>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</si>
  <si>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</si>
  <si>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</si>
  <si>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</si>
  <si>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</si>
  <si>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</si>
  <si>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</si>
  <si>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</si>
  <si>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</si>
  <si>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</si>
  <si>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</si>
  <si>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</si>
  <si>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</si>
  <si>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</si>
  <si>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</si>
  <si>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</si>
  <si>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</si>
  <si>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</si>
  <si>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</si>
  <si>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</si>
  <si>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</si>
  <si>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</si>
  <si>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</si>
  <si>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</si>
  <si>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</si>
  <si>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</si>
  <si>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</si>
  <si>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</si>
  <si>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</si>
  <si>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</si>
  <si>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</si>
  <si>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</si>
  <si>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</si>
  <si>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</si>
  <si>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</si>
  <si>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</si>
  <si>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</si>
  <si>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</si>
  <si>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</si>
  <si>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</si>
  <si>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</si>
  <si>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</si>
  <si>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</si>
  <si>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</si>
  <si>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</si>
  <si>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</si>
  <si>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</si>
  <si>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</si>
  <si>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</si>
  <si>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</si>
  <si>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</si>
  <si>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</si>
  <si>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</si>
  <si>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</si>
  <si>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</si>
  <si>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</si>
  <si>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</si>
  <si>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</si>
  <si>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</si>
  <si>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</si>
  <si>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</si>
  <si>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</si>
  <si>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</si>
  <si>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</si>
  <si>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</si>
  <si>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</si>
  <si>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</si>
  <si>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</si>
  <si>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</si>
  <si>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</si>
  <si>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</si>
  <si>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</si>
  <si>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</si>
  <si>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</si>
  <si>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</si>
  <si>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</si>
  <si>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</si>
  <si>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</si>
  <si>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</si>
  <si>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</si>
  <si>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</si>
  <si>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</si>
  <si>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</si>
  <si>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</si>
  <si>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</si>
  <si>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</si>
  <si>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</si>
  <si>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</si>
  <si>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</si>
  <si>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</si>
  <si>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</si>
  <si>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</si>
  <si>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</si>
  <si>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</si>
  <si>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</si>
  <si>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</si>
  <si>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</si>
  <si>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</si>
  <si>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</si>
  <si>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</si>
  <si>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</si>
  <si>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</si>
  <si>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</si>
  <si>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</si>
  <si>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</si>
  <si>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</si>
  <si>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</si>
  <si>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</si>
  <si>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</si>
  <si>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</si>
  <si>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</si>
  <si>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</si>
  <si>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</si>
  <si>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</si>
  <si>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</si>
  <si>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</si>
  <si>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</si>
  <si>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</si>
  <si>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</si>
  <si>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</si>
  <si>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</si>
  <si>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</si>
  <si>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</si>
  <si>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</si>
  <si>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</si>
  <si>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</si>
  <si>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</si>
  <si>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</si>
  <si>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</si>
  <si>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</si>
  <si>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</si>
  <si>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</si>
  <si>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</si>
  <si>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</si>
  <si>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</si>
  <si>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</si>
  <si>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</si>
  <si>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</si>
  <si>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</si>
  <si>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</si>
  <si>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</si>
  <si>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</si>
  <si>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</si>
  <si>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</si>
  <si>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</si>
  <si>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</si>
  <si>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</si>
  <si>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</si>
  <si>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</si>
  <si>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</si>
  <si>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</si>
  <si>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</si>
  <si>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</si>
  <si>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</si>
  <si>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</si>
  <si>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</si>
  <si>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</si>
  <si>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</si>
  <si>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</si>
  <si>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</si>
  <si>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</si>
  <si>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</si>
  <si>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</si>
  <si>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</si>
  <si>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</si>
  <si>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</si>
  <si>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</si>
  <si>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</si>
  <si>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</si>
  <si>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</si>
  <si>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</si>
  <si>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</si>
  <si>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</si>
  <si>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</si>
  <si>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</si>
  <si>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</si>
  <si>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</si>
  <si>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</si>
  <si>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</si>
  <si>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</si>
  <si>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</si>
  <si>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</si>
  <si>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</si>
  <si>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</si>
  <si>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</si>
  <si>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</si>
  <si>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</si>
  <si>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</si>
  <si>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</si>
  <si>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</si>
  <si>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</si>
  <si>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</si>
  <si>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</si>
  <si>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</si>
  <si>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</si>
  <si>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</si>
  <si>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</si>
  <si>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</si>
  <si>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</si>
  <si>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</si>
  <si>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</si>
  <si>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</si>
  <si>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</si>
  <si>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</si>
  <si>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</si>
  <si>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</si>
  <si>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</si>
  <si>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</si>
  <si>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</si>
  <si>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</si>
  <si>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</si>
  <si>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</si>
  <si>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</si>
  <si>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</si>
  <si>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</si>
  <si>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</si>
  <si>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</si>
  <si>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</si>
  <si>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</si>
  <si>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</si>
  <si>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</si>
  <si>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</si>
  <si>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</si>
  <si>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</si>
  <si>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</si>
  <si>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</si>
  <si>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</si>
  <si>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</si>
  <si>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</si>
  <si>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</si>
  <si>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</si>
  <si>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</si>
  <si>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</si>
  <si>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</si>
  <si>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</si>
  <si>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</si>
  <si>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</si>
  <si>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</si>
  <si>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</si>
  <si>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</si>
  <si>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</si>
  <si>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</si>
  <si>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</si>
  <si>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</si>
  <si>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</si>
  <si>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</si>
  <si>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</si>
  <si>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</si>
  <si>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</si>
  <si>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</si>
  <si>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</si>
  <si>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</si>
  <si>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</si>
  <si>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</si>
  <si>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</si>
  <si>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</si>
  <si>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</si>
  <si>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</si>
  <si>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</si>
  <si>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</si>
  <si>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</si>
  <si>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</si>
  <si>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</si>
  <si>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</si>
  <si>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</si>
  <si>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</si>
  <si>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</si>
  <si>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</si>
  <si>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</si>
  <si>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</si>
  <si>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</si>
  <si>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</si>
  <si>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</si>
  <si>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</si>
  <si>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</si>
  <si>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</si>
  <si>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</si>
  <si>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</si>
  <si>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</si>
  <si>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</si>
  <si>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</si>
  <si>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</si>
  <si>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</si>
  <si>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</si>
  <si>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</si>
  <si>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</si>
  <si>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</si>
  <si>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</si>
  <si>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</si>
  <si>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</si>
  <si>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</si>
  <si>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</si>
  <si>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</si>
  <si>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</si>
  <si>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</si>
  <si>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</si>
  <si>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</si>
  <si>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</si>
  <si>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</si>
  <si>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</si>
  <si>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</si>
  <si>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</si>
  <si>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</si>
  <si>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</si>
  <si>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</si>
  <si>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</si>
  <si>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</si>
  <si>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</si>
  <si>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</si>
  <si>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</si>
  <si>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</si>
  <si>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</si>
  <si>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</si>
  <si>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</si>
  <si>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</si>
  <si>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</si>
  <si>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</si>
  <si>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</si>
  <si>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</si>
  <si>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</si>
  <si>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</si>
  <si>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</si>
  <si>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</si>
  <si>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</si>
  <si>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</si>
  <si>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</si>
  <si>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</si>
  <si>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</si>
  <si>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</si>
  <si>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</si>
  <si>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</si>
  <si>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</si>
  <si>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</si>
  <si>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</si>
  <si>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</si>
  <si>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</si>
  <si>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</si>
  <si>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</si>
  <si>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</si>
  <si>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</si>
  <si>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</si>
  <si>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</si>
  <si>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</si>
  <si>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</si>
  <si>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</si>
  <si>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</si>
  <si>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</si>
  <si>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</si>
  <si>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</si>
  <si>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</si>
  <si>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</si>
  <si>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</si>
  <si>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</si>
  <si>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</si>
  <si>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</si>
  <si>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</si>
  <si>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</si>
  <si>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</si>
  <si>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</si>
  <si>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</si>
  <si>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</si>
  <si>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</si>
  <si>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</si>
  <si>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</si>
  <si>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</si>
  <si>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</si>
  <si>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</si>
  <si>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</si>
  <si>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</si>
  <si>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</si>
  <si>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</si>
  <si>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</si>
  <si>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</si>
  <si>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</si>
  <si>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</si>
  <si>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</si>
  <si>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</si>
  <si>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</si>
  <si>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</si>
  <si>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</si>
  <si>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</si>
  <si>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</si>
  <si>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</si>
  <si>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</si>
  <si>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</si>
  <si>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</si>
  <si>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</si>
  <si>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</si>
  <si>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</si>
  <si>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</si>
  <si>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</si>
  <si>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</si>
  <si>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</si>
  <si>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</si>
  <si>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</si>
  <si>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</si>
  <si>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</si>
  <si>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</si>
  <si>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</si>
  <si>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</si>
  <si>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</si>
  <si>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</si>
  <si>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</si>
  <si>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</si>
  <si>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</si>
  <si>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</si>
  <si>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</si>
  <si>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</si>
  <si>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</si>
  <si>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</si>
  <si>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</si>
  <si>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</si>
  <si>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</si>
  <si>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</si>
  <si>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</si>
  <si>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</si>
  <si>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</si>
  <si>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</si>
  <si>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</si>
  <si>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</si>
  <si>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</si>
  <si>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</si>
  <si>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</si>
  <si>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</si>
  <si>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</si>
  <si>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</si>
  <si>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</si>
  <si>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</si>
  <si>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</si>
  <si>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</si>
  <si>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</si>
  <si>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</si>
  <si>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</si>
  <si>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</si>
  <si>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</si>
  <si>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</si>
  <si>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</si>
  <si>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</si>
  <si>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</si>
  <si>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</si>
  <si>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</si>
  <si>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</si>
  <si>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</si>
  <si>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</si>
  <si>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</si>
  <si>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</si>
  <si>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</si>
  <si>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</si>
  <si>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</si>
  <si>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</si>
  <si>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</si>
  <si>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</si>
  <si>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</si>
  <si>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</si>
  <si>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</si>
  <si>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</si>
  <si>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</si>
  <si>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</si>
  <si>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</si>
  <si>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</si>
  <si>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</si>
  <si>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</si>
  <si>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</si>
  <si>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</si>
  <si>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</si>
  <si>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</si>
  <si>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</si>
  <si>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</si>
  <si>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</si>
  <si>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</si>
  <si>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</si>
  <si>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</si>
  <si>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</si>
  <si>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</si>
  <si>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</si>
  <si>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</si>
  <si>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</si>
  <si>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</si>
  <si>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</si>
  <si>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</si>
  <si>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</si>
  <si>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</si>
  <si>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</si>
  <si>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</si>
  <si>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</si>
  <si>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</si>
  <si>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</si>
  <si>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</si>
  <si>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</si>
  <si>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</si>
  <si>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</si>
  <si>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</si>
  <si>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</si>
  <si>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</si>
  <si>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</si>
  <si>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</si>
  <si>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</si>
  <si>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</si>
  <si>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</si>
  <si>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</si>
  <si>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</si>
  <si>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</si>
  <si>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</si>
  <si>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</si>
  <si>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</si>
  <si>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</si>
  <si>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</si>
  <si>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</si>
  <si>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</si>
  <si>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</si>
  <si>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</si>
  <si>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</si>
  <si>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</si>
  <si>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</si>
  <si>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</si>
  <si>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</si>
  <si>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</si>
  <si>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</si>
  <si>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</si>
  <si>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</si>
  <si>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</si>
  <si>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</si>
  <si>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</si>
  <si>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</si>
  <si>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</si>
  <si>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</si>
  <si>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</si>
  <si>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</si>
  <si>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</si>
  <si>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</si>
  <si>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</si>
  <si>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</si>
  <si>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</si>
  <si>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</si>
  <si>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</si>
  <si>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</si>
  <si>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</si>
  <si>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</si>
  <si>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</si>
  <si>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</si>
  <si>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</si>
  <si>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</si>
  <si>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</si>
  <si>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</si>
  <si>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</si>
  <si>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</si>
  <si>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</si>
  <si>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</si>
  <si>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</si>
  <si>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</si>
  <si>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</si>
  <si>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</si>
  <si>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</si>
  <si>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</si>
  <si>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</si>
  <si>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</si>
  <si>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</si>
  <si>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</si>
  <si>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</si>
  <si>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</si>
  <si>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</si>
  <si>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</si>
  <si>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</si>
  <si>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</si>
  <si>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</si>
  <si>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</si>
  <si>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</si>
  <si>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</si>
  <si>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</si>
  <si>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</si>
  <si>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</si>
  <si>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</si>
  <si>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</si>
  <si>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</si>
  <si>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</si>
  <si>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</si>
  <si>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</si>
  <si>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</si>
  <si>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</si>
  <si>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</si>
  <si>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</si>
  <si>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</si>
  <si>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</si>
  <si>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</si>
  <si>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</si>
  <si>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</si>
  <si>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</si>
  <si>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</si>
  <si>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</si>
  <si>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</si>
  <si>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</si>
  <si>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</si>
  <si>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</si>
  <si>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</si>
  <si>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</si>
  <si>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</si>
  <si>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</si>
  <si>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</si>
  <si>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</si>
  <si>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</si>
  <si>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</si>
  <si>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</si>
  <si>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</si>
  <si>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</si>
  <si>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</si>
  <si>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</si>
  <si>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</si>
  <si>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</si>
  <si>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</si>
  <si>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</si>
  <si>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</si>
  <si>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</si>
  <si>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</si>
  <si>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</si>
  <si>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</si>
  <si>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</si>
  <si>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</si>
  <si>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</si>
  <si>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</si>
  <si>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</si>
  <si>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</si>
  <si>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</si>
  <si>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</si>
  <si>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</si>
  <si>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</si>
  <si>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</si>
  <si>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</si>
  <si>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</si>
  <si>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</si>
  <si>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</si>
  <si>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</si>
  <si>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</si>
  <si>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</si>
  <si>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</si>
  <si>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</si>
  <si>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</si>
  <si>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</si>
  <si>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</si>
  <si>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</si>
  <si>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</si>
  <si>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</si>
  <si>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</si>
  <si>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</si>
  <si>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</si>
  <si>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</si>
  <si>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</si>
  <si>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</si>
  <si>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</si>
  <si>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</si>
  <si>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</si>
  <si>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</si>
  <si>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</si>
  <si>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</si>
  <si>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</si>
  <si>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</si>
  <si>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</si>
  <si>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</si>
  <si>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</si>
  <si>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</si>
  <si>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</si>
  <si>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</si>
  <si>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</si>
  <si>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</si>
  <si>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</si>
  <si>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</si>
  <si>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</si>
  <si>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</si>
  <si>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</si>
  <si>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</si>
  <si>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</si>
  <si>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</si>
  <si>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</si>
  <si>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</si>
  <si>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</si>
  <si>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</si>
  <si>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</si>
  <si>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</si>
  <si>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</si>
  <si>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</si>
  <si>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</si>
  <si>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</si>
  <si>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</si>
  <si>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</si>
  <si>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</si>
  <si>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</si>
  <si>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</si>
  <si>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</si>
  <si>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</si>
  <si>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</si>
  <si>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</si>
  <si>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</si>
  <si>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</si>
  <si>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</si>
  <si>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</si>
  <si>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</si>
  <si>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</si>
  <si>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</si>
  <si>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</si>
  <si>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</si>
  <si>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</si>
  <si>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</si>
  <si>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</si>
  <si>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</si>
  <si>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</si>
  <si>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</si>
  <si>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</si>
  <si>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</si>
  <si>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</si>
  <si>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</si>
  <si>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</si>
  <si>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</si>
  <si>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</si>
  <si>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</si>
  <si>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</si>
  <si>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</si>
  <si>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</si>
  <si>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</si>
  <si>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</si>
  <si>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</si>
  <si>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</si>
  <si>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</si>
  <si>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</si>
  <si>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</si>
  <si>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</si>
  <si>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</si>
  <si>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</si>
  <si>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</si>
  <si>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</si>
  <si>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</si>
  <si>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</si>
  <si>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</si>
  <si>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</si>
  <si>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</si>
  <si>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</si>
  <si>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</si>
  <si>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</si>
  <si>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</si>
  <si>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</si>
  <si>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</si>
  <si>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</si>
  <si>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</si>
  <si>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</si>
  <si>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</si>
  <si>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</si>
  <si>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</si>
  <si>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</si>
  <si>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</si>
  <si>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</si>
  <si>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</si>
  <si>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</si>
  <si>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</si>
  <si>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</si>
  <si>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</si>
  <si>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</si>
  <si>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</si>
  <si>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</si>
  <si>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</si>
  <si>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</si>
  <si>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</si>
  <si>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</si>
  <si>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</si>
  <si>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</si>
  <si>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</si>
  <si>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</si>
  <si>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</si>
  <si>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</si>
  <si>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</si>
  <si>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</si>
  <si>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</si>
  <si>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</si>
  <si>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</si>
  <si>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</si>
  <si>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</si>
  <si>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</si>
  <si>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</si>
  <si>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</si>
  <si>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</si>
  <si>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</si>
  <si>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</si>
  <si>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</si>
  <si>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</si>
  <si>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</si>
  <si>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</si>
  <si>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</si>
  <si>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</si>
  <si>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</si>
  <si>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</si>
  <si>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</si>
  <si>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</si>
  <si>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</si>
  <si>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</si>
  <si>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</si>
  <si>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</si>
  <si>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</si>
  <si>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</si>
  <si>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</si>
  <si>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</si>
  <si>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</si>
  <si>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</si>
  <si>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</si>
  <si>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</si>
  <si>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</si>
  <si>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</si>
  <si>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</si>
  <si>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</si>
  <si>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</si>
  <si>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</si>
  <si>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</si>
  <si>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</si>
  <si>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</si>
  <si>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</si>
  <si>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</si>
  <si>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</si>
  <si>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</si>
  <si>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</si>
  <si>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</si>
  <si>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</si>
  <si>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</si>
  <si>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</si>
  <si>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</si>
  <si>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</si>
  <si>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</si>
  <si>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</si>
  <si>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</si>
  <si>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</si>
  <si>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</si>
  <si>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</si>
  <si>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</si>
  <si>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</si>
  <si>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</si>
  <si>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</si>
  <si>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</si>
  <si>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</si>
  <si>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</si>
  <si>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</si>
  <si>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</si>
  <si>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</si>
  <si>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</si>
  <si>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</si>
  <si>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</si>
  <si>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</si>
  <si>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</si>
  <si>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</si>
  <si>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</si>
  <si>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</si>
  <si>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</si>
  <si>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</si>
  <si>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</si>
  <si>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</si>
  <si>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</si>
  <si>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</si>
  <si>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</si>
  <si>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</si>
  <si>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</si>
  <si>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</si>
  <si>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</si>
  <si>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</si>
  <si>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</si>
  <si>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</si>
  <si>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</si>
  <si>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</si>
  <si>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</si>
  <si>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</si>
  <si>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</si>
  <si>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</si>
  <si>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</si>
  <si>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</si>
  <si>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</si>
  <si>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</si>
  <si>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</si>
  <si>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</si>
  <si>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</si>
  <si>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</si>
  <si>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</si>
  <si>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</si>
  <si>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</si>
  <si>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</si>
  <si>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</si>
  <si>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</si>
  <si>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</si>
  <si>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</si>
  <si>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</si>
  <si>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</si>
  <si>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</si>
  <si>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</si>
  <si>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</si>
  <si>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</si>
  <si>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</si>
  <si>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</si>
  <si>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</si>
  <si>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</si>
  <si>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</si>
  <si>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</si>
  <si>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</si>
  <si>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</si>
  <si>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</si>
  <si>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</si>
  <si>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</si>
  <si>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</si>
  <si>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</si>
  <si>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</si>
  <si>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</si>
  <si>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</si>
  <si>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</si>
  <si>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</si>
  <si>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</si>
  <si>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</si>
  <si>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</si>
  <si>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</si>
  <si>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</si>
  <si>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</si>
  <si>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</si>
  <si>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</si>
  <si>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</si>
  <si>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</si>
  <si>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</si>
  <si>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</si>
  <si>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</si>
  <si>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</si>
  <si>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</si>
  <si>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</si>
  <si>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</si>
  <si>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</si>
  <si>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</si>
  <si>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</si>
  <si>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</si>
  <si>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</si>
  <si>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</si>
  <si>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</si>
  <si>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</si>
  <si>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</si>
  <si>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</si>
  <si>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</si>
  <si>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</si>
  <si>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</si>
  <si>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</si>
  <si>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</si>
  <si>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</si>
  <si>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</si>
  <si>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</si>
  <si>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</si>
  <si>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</si>
  <si>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</si>
  <si>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</si>
  <si>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</si>
  <si>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</si>
  <si>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</si>
  <si>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</si>
  <si>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</si>
  <si>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</si>
  <si>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</si>
  <si>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</si>
  <si>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</si>
  <si>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</si>
  <si>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</si>
  <si>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</si>
  <si>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</si>
  <si>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</si>
  <si>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</si>
  <si>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</si>
  <si>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</si>
  <si>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</si>
  <si>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</si>
  <si>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</si>
  <si>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</si>
  <si>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</si>
  <si>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</si>
  <si>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</si>
  <si>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</si>
  <si>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</si>
  <si>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</si>
  <si>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</si>
  <si>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</si>
  <si>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</si>
  <si>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</si>
  <si>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</si>
  <si>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</si>
  <si>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</si>
  <si>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</si>
  <si>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</si>
  <si>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</si>
  <si>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</si>
  <si>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</si>
  <si>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</si>
  <si>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</si>
  <si>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</si>
  <si>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</si>
  <si>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</si>
  <si>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</si>
  <si>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</si>
  <si>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</si>
  <si>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</si>
  <si>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</si>
  <si>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</si>
  <si>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</si>
  <si>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</si>
  <si>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</si>
  <si>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</si>
  <si>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</si>
  <si>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</si>
  <si>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</si>
  <si>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</si>
  <si>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</si>
  <si>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</si>
  <si>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</si>
  <si>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</si>
  <si>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</si>
  <si>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</si>
  <si>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</si>
  <si>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</si>
  <si>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</si>
  <si>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</si>
  <si>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</si>
  <si>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</si>
  <si>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</si>
  <si>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</si>
  <si>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</si>
  <si>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</si>
  <si>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</si>
  <si>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</si>
  <si>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</si>
  <si>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</si>
  <si>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</si>
  <si>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</si>
  <si>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</si>
  <si>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</si>
  <si>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</si>
  <si>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</si>
  <si>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</si>
  <si>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</si>
  <si>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</si>
  <si>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</si>
  <si>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</si>
  <si>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</si>
  <si>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</si>
  <si>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</si>
  <si>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</si>
  <si>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</si>
  <si>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</si>
  <si>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</si>
  <si>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</si>
  <si>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</si>
  <si>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</si>
  <si>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</si>
  <si>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</si>
  <si>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</si>
  <si>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</si>
  <si>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</si>
  <si>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</si>
  <si>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</si>
  <si>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</si>
  <si>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</si>
  <si>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</si>
  <si>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</si>
  <si>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</si>
  <si>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</si>
  <si>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</si>
  <si>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</si>
  <si>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</si>
  <si>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</si>
  <si>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</si>
  <si>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</si>
  <si>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</si>
  <si>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</si>
  <si>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</si>
  <si>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</si>
  <si>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</si>
  <si>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</si>
  <si>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</si>
  <si>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</si>
  <si>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</si>
  <si>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</si>
  <si>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</si>
  <si>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</si>
  <si>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</si>
  <si>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</si>
  <si>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</si>
  <si>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</si>
  <si>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</si>
  <si>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</si>
  <si>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</si>
  <si>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</si>
  <si>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</si>
  <si>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</si>
  <si>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</si>
  <si>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</si>
  <si>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</si>
  <si>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</si>
  <si>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</si>
  <si>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</si>
  <si>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</si>
  <si>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</si>
  <si>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</si>
  <si>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</si>
  <si>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</si>
  <si>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</si>
  <si>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</si>
  <si>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</si>
  <si>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</si>
  <si>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</si>
  <si>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</si>
  <si>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</si>
  <si>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</si>
  <si>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</si>
  <si>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</si>
  <si>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</si>
  <si>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</si>
  <si>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</si>
  <si>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</si>
  <si>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</si>
  <si>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</si>
  <si>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</si>
  <si>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</si>
  <si>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</si>
  <si>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</si>
  <si>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</si>
  <si>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</si>
  <si>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</si>
  <si>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</si>
  <si>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</si>
  <si>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</si>
  <si>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</si>
  <si>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</si>
  <si>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</si>
  <si>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</si>
  <si>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</si>
  <si>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</si>
  <si>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</si>
  <si>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</si>
  <si>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</si>
  <si>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</si>
  <si>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</si>
  <si>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</si>
  <si>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</si>
  <si>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</si>
  <si>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</si>
  <si>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</si>
  <si>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</si>
  <si>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</si>
  <si>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</si>
  <si>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</si>
  <si>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</si>
  <si>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</si>
  <si>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</si>
  <si>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</si>
  <si>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</si>
  <si>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</si>
  <si>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</si>
  <si>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</si>
  <si>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</si>
  <si>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</si>
  <si>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</si>
  <si>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</si>
  <si>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</si>
  <si>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</si>
  <si>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</si>
  <si>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</si>
  <si>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</si>
  <si>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</si>
  <si>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</si>
  <si>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</si>
  <si>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</si>
  <si>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</si>
  <si>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</si>
  <si>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</si>
  <si>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</si>
  <si>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</si>
  <si>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</si>
  <si>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</si>
  <si>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</si>
  <si>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</si>
  <si>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</si>
  <si>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</si>
  <si>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</si>
  <si>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</si>
  <si>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</si>
  <si>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</si>
  <si>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</si>
  <si>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</si>
  <si>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</si>
  <si>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</si>
  <si>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</si>
  <si>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</si>
  <si>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</si>
  <si>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</si>
  <si>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</si>
  <si>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</si>
  <si>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</si>
  <si>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</si>
  <si>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</si>
  <si>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</si>
  <si>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</si>
  <si>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</si>
  <si>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</si>
  <si>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</si>
  <si>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</si>
  <si>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</si>
  <si>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</si>
  <si>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</si>
  <si>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</si>
  <si>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</si>
  <si>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</si>
  <si>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</si>
  <si>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</si>
  <si>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</si>
  <si>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</si>
  <si>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</si>
  <si>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</si>
  <si>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</si>
  <si>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</si>
  <si>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</si>
  <si>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</si>
  <si>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</si>
  <si>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</si>
  <si>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</si>
  <si>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</si>
  <si>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</si>
  <si>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</si>
  <si>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</si>
  <si>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</si>
  <si>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</si>
  <si>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</si>
  <si>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</si>
  <si>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</si>
  <si>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</si>
  <si>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</si>
  <si>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</si>
  <si>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</si>
  <si>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</si>
  <si>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</si>
  <si>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</si>
  <si>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</si>
  <si>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</si>
  <si>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</si>
  <si>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</si>
  <si>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</si>
  <si>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</si>
  <si>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</si>
  <si>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</si>
  <si>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</si>
  <si>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</si>
  <si>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</si>
  <si>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</si>
  <si>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</si>
  <si>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</si>
  <si>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</si>
  <si>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</si>
  <si>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</si>
  <si>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</si>
  <si>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</si>
  <si>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</si>
  <si>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</si>
  <si>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</si>
  <si>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</si>
  <si>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</si>
  <si>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</si>
  <si>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</si>
  <si>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</si>
  <si>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</si>
  <si>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</si>
  <si>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</si>
  <si>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</si>
  <si>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</si>
  <si>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</si>
  <si>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</si>
  <si>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</si>
  <si>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</si>
  <si>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</si>
  <si>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</si>
  <si>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</si>
  <si>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</si>
  <si>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</si>
  <si>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</si>
  <si>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</si>
  <si>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</si>
  <si>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</si>
  <si>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</si>
  <si>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</si>
  <si>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</si>
  <si>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</si>
  <si>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</si>
  <si>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</si>
  <si>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</si>
  <si>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</si>
  <si>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</si>
  <si>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</si>
  <si>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</si>
  <si>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</si>
  <si>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</si>
  <si>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</si>
  <si>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</si>
  <si>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</si>
  <si>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</si>
  <si>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</si>
  <si>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</si>
  <si>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</si>
  <si>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</si>
  <si>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</si>
  <si>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</si>
  <si>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</si>
  <si>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</si>
  <si>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</si>
  <si>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</si>
  <si>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</si>
  <si>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</si>
  <si>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</si>
  <si>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</si>
  <si>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</si>
  <si>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</si>
  <si>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</si>
  <si>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</si>
  <si>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</si>
  <si>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</si>
  <si>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</si>
  <si>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</si>
  <si>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</si>
  <si>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</si>
  <si>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</si>
  <si>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</si>
  <si>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</si>
  <si>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</si>
  <si>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</si>
  <si>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</si>
  <si>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</si>
  <si>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</si>
  <si>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</si>
  <si>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</si>
  <si>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</si>
  <si>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</si>
  <si>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</si>
  <si>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</si>
  <si>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</si>
  <si>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</si>
  <si>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</si>
  <si>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</si>
  <si>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</si>
  <si>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</si>
  <si>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</si>
  <si>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</si>
  <si>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</si>
  <si>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</si>
  <si>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</si>
  <si>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</si>
  <si>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</si>
  <si>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</si>
  <si>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</si>
  <si>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</si>
  <si>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</si>
  <si>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</si>
  <si>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</si>
  <si>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</si>
  <si>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</si>
  <si>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</si>
  <si>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</si>
  <si>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</si>
  <si>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</si>
  <si>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</si>
  <si>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</si>
  <si>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</si>
  <si>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</si>
  <si>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Étiquettes de lignes</t>
  </si>
  <si>
    <t>Total général</t>
  </si>
  <si>
    <t>2018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</si>
  <si>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</si>
  <si>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</si>
  <si>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</si>
  <si>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</si>
  <si>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</si>
  <si>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</si>
  <si>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</si>
  <si>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</si>
  <si>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</si>
  <si>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</si>
  <si>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</si>
  <si>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</si>
  <si>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2019</t>
  </si>
  <si>
    <t>Somme de Revenue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</si>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</sst>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EF8F960-46A1-9449-ADD0-080A5CDFCA55}">
      <tableStyleElement type="wholeTable" dxfId="11"/>
      <tableStyleElement type="headerRow" dxfId="10"/>
    </tableStyle>
  </tableStyles>
  <colors>
    <mruColors>
      <color rgb="FF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.xlsx]Traitements!Tableau croisé dynamique1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multiLvlStrRef>
              <c:f>Traitements!$A$4:$A$28</c:f>
              <c:multiLvlStrCache>
                <c:ptCount val="22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Traitements!$B$4:$B$28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2-4E13-8E6A-9F8445F3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85704"/>
        <c:axId val="434886688"/>
      </c:lineChart>
      <c:catAx>
        <c:axId val="43488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886688"/>
        <c:crosses val="autoZero"/>
        <c:auto val="1"/>
        <c:lblAlgn val="ctr"/>
        <c:lblOffset val="100"/>
        <c:noMultiLvlLbl val="0"/>
      </c:catAx>
      <c:valAx>
        <c:axId val="43488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885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.xlsx]Traitements!Tableau croisé dynamique5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Traitements!$H$11:$H$12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Traitements!$G$13:$G$15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Traitements!$H$13:$H$15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E61-81AD-1BA2D62B1469}"/>
            </c:ext>
          </c:extLst>
        </c:ser>
        <c:ser>
          <c:idx val="1"/>
          <c:order val="1"/>
          <c:tx>
            <c:strRef>
              <c:f>Traitements!$I$11:$I$12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Traitements!$G$13:$G$15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Traitements!$I$13:$I$15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F5-4E61-81AD-1BA2D62B1469}"/>
            </c:ext>
          </c:extLst>
        </c:ser>
        <c:ser>
          <c:idx val="2"/>
          <c:order val="2"/>
          <c:tx>
            <c:strRef>
              <c:f>Traitements!$J$11:$J$12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Traitements!$G$13:$G$15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Traitements!$J$13:$J$15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F5-4E61-81AD-1BA2D62B1469}"/>
            </c:ext>
          </c:extLst>
        </c:ser>
        <c:ser>
          <c:idx val="3"/>
          <c:order val="3"/>
          <c:tx>
            <c:strRef>
              <c:f>Traitements!$K$11:$K$12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Traitements!$G$13:$G$15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Traitements!$K$13:$K$15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F5-4E61-81AD-1BA2D62B1469}"/>
            </c:ext>
          </c:extLst>
        </c:ser>
        <c:ser>
          <c:idx val="4"/>
          <c:order val="4"/>
          <c:tx>
            <c:strRef>
              <c:f>Traitements!$L$11:$L$12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Traitements!$G$13:$G$15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Traitements!$L$13:$L$15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F5-4E61-81AD-1BA2D62B1469}"/>
            </c:ext>
          </c:extLst>
        </c:ser>
        <c:ser>
          <c:idx val="5"/>
          <c:order val="5"/>
          <c:tx>
            <c:strRef>
              <c:f>Traitements!$M$11:$M$12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Traitements!$G$13:$G$15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Traitements!$M$13:$M$15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F5-4E61-81AD-1BA2D62B1469}"/>
            </c:ext>
          </c:extLst>
        </c:ser>
        <c:ser>
          <c:idx val="6"/>
          <c:order val="6"/>
          <c:tx>
            <c:strRef>
              <c:f>Traitements!$N$11:$N$12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Traitements!$G$13:$G$15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Traitements!$N$13:$N$15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F5-4E61-81AD-1BA2D62B1469}"/>
            </c:ext>
          </c:extLst>
        </c:ser>
        <c:ser>
          <c:idx val="7"/>
          <c:order val="7"/>
          <c:tx>
            <c:strRef>
              <c:f>Traitements!$O$11:$O$12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Traitements!$G$13:$G$15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Traitements!$O$13:$O$15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F5-4E61-81AD-1BA2D62B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057672"/>
        <c:axId val="622058000"/>
      </c:barChart>
      <c:catAx>
        <c:axId val="62205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2058000"/>
        <c:crosses val="autoZero"/>
        <c:auto val="1"/>
        <c:lblAlgn val="ctr"/>
        <c:lblOffset val="100"/>
        <c:noMultiLvlLbl val="0"/>
      </c:catAx>
      <c:valAx>
        <c:axId val="62205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205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.xlsx]Traitements!Tableau croisé dynamique6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Traitements!$H$18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C1-408F-B387-8838574840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C1-408F-B387-8838574840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C1-408F-B387-8838574840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C1-408F-B387-8838574840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C1-408F-B387-8838574840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Traitements!$G$19:$G$24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Traitements!$H$19:$H$24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C1-408F-B387-88385748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7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.xlsx]Traitements!Tableau croisé dynamique7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Traitements!$H$27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Traitements!$G$28:$G$48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Traitements!$H$28:$H$48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A-4808-A2E0-89281B58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2375320"/>
        <c:axId val="662373352"/>
      </c:barChart>
      <c:catAx>
        <c:axId val="66237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373352"/>
        <c:crosses val="autoZero"/>
        <c:auto val="1"/>
        <c:lblAlgn val="ctr"/>
        <c:lblOffset val="100"/>
        <c:noMultiLvlLbl val="0"/>
      </c:catAx>
      <c:valAx>
        <c:axId val="66237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375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plotArea>
      <cx:plotAreaRegion>
        <cx:series layoutId="regionMap" uniqueId="{A7351242-92DE-48A3-BFEC-AF4D54798EBF}">
          <cx:tx>
            <cx:txData>
              <cx:f>_xlchart.v5.1</cx:f>
              <cx:v>Revenue</cx:v>
            </cx:txData>
          </cx:tx>
          <cx:dataId val="0"/>
          <cx:layoutPr>
            <cx:geography cultureLanguage="fr-FR" cultureRegion="FR" attribution="Avec Bing">
              <cx:geoCache provider="{E9337A44-BEBE-4D9F-B70C-5C5E7DAFC167}">
                <cx:binary>1HrbcqU4tu2vVOTzpkpIIKSOrh3RAtbVy3Y6nTe/EE6nE0kIBEgg4A/Od50fO9PO7qqu2t11oqNP
nIh+wbC4Cc05xxhzyH9+Wv70ZJ4fxx+W1nTuT0/Lz2+k9/2ffvrJPcnn9tH92Kqn0Tr7zf/4ZNuf
7Ldv6un5p6/jY1Bd/RNGcfLTk3wc/fPy5r//DE+rn+2VfXr0ynZvp+dxvXt2k/HuD879w1M/PH5t
VVco50f15OOf3/xlVJvtHt/88Nx55df7tX/++c1vLnrzw0+/f9T/eO0PBkbmp69wL0l+xJxgwlNO
UpSylL/5wdiu/uvpKI7jHylNaMyTJGUIZexv775+bOH+vw7ov3743//LP3oXve+U+9sV/2h0r2N7
/Pp1fHYOvu717z97ym++Cy56ePPDk506/zKdNczsz29+81LlbP79dG5fPu39u9e5+Om34fjvP//u
B5id3/3ydxH7/VT+3079j4Dlj0Z9s2On/l/GLPsRpwnNCEJJnCLC49/HjP9I4wxnHKU4Iwn5Xcx+
GdPzvxm2f/qg30Uu/8t/YOSun8MPl+dFPdk/yud/udoSHBOa0STFFP7i30UO0R9jxAhHDLEYpUn2
t3d/r7ZrO83Pj1P0Mq5h+nfD98dP+10Mry//gTG8f14e/xCO/sXwxT8mlGQcAxByRMjvosf5jwR+
zBKWxAQBlCa/jd7raP7NkvtHz/hdpO4//QdE6o+A/O+57TfX/avcxn8EdEzTOGEkThPMoZr+ntsg
XihmBGEeQ8xQQoH7vr/7e7X9hl3++aD+MaX95ubffMX/F9r655T2ixooHv1j+Soj/o7V/vjs3+jw
d7f+kRr5Pm/Hrz+/iXkKRPWLOnl5xm+m+y9j89i5X+v113ueH53/+U3EgNYSwMQM84TjmGXpmx/C
8+spngDjUU4pTrL0RcVA6XV29BIUDoUsYJADMScEVM7LXc5Or6cIJEAMVzP4mTOG2S/q7daatbbd
L9Px1+Mfuqm9tarz7uc3OMbwPf33C18Gm8YxPA4RlGZxnKZJSmEU/dPjHWhEuD7+r0ENOOnxlBxT
w1hO2oQXdevOUqUfTJKp44RVXQaaPJFtl7mckpgeKR8/Z8uAyml26lDT9R2j7WfHjSzoxkZh7UBE
HNXveUwutg3qSLZpKTFR9CSVKVh9mdC6lBq3c6Ernoh5yj7Wq172PNKlTFzR1w07+ZqINc22SyGZ
XnZRGzFh4jXdYUyaUlUk75v4C1vySiN3hTo157JFi/CZTkUbk1kMNvvWzIS+cyrkAScFnrS8MWl1
MM5XRTeZPu/5mgi9oHTfYiwgLEtOEUVltsrbpOP4aFA5Nu3Dcezl+77f6JkNbC2mITgxb8l1y+x2
q5WOi8ZtqHBvJQ3+KmJ6Eyhra5iNhh+sOa2q0Udltbrd0ihXgfe5xXq5Se0Nj5ndeT3pkqM2zjHU
vUjaasnryT53afZcZcTsh9F+4ituRRu67hy287ptaS5th3Jk5kpcx7MLRzudel7hsxzdxc2DoFiT
fabXD6HF79qIkqJr5Ue+DbpcfJPs1jbqIKx+3G3hW2WWGz9Wt0Y3VTGgBu2TWUZCzT3Nx7Y9NJNK
zjRsIh0Qv8l44vLN9SJMuBdzEn+sbKNK36Exr5pqV9VqN1I67Kp03rVDZHcJn9HehvSSxmzHhnqv
OTvNlgy7XppWLEZXgoxLvY8b1grUDbRgq1zzOuX3fdqlYhjHca+CLWra68MWugeLmjvrxmPm+oeR
TUoMLd+uqyjLhPNoKzY+quPK3TWuhxPXTZJTKk2xoe5hiA586Ov3Tu+zbitw3T3pweeTXO68Fx1b
9WHq2kbodHmQzKLc0DgPbaJEi+KbMNXHlfbxwVP2CY3ptDPj3JSex1+jQb3nrqx4fz8aZk+ZaeG7
4uwxWfTnhK0qpxNEd0jtYzYbLerQdEXFokqoKMoObY0vrV2bnG5VdUa6aPqqKXFDlzzzUyOWIfmM
evW84bEtsFWzIH2yC1EvfJK3xvSF3vws9BppGG79OOM6PTbVbaTrpeTt+kkTfMAt3a/YF2FIlfCu
5ndZOx9I9JxuEt25JX2alUn2TVcfdOe+VlKGojGrhAnFb11g74ycSfnBatbvOhi1mBiVApmQLxO9
HRuSB5vHjqsiyoYuHxp9npPgc6KtLSr51MRuEknCAD96nw+YPCQ61eVchSS3nO7ifsyzuLHFmFYQ
VG9F6O4sDfOebjPdz5P6ICdddDTRYoGClth86FHy2Zosl6M/16oWvPedQGWw4QLfZENziRW701Bx
nrGrVOHrasy0wOnc5R2PlVjmqSAmjHvckCJi0XE22dsk4mVSh3wdJn1YkmESi4sF3kYlJGqf8By0
WNv2dsg8K1ej7utIzkWNw6Xm2oq2i3HRDnwR8dxMeejCt4hsi4jM8DmdkMy3uCTRqE8sSh6ckfI6
Gcdj9XmgS5BikfSU6CknXk0HtayNiH36rZoaJrBZqnN9x/rKiKYaoncJPkGL9dV0mu1arZNStQZK
x7e5rRNZonpoco7mY1uZE+5GXy68/tQw0p2AAyDNE8aEncc0V1v2OXTr3bIQ9FKU4djXndChIhfN
og6+ZnQFgQQl83KpsU/ztecqx5utDpm0sWi3Tgk6xxqwTC2iVctDWKOmQOloRJR9SdRlTMevTRrq
vG4asWV9V1hn2t0ocbyHqC18M7t20jekGcxubXQnaO3Goq10dGBNLWKH+FF340lCqYjQ1EqMS6Su
/LbmFNDn0JihE+arXbImr4MVtma3WFErNoNQwRvM8sFkc95PcxlRzs5TqO+wt1Hhmmje6QrnKC3m
PrqsaN0KopTJ1aLyuo/pKWt7L1bqzH5JITPsctVW7iJZjcsNyb5gZlS7heho79e1fLEqIKFllMfS
qtwEWe/80H6o0g4BmS25l06VpAokX2ZKRbRpXFgFb5Cj2eEWR49LbPBh6SxQLHRiJffdzbz0n5XK
2BUP/noZ7FAubvkUTQYdl+lT5DuXG4ZsYbsol6jb8l5KlqdxQ4Vqbsa6Ts4ABgDKHSG5wmGfVuOY
OwqIx4Udl2av15GX87j4wpD0A7P1h4FGWTnMY1TotK2LOO2I0JXtd2plVDTTtaGY7INp6iLQyAhc
N4+9Cu+1HbcPGzu4hLNiIqrOcVPOJBy6Wk8HzGB+fJfWkDMHtk6LSJbhpps3U6b8VBM3FEmXXaiN
gBGpOlWMHMYONk2vDkEFVSwx/zBT+V5xtqtTIhTle5QQIlg/X41awVCnGiK7pVZgko5CAuxmFbDq
nFbwVpzC7Ji5DMOHgQG90IpXRb/Bhf0WZfnctLGo8Klr1ndNh2+ohzFGACSiYSo6qDkp5siPFzp4
YZpqfbu29KEeqg1yMhw3FfNzWodisbwRI1rzaoRCtsjs436Sl0rTK7W2/sqlc+6RPfRdpYqghse1
LVqNz12VxbXok2+c9JD5685K6d7LYTz1tQXMXWqxBG6LSXFUTJG8wdtsLvHZdTUUX7qQS7WRQ6wm
emSgmpiFCVUTP6Cteub+Y6vTJB9T2+coNAfpSV4tpj3GTajKKFtv05tphcRr4uGBomYQUQCCDtEq
MgCzQo/9Jny7QPQbtceQcKGaRsCW5MsIhVgYNH2aI+vy1fR7OhlabJ8y5B9Wm7RXqGK3FtTb2bSr
24Ulqc9pwx9iPfS7AWeggEJzr6OI59kLa091NRxfWt2ThgnMqmQus9pVBWndpy0iaC+T/pLFi4Yr
74dmljvUPuOhcUCG6d7O7lgF85g0rS1cD0zaNTUCPAKwcsrpQ4a2I0v4W4z5kqcGlKBK1o+rIkOR
Ob+IbhuMQIOLRIeWBYSOW0Xt8VGPEaTHFFd5JVlTYBnXOR+W4xZSVWovmUhsdWTZpnK7baCZOGAX
qMBJzOy4EIh6s0aQooRJMbek4LOarnq3qcKncVuMssFFXfHDxDnPW9LPIiby0TQy5I0dd2Zj18BL
S5lZshZ1Rj1kJCSo6aqPOBF0m+7nZeZ55QK6mKyspM52c6dtkdT4U5oNfdnRVDDmlu+aq4lUsQYG
U60dZG11cpHui96KODXToWX0qieZPgYKFLiiIc43CcpilJ2I42QCvURUgaYmKaq+jCp5w8NcA4Ot
MKQB3W2mP/hqvJOK1Hm6xUxotxUDBGF0/jjF5KOb/HqMdd/vdFeZEhEKUiJkRTQPWREmPh+MT/cp
T3FBIZh5u1BerqQ2R5qgstk+GdAu+1lrX+BlnC/Zlj3E7fBlquqhGLv6i9qmEs+VE7Fm3X5pOmA3
s5zXqeb5Ci1H3uL5W+zqTNSds2VGAJTXkNEyGeSLbEtAboLUrJLl82wDuQ7fAukfV0l3gyWXFlMt
lGFayIl8Glh3mBqfFIn2p94oB+DGdiAR2WmwPPdYuFH3Oxf67IjjMEIzNKEiyO0uG5alMO2odySz
p9Qt983cT8XSD41IfdKV48IIdB0Dz0c0G0Gz5s5ZgPc00u+2bE4L7f0quAcJ3mL9qBC66UCsvLBh
3WQ8V4ZnYqEDyrtj9pVldZmiKRZz1EGdjEXDAjpSM59t+3WTPBLp3GeCMnaGzhXdr+GYql6Mtht3
yron0EoPoPS6hQ3Q9CRTySkr0gZl5bhOrvTLXFBcx8LiuhKe2iGXUUoFpkM509nuIK2rdu4Fgral
yNR6Va/oqOOJXqbK0jyE6mmjwe5W4Jwp60jZ6Zbmzu2MZ1ERV8YKsmvknO1YTNp8lRLEl/E3STKI
dJsZQJxXorHRuYECPI4E38gpTfNa+49MylY0s35oXRCZjvoL2apRtAOdRZp2c+GmcNZAjG+nVV8i
yafjknlIDxY+oymonIzbYezJN0PMu3kAKKXxhUkDLSKfaa4tL02Dbmq3Qyrz+6RyVx3toY0ZCSsD
psd5Ha8qVR2jBqk9G8iHOut7MUzB7qkxSACHbtCFiWw+U3wz16AlaoRPpFtoXo9IlavfijqNnojd
Iw9StnNzUrqm7UsLibxLqqoYI7dvVPRFh1gL8AJqUVlguJSAJoFmJy6nTModRvUpKT00836VJ2Zs
ItwwzAJELfB5LGMhQYjlTd0UzA2tGLqGQLfKdA50+o2x7Fq6bKdjyfe26Ze8X/lnleCPMar8O55F
d6iz0Pb3B5PwJNf1+6yDyDWqCrsaWvZuhd5kuEt66Ob5Nm8A/BUt6n4VGPWPcYNlTlXDd9SBytJb
V+hkSnJjm3uezVdc8fFgp+Q+4nIQ/bjuVimSCd1rTYRblg6mdLQ7GcszmlQj2nabcs6GD+tKjFhX
35e1Sr9ELn3faw1hx5942upC6hF4D2QUiYtUxl0ZglZF3Nt1NzS0mA09NU09FpNbiZBpsiNNHPLZ
foYFqCq3Cs07HB6CkvZsAQpUx9heS/yOLUtuUNLfJ+1+RliVilICEuEWOZYV8+aB85piSX1T8trJ
3OqnrpYfNRvSK/B5Llu0MgF8ucTfeDQ+1FN1Yh7tknEb9gycF4FdKHFLcF7F0xVP6ZpHKdSwDAlw
SBOLCbNabDUwCgOKqt1t1zwEv5orHFyfb0FfZyh8nbpvOHBe2LAFgaYpr9JmztMQ0nKJhnyhSVds
VZiLzWe7ji5x2dZ6Fs5eZzRUb6soCJkt46nBZBRDHIloYheklhK6t6hsIwwVytidqcbqMDmVtx66
SjYgaE/XKRzWiRbW+CufpBtgKnhUTna7jKF7HIbsyMj2sc12NmqqvNUALraKL03r8cGD4qE61sUc
IuDRmlViZP119aJL6gr6JmK6S5xGyd6zNQY8RR/6mb8fCVQa9R/owLYdofgp2Bp+0JDLyXAVGCiH
yXl5oeBqpbi+tH17PyOAKMXBtZgnqM1Wv1vkEEQnwZbJtanfma07QS+2XvwA1pDv1wDphPBdt6lP
DUbuLpZtK3QXHrd0H5zujxkhnyhZ8ovn/p3a5P1GGIGIAoCppM/9XNuTmyDW33dfj3X7tZmYPUbK
68MQbWU/eqCdl01M2Z5Cze1fj0yN7WmIO79nSXWLkc/XNkPHSnb8hM0W7aoJ3cwKZVAk09G1SXys
4hY+YWVqg2yC3WDY3oP3tpexAiRrpsNrM8nGhO9MvZBcUje/lWEQ6xC+dcQ1RxnTsayxvHUZ/jC5
sS56NncHAu1dPM+r8IDITyG6pTKdvgTTHwfDqZhd2p0d7OVooiNYHGERRFUMRrYAMA0G5rMen2i2
HGm0gWGRToBocVrCTHdl3DLomnFz81KuQvJmLaN3KJOJQCjckiq7RIGChlybqVB1f0R+AhMoVtDS
oQNxfr2rIruAOClnZPxdlA5PAEWdqAm9JKw9NcE80BCubR2FwkYoH5v6GmfnUSXvA2HNflMTElZW
ou0htXvWlpLjLUfoQcUA7e00I8gQ5sTK8J3hDBc+6z8DPZxj5E+D1k60etv2LE2vqr4DRRc1yX7s
Y15khl03nn7mPf7U8/Zu6HsHbtD8NC18EMGelW1RntB42uuhXoWbDYakB1jZ+qoVtGggadHtxMdL
vM61yGwWgz9bCdzFvegHd52tiBxS073bohIk2ds5jZq99T4Cm3X+1BKZZ6SqRWjb5hTCdDRK12Ig
u7GTeZOl0gg2bNW+Ns0Z7ITrhOCrdY2GXTon/Slw4sUyyalA2dyf8C8b0nX9ibxc8vpbKiuXR2Tp
crZV9hSWdi4xi5761uAT3eobB6m0fz2qhva9a9kXNYNrMjjjis10k3gtDqp6e0oQwwAyLmdmoier
GnLyJ7SM/anjAVyZwAqyDJ+IQTC+jbdAei8nZ7OthUsoINXLsKJlC3u1Qe+3ZfEGRgj85ufVGGiK
JNurmuzruXmwyfZ21CD5Wcr60+umbWoLk/LLcQyBQprK4+sQXzdrt8C8fa9nfEjATj9a6Iw80Xw3
1MWIF3vSvNFGzAvNdmM1XmqH9ZarFzMHus3h6NnH12IkGThaeB4Pycu3vz4yruu/Pf3l3aRRYJDW
rJ3OA7zERF27f/3iNJu6F4SEeXg97iQfdxle71IyfeEzPk8S7JPgILrpNO4rOagWuHYJp2VLQE5B
P4ZEgBFBM1aHU8L9MajG7yM7wyBfRvqKIq+HdiRbzl76pvEF1V6HPhLzaQC2AoqZ3InjKZ/onBxg
vcUfusqWLAP4lVMA2Yint95VyW5JdQT+aNvWRiwrAG7EebcbOn4HKxXdaV6Tg+ztvAcNBpjQct4f
pN7Alkrb09ou0Z5QN4ZcaXRGqkrO8ThBR7bIUPKxCSdU+1b4MaNFu61VA0Tf2NPre7Z6hF7GbDEA
R+NPWZS5UxqR3EYOH2iUUJSDubj2hxeF8Yq/jcT+xDt37dfXEPZg+Q8c1Ggjh1OlYfO697p5zTik
om8bWtpy7SSkGa7BYGbIHL6Xymu9vGwwXQEw+yzLV+ftaeqZMkK/gD2HmwWrXVb0Sk+Q+aTKO9dR
oScCQk+VSWOP/TpI6DDS57ae8Kk16TUDp2CH1mk+vW5INtoy9VDyWWbmE+kHBjlPlizXfATfqHI1
+N2ANn47KQdSHZorm0+m2jeLVucFiK2IPXQ9r8X4uulf8vl1T6poPPjaF9HYNUakXPWneqD2+2Z7
SY2niU7AsvFkyanuF3Ka6HvUaX98jQM2rPtrRMDNYTh6iuYUWkGqvgyBr1fQ6m1XLvFOpLUe9zXa
3i84zYpUtTdrxMgFvWwGJXdThNedc/IDSqGlW9j613PxGO1TTdkxW2x6ZSo8iy1CJeuhYWrBkbii
DJwuo+j+9YIuLO6MqRev5+I2XDlafQuJB8wYon0yhnWPmtkLHOo5EXU7znsChSbGvmuv54QcZsPd
wYEbGs+jBYCqUnkZUvAg0mXiZWhevsr2BbhX78BbAAd3BJGEXwaNRljj6qNtzlsQGhe5QFsazXAY
JdsXvk5Aj2S68llynl13aLb2MnED9kUXd5dq/WanWF5R7MBDAsNNbHJtjmrUB1ZTtNMeuucQ1mQV
kOLxBSATX+ZxygrMYEEhacyVbIbtMA1Rk+PZ7Dy0WCJj0eehzqCb0uBy2vbMqo5ZMY3VUPRL+hZx
p0W8tA/9Cm5PisynadhCmfaQDHFgT2psb9vGguvgZr2fBtDY6EqxfislVVdxivvzxCVM5tqnBY2d
hvZE1rCuuY4qR5i051832YKpIGyLi666wnNGd5Lxt2DcIivmdTDnNl5zO20eNEg955MCqmPeFumK
8Ym5CIMUgr1E4zKKMT0gZNoz2Zj5vskYmJw8BXE2Zc/LmqlCpm2puHXCrjU+xQmJT697w8vh696v
J6Tr8WmpOpw3sGKav55AMgH116dt8et1r095vTiJ1QcH/vpuQBE9zQmmJ2y162BdDnZ5FkeHNZGF
idJwGlH++uuvmzHY7PtN3UjBmkzbJo9nAhJtyU6d90iw7YVJwCc/1RVipwXhZhdadBirtTCgCFcH
yRkGVIt59F/AXEngAXGTt2HPQyXP/QoVw3tSAhVAXAAeaxKdEBDnsQdUDSvAZhslBkz5QPOsbsI5
Xo1IdFgK14KYjKtwTDDgmo8au0sBBQRJ46dUIihv91F58wzuSm6p/0TsAOXF/G6y7l410OM2jH8M
DatyQ3oB83gAu3W67ir51fRJJZbMyJyEHpbexhK7lr56mCfSmIc4XPQawMcAJ22mIysibJ4WNAwl
gSkzo3viGax5M1/yhdxr/ilZwRhXaaJzn6zvgbKxyLjH+RrA6bLju4zBwhejGpwTD312m7XCJvtB
qnuJzJaDmZHm0B6Vi20/Gqd3FcHgPJIJSBYQL5WpcK6HWUjBbuv0LXPyVBn5ssIm7+f2QbUzA1y7
IWtkc4baG4sjVPRt9b7yL8VuS5SYEnCwP8bdAu7QAGJhk3msMyPGrOuvGdja8Uih6qv5xLDx5xdb
9kX1E9J/y6IeFr+yAx30LVmTtMAZUOlm/BdghrBj+MZEywnW8W8Xu+yDlp+GFdbYuLn3sHAKiQUV
Q8UYuvsxq6SoVFPnm4UMAKTcc75QAa3DkJNK32zwsBncxW4ZYY682rvegmNspBhL5JJzBqBYpyLF
aSe2fr1uGwwL+/fOq7GYCb7dAAChgqtyhAY3x4MH83ZDl6GqPvsYbEo1lHZojwtbYH7UYw8rAVkr
d7Ybro2F1ZzoNsL9qYJ1EsrN26Eq/GRi4avuGv75VMQqO8qFf52z7nqoNCwpzOoR/nGjXKZy6skM
jPa2YqzJG0dKDv/AmvcxOUd8zKO1Fq20eZgKcCOKic37GCw/qyOR8L6E/wu6AiPQQquKLqGa91MA
+UlQCasQV2CfJ3i5Nt8iPB+Ug6im49PSbxfWmaIJ9dnh+sNI43cxvaqy9OtIrpt2ACMMQ0MawFyD
BeTjsHB9XiO6FCklidhmEp+h2uPz697rZiI1Pq8MsLSV+qHf4k6sGUi2JtnkDv4J4SNOKys0NR04
/VLCyroU7QsEwJrDADU+oT1z+u00/B9KrmxJUlzJfpGuIUAsL/MQ+557ZVa+YLV0SSwSmwDB189B
kbeiqqan74xZmgx3uSQyIkAu93N8F0fw3swYNwdH4bEPmniYnTPIbRtOq7SE1z24Ol7kpjPLDBHG
bvBrnOHw5h147n0W8D0WhR5dHIWQh5vPmYhV4MvUiJYemrlxxYCwVDVmeDrbZp3y8NKRbJV6bn3o
eNkcaIxzbBqoCAEFuIW2CcPwoZVTs6k0QseLdHbmxsirpmVrvgaTky0LiUNMOJ84+r7aRUk4bkWV
zHCCclH4Cfxv22nuslYWB0RcqwOdG2M9NOn0eikRal7KOgP0JFXLLMOzooQ7LmqfYjtUeIZz2pgD
CRx88UjQLYByWPZqkgu8guNlL9jgIg6WpovBOAoZ3WA48LmROPIcnHdv9rf1RJ4ihf9EkXnLs0aN
RMJABGop3AwftQjrAw5rbbGwlyarkr1p1jQvknUb8Vd30Ph3ZNrAW2Tzf2yu3iOSQX4HVAYpQq87
Gg5nz+0kQvGzh+q1Y41do8R55iYryvbOwPU21gOyvbfls/lGkNhDphvvFgc/AJn70TKok2ARE6c5
WJ29sg1xgVjHow//KDYHuCrhzoRinRTTZ89vNU6u6hPraXrEXkARgkOQqVQhknSllyxU1705bYqQ
cD8nC+H+Bp3THRAK7A489KbFmDIkgQKK3Whu+IQHlhOzVYgNH2zDRLiOEpLttP0PW8DcVwVcHkQC
MnepOUEYi2bpJq28l4Lgtbg2hRkWNCybVdU4eE93PcEPAL42zl44bqQBX7ct3qi4hLJoA30YdPwb
KPw3lNe3soLjwsUHTP+n+F/PpcSfRYnflDPK/yad/00P+Eer7V/ljCxs/zSawXo/57rh0WeE3E9w
+h+Quyuh4H/B4/1j529gvW+/4un/jX6csWyuD+za/47V+w3deIP42VEfaL0g+FccApwO3NLvYD0g
0/+FwFgYByFzYzeeYZcfWL2Q/ssDwM8LPDei7g2oR6N/gaTAaBxTN8TbxQ3/P0A9j844vBtOz0dS
hbpOHFCAdYPYm3F/v+H0Cpo1ig45+6v2yjNgA96LqQt3VYkp3tI+cF/wzgTMZGrire11IkKvvW6j
vGtvUeQfvX831k5ljf9uLI2/pBxJYN5X9dE2UVHU1eImx2asj+Hc/KHL+IRUxlVJ2lOgtNlxf2pO
t6ao4l/F1JfkWOZAZ8XeK68KeYLjyZdkFutRAdEziHCLxJH/6ob6e670cMfNtKBCrMsQ+bJ8GsZ3
VtVLpWn82nOzYXGmdQJE3uSvimRKjuNYJ0d7FQAvhxQ7D5rFTc4T6uGtny3y0eFrP0wQm2y8jK+i
YaJHU9Cw3swIzqOVRdDdkTJxvlZ5mu3GzFenbBLlqZgbkeBwjCiKv/yjw4q2CdKmPOVVTloci3FZ
7WIkvk+2rzCGrLkw2ZrzsQeoBNnerG36Da+SCLkWXE3GID4Z44VW0W3Zeu2n2KnJvUZWZJsTpMFM
1ZeXfm4SOM+XJKzHBavUsNB64F2F9E0gV1XN462n9YVyPV14RfwnWqbtnCjlm8Y07EnwCqCmqn2p
pUxWjnBY/5jnGbZ3bJMBax+7OUCK/6PfqTRNrzrbMT8rixihwb0Vg8nlj/80yE5UMADSmrLcDwYe
/YKl3XgcovzXxuoqAAV+6bA6xONePr7zyLuMWb/z6VDcNV4qnpKEsC1CeXTZ+IF4Mu2InOfQmlWG
XXBb59o7UuoCRxkOgKPQOr0wkwVrFU3lo4uU6xIhUPGaF6HCphz3x0rV8N5cUyyzoc0+2avi51U7
kPSqu12FnuvuskIEawqg0JKGim1jkXRww2d5UD3bchnzXU/HDmkg5LJIO4inEH77bmr6eseNEz1W
bY90MZHZd2GGta6FfNfJSFfCJ+mZaTc5cW/Owusx2SApBlBslSABi7gcW+BHj5Rr4ZYXMYry4iCs
cxnnpg4HBvhVU21sRwMAJsVzgx4iNFACdfUNgTd40cW7m8lBAEBbk8MsKtX3SFGFEzl4XfmOxxP/
0E+xUX7z0E576k3yODHt1YgS+PSYqRktpPNSr71haq7Ka3/W0q9BJcUulABSlIIES2ypWbRFnpMA
cnLOAeG5SBMvI5xepk99AdfSqVMeKQS64CFShrwhZ/l4H0/MXBvlrzAi/VXDDU5mdTNtEx+m2MWX
xnfHbRHy9KFMShfxhEZ+Swe+M1lnXlnbXEJVb/P5PWIbvPWSI5vfI1aU9mVyk/EF3iUzJC5saHbS
PZVn0fjhCtvN9Ibj9Clo3eC7SKcnf2Lpq4ziYe2wJDuVUyPPaRx/mMIvPGW+LF9/2Qg/HIZfYeCU
en/sLsCbuD6yfz7w6NiwnD9Q4CGVaScCEf2VB2mxT21o2Z2Db6RC8E3nLnxDe/mn/KfpL/L/uPxz
bDtO+ZJo4699b3Jeupo/1mw0dzJNs5dyWCaylcukHJN1MX/NtqEBENcJkflJFfqql24pvIXtjeYR
hjTJ2trdhv0ccdMzdwK83I74z2vUqjnXalBPY9TkSKKUw0PqNsjYByLDGUpXX3jeH5Dy4p9kTNK9
HyVyw5Fq/NIfdQoMXCvLdgPuZbQLirz9RIjcS8AJhkk/GT6pexJo9ihFd+Zj2L2NjIndBJLjmgLw
+6Z6pNll04o7yVq+a3hIl7ShchE3o3gHjGVcIsBnTj0gy08yr+/DWd9GBphPOSX7OmXqdeqcpdV3
MdA/o87cbSJz8U713TCa8C0ZFdn1XeOvrRrByL3OqvSFx5E+an/KV8nA03fPzVb/4dcXgYT0m28T
h6GHNx5Yfx48HPwUf/dtpsyLWkDu0+8ZzZGNWGLrypx8evedCTnV0YXPUCXeYzdF2MrL8d2ZM4GE
6/Y0Id3+KDh5HfHAbnBmzlZjkeSnxnPyk6yajyurI5G8R/SX7/7QW1tglg3yb/PYW3cW1PeN1+AT
/5vprM4BdLwS3UPI/BLn/m44OVqyU95E2VqWE3/TQXYXzg83S9h9DXTSqzV1hf9h2k/uL6ZlWITf
S+LdZ5Wkr0EylmtaUQEEmAaCd0F8MlXqPuqGPR7JzZD5yLXNV07hAxLLO+Dd7NXvvX/aEQNsal5i
xO92ZdTSg9sAThGp2DmRcfq1iSu6z7yg2f+hv9nmSeWcrBiw8qSNTHZpPo6Idv3NdFbHSnXnDoXZ
2aF2Yqv/c5iMnUeSuzOCMt8kUzE+Y/PMljSizVswAtWT6mj4yit9nnIu+CLL9SJNCSBaEgglzeLm
kaYSkRemXmhmsjtXOO7LT2mKufeSpvWL28vsjs7S3GclFzvVzfL/NG6aV/g5y209jhWs9LPvtt7c
d5N+3hlTRbgHyhXRKpqKc1Rxf2mYWyLV4POz1dmrW5PbDl6A50DNh93fGQuTJLt/fpJDsNN+fZBx
dvI8P8L5JKB+PB96fn+QDdI3rmg88h0JtCc9NdFDFGbZuc0TQCDmJxouwbdOedEDXJ/0XP/UR9Aj
V/Sh7yewdcraHa29CdP4F3ur93j4rUi+pE38GOti6hZ4uOkp+fkzu17NOmdq63WWBv4iFq0Dw/lH
bbttY39t9soaYndEdt3zMaNVXiePaILwKmgRK1LCKa6LvFqoPlbHenaKZTnjTh1AHq3oqKh40ICc
WAnxC/aE/Hi1SI1ENp69A9KzjJKRHYtat3eDOwDIkebyW83EMksC8y7hJiPu8G+LgH1P2KHto2DG
g+QIegVwsm5y5f0nbwB0a5xbf/kiGXPcCJQ1OOWOB55hFPxx2nScWpVhKtptARTnoTPSRRw/Rbh+
YPwtlTG2H0e9RGGTA11n0oXVA8kdbpw+pRuSKvEWOwgLTRkLLrQIxhfZFIAXY7gqAebgAghbK5aA
HK7abEYaRili5kZXh8kZvpYA//+Q1SVmfsMXinv3YZdEn6UELMmVdffoJ4XeSATiT7rowwNt62Gr
G3+6L2vKV+5I3dd5nl4n6Y9p+pjHJf59itQTryocc0QAx7/M+kviIYDKEf9zfQpdHfndJXR5B3zV
SzN03cVaWbUVR6Sldn7vfLF6q7Kdthl7hIrB0giW1xWssp2nbCngKp1SfGt1vywWARQIZCFShbcb
kL2SJ+3UKwaQ08dN2aWYQnTVLRAUt9NcddaGsKZcIeHZr6zyj7tuhj5dZJETb1XL6z132nuvMKHa
ZEgeLYeoAAcjd1x2yiq3P9Y5TWYEIumPVi6B/0fUi6bryBvXRdIClFtP+bgc4ijdAXQsn0IgAs6T
n9wFyP8/WRUSv3QmYjF4lUw+OQbRdOLLHzeLgTk/apWFa5xQ8oXVu4EM9xrO8sLOEc9zF0beI/XL
ztbCL+p8V8NxwRkTnVaHo866VUTcX1eS8biRI5gb1znSep9kE3Zj8Mfa3DxardtGwAeBbLu+zlAm
9YMH1P5tUoA7UlAx/GprZ/UBm7mkBQeUA3nhpQ51toyrZNwVznUdzZECNlq+WnM7j5nwOeqo9w5W
BETcPxBqqusqVldzxDlAnTjZUTziBGBSfCf2rqzOc9VBhU4EQB3+39RPG9A14BnYz2Y0ybtXtukp
gg9y19QAGwrff/TnBlQjspqoF691gJQR3GMA59NQPliTdgrBDkQ+GAQQt1y7mY+4bb8ZWVt8wWGq
2ADKAXcWeZBPxZTsKByUL36TtKtAl+7RG3rzSPr+K62T/AtXYPMUiLhcIh7nd24yBQvbAUDgDyC3
yUMKfiB8NqCP7AI9QwK4j9/Gsh8vYUE6ZAjxVdhFiuS5rGLvs9Gm2BbVEOPATqq3qqHL0WmSjTun
xqo49h+JPg5ZPdXLzmTFEm+XDMyF0HkiIz6yalDOojKpU+M4MYMguXqwvTRIAUdOyUw1hLEgsX9q
y+L9OlWD3zDIQfISxZ3z5DpjuknAblpbEYcB5y5L2e5qq2esTk2ncpO03jc7W1iFZBv7A1s6iNo9
ucT4jxJBhXmlq0aBlCRrkV9vNQJZ5wBUjQMwDky8YsJrIm4mBNjp0gBF8XHPld+BLzuJrb2PrnT8
k+erj3segugOCSp1vef554ADPIMDOU9ZsHq6m8JwZyW7ir1v3x2QZ50t/umerYFpkcn/45553jhw
r0pxp5UBAzFn266J91WOPXtNuio4ENKXCnBPXI4FThfLTiNqmYZsF9ueiJQlfjQFXV5lgmD7ImMR
X3cTx/B54OBotUlSIJo8Adyd1TkKAMyTvbxqq951Fm6OfRs8M5FiA/Dyp6yt6aZrarNqnKx4quam
lq8Aa4DkMRt0oeutnahE1ncWKyd3wUtYWUM7RBYjckZiUBura2eSI8CFcArHfdkXy49hmLcVOl8F
XS23KfAOTw6Id3cjDbY3C1mPABuTDgSf+UYALYjP+ERUvwRs72jt7NCGm3BBHNPurU4ZZziNfvZ5
qqcOYNe6WKEiR7b1tWEHJ1fyzE3TLrlZJUjqRmCEvIDdKhcFEmJ/iWlTqLD9MRbTt8GRLlhcIFJk
DZKYOBFG+6n1wy11NX8wCYi2qnflO4jsRzUPyrp0izeC+wWMjmyZ6Uk+2pXNWLJDlplgj4jstoqC
Zpu7U3jUmfjLG9x6LRhxdn0QsXOKXWPjV5yuiUrYasxBVgDpJ3oh7br2/XZRpAP9EnHnUoJSBx6T
cy8igw85M/VGpG75nXT8W+30wVtgnHzpD2Py1HJwufQEQD2gvx9rc4Vc7R/rph2PHhI2gT0kxPCp
S8cWCPbkj/WGOg3FomyrTTxWdBOEBdCLmg2rpABCWPUU8KCxp18IqBFJ77af41aFG9GMZufkZfkp
9oNDLedZm5gCoFh2QMP09E4BebC4jqzGN8DjxqckptUh9PN+bQdItcXxL3r3XQF4jx7afTck0fMU
B/e2fwoytWxoPVxE5ZhLSEa5vA6M+cNE/fAZjx2QT47IwZZqkvcE8I/5TgAUBkCym8oDdbrpaRDN
2/VG5MQWROGDy8ehP7shsuvlPCAdCABhnQJHT4zg443BBgCJ7nOO+Jk1IN4MfSipnCNc9WMczSjP
eWTLWr1o4TXcA+TXnQJgZFe2g7B2AyL69NpFnr+NgMXfityQ19LHNz+PrEBZXE0iKk6cT9lDAHbP
9eMqPQ8IH7h9jwGJumNCG+86ZZNJPHCt+KyngG/NVDW7YIjGT1Pp7u3/l0uPwVOV8hxMJL5TeeYC
mqD0C5PqpR4HtUijWu5Knuu71nTttWEahNNEBHLHSvahozx8IiZy9/Nu2oDq91jNTVTAt6vB61zb
7TONe3RE3wSiB9cNFUCCaVtWmbe0g6xVX4inEe7k2UoBYFsHEw3YhsvS3cLNpQDM9YuwQH2Bwifk
IefVkSY9fzVhiQ8nlyBsogzDa9NQs+0cada2NwDKcUX8sd/b3n7wfxRV5FysNM/oDhF/UfOM/YSs
zDwFq7HuJBsGxH1aiHztRz0IpCizdeoYSGKLvjbubgi7O3fuaEBKr1e/dBNT7fDSD/ZTlY0gDeQy
OiXM/fclGFDOUk/mO6fvg8+zXdL1csnK2MuXIhQaJ5/W29ae4yPyx4uti+TspWWlfJwaR5w96aAc
gjVWBDkb08nVVXaVZxZuXet9aPtb9QQUWvZQpHHxODAG2qCI/+qCAgu5HRDWrm7xM7MLtX75ras0
XbtIK69TALlAzAiy14KTANyDuNxasR4Shl9BXp2saMCRT1EN4hHUPfakJvBoRpW/ctHkZ69yQK+P
nPwVMN5o2zjgudlekMhAclbJuLe9vQPKfymaO9tJ+HryHPOpQd7snrnyxa4jlV8f7E3JeX4Ah/7+
pmyvbOj1pgjJAYHP83qb2APtfNSN5+OvFdWQjosEJ5n1TRfZ429kT8tWy0mCNPxshIJc84H350RX
o2SeM52NGFgyq1rz9TiZZSfj7IkzOb14g1rnuuoereSAqdT6KXuwEhhYKPrh5FepqMaTx8vh3vYl
Or4rxjK6s5LLnad6bMqrlHjea2dCerF9isuvVLD0Ek7T9OIknC/awkcKal4+coAuwLORnGwvBXRr
oeJRn66LdIDsp7SIgBLCWIV9fkGl3xyvvQGwPqlbhIeo485LEMYFQqhnHTQ5GLJj+TwFYYbUmQMw
/CzywtHnqEneQoQp8SsGAY+PifNoOx2NpUqvjQ+qJeWzycFlU5lp50N8+QzSvDwhTIngvx2rV2Ee
Fc/WVCqVL9yYw3GfTWcs89pDyGdje+O2Lg9psyyaob0U3gzeAw0ZlKSgvbC6RNKqmy8zEfWLMUuT
zVVZixhddUvvM4kgLqpajEh5znM4NXBHnnxrBrE3UzhtVZ6oJxoP8gLE68UhFJCxBiDmRUu9cG97
GSr9HRNwPsDNq8snq3PhJzPpdierSgHv29mD0GgnGCngqm7Z4u2L2Q2tgk0ipm5lRTvCRWop751H
q6Egza9HViCuNy8AkOlw3/Xj1dxaDAY84K5i+c6KwCT156zsH6fQvKuk1yer1qQDX34yPUjaWJe3
tX9IsMOA4wvRNkPjPnu6KM52JRQYaHcpdq/lzQKEfzPIFX4oxf3gG2ftOagOgDdNvVG6DFd2YF9S
8jj8df1vQb6cViMKOmzsLIhlu3d5kW1dMaona87UpJauM7kftx9xH2cg9hrnHQfDago2CBQv/TTz
703oefcgZjqnmESHm8pe5QZhexdJLytdVUNPUOTCmK2ou4/hbZ56m3Ya+6Xh4NtUJlwXPu8WI3DY
932GILhtkjZ6dFKVHOKuDEGkaaNyB3rch50Xd8OmC0NwOEUFKnrOKWhShT6zXMhVbgrxLdnroZbf
bv2O3/9jvx2PrVni8FeUG9mP4apOS//YIbuwsIHVm2gjsjfRBkzL2VgHzoxuRkz21mvHtmA9rRpg
3PeRqeK71qM/auGNbwFwxxvSNMGWVXDD4LWdx6aIHzW8UGuVZOELsJkM2Osh3gyRwRiXvqDAiH4A
UKR+AKXzkyjy8a3KeLQBLTPedNg63wQ+LLDbwGxzym3m5uq+9np1X5BGngSOLXmeimp9M0kpQwYC
rLCVEb1Zj0OZg0Ifq/uEuNmeKXy1V12touEcGN2u3LgR3b4yjbN2KzMDXZ0IH1rmvYjJB8JO9dFK
J733YntzAGyXVeSiBMHANwYJ5GVFhjIB+al0ziKP17TR4703N6NMx3suq6+j2+TgPkCy+qhzP4Za
nW2cgJjViEPbHfPyHpFMhD7HsO2fWT7zemsB5v4s+oSGoNvxdGl7Sz+L7+rGP9hOq6r6fhV7Dn2w
UlKJfhGPiItmLf91NoduUt4EDwihgm+VnztXDQ/UI+3jAITLPk6AR7Z9VgfYlloiZIyA0GxvdXF+
1k3nnvpMXm4Dg9E4oD1inj8GegpY8yUGDfNKaTJ9rGQHZFIlu9KNouKi4DaogVKEsHi4I0TNtRmG
4H9cwcPf0DD5NDka0SNE0hCl8J3HAMHgoe7ZyUqdIewoqPfFSrYJfWDOM0d5W08O9LHvI/7YI546
D7bTJKkm89OdrvoWgP3lPKMW4IUNAxGPgdgwUqhTKqdPrv2XstEFYFQEEUj0+LdtkzXNsfA8crYS
eP7yZAb6yUoNIA+npoymbYEE1wnYM/gAc4O0yscVS+Nuq/P6s7UoaP2htyIIUEvmV9kZBdH0wsJw
JjIH3wsSXgaQ+e6cuUPO+JzST/wFijmAMFwOMcqZ0I8RWRb/mCp31yes2Pc61Y8enfwHP98mk9s+
StXpxxCv9h1w0PnSGljdYFB3jPjVx6AWwfqHMN7MlUMYinrlbnpiWvkX2wyx8S8otMI3fTPipucO
FG9AKnmce/wecD4PITVrZ3vJ0D73KsG3zXJzVuAlchZExwEs0HNMATJY2A4rz70k4d8ixsGAFJ1Y
gVzmPt2uOEEppWrWEaTtVn4e/9p7s5tJJmWsv4phqD8jOGsWIFyNFxQrckH2i8GuhL5BXgJhs7ba
OajC+VngmCRNFXzqQQ49jiWKRlj9bbiqen5shjC/124T4UCQ8FccJCK4SLhqZp29sjrba+2GvhF/
9gKr8DG2BA9tGQ/C3ZLJ4+dIC3EuBMCtYwXG5ay66e1VGWh+7iK/3cYsn579IjmTqjbf54s8CQZ7
IeoPTdh4oDpnvCdPCb6JLuvEgTT0vgA55ZLab85etqhttqiicUCABN9pMDe2w5tc4JT/PSLCf3oJ
pCQ4UqCg3S4CKBTFtIzeDlFNn/FVEtSx4WplxaJl+sQQtgGhDb2tyXFMg6fAmxS8NI+4GxDCswfb
GZMSJGc8eUeiPfpsJ27AhwIgFqIIMHGsEGtPEOF9dqcxumcMpDABWHechs1DbmT74DC+6n3AbivA
d3zv1cmy6TjT+Zc0LvxXEihEa4mqUUmj9l6bqv08Mq+454h/Pv/NIEJHZ6VKNzirbkUIAfYAkXHO
e1wQ8NHtxQA0NjauXeAFbANSttqOMpGIjyMfakWv9XGymjdfK2od18tJivphHAsfrOGYLF3ejG+O
05XLvmPyhJBL/0rpWfn++GatROWTZVPF5i2ORkTQZyuvJ9bKDv47K4/UoOnQQCAakvevPjnbGSrd
fSxrxT+WhVVboF5ETQa6AlVHXm4NauKViKmcbxpJsY8vAHNbNg2rTrZjIlxd2q7sTk7VA4ch8Sxj
n3kB1yTYybFmm9x32FuPalhF26Rfs3AmQlc6OmVh6N6Z3g9R2wQd88ikyfIXJP0+RtJEXkdag+Ln
yNqV3nVkSSPxtS70w1iioEuS1V9a1CphifgB2BqiL1UfvLAWdebKfkA9LRCtjg0x7gY4n/IJkRbk
tsIe+Vac7eyovBw/d2JKX/VcRkWxQVyEnwCyzhC/S8C4eczaRIC6XtRfU7BgEbtPf+QJdlRSobxO
Gtco+gQQStmF/T5qUNsg1BJpTh+xqARBTK7H6B0O5y4du/QHZdg0ssb9rCQNAeNh6T3VibsDIyLY
lR5FkihFLJC5g/nsB+U5jrG3UpJ87rAhdJTFl6Sm5XMfpglo93mxo3FZPjtIVe2wW6CYlS+q52Ec
nDvd5yjJCFtrwQxKyk1jcW9VYBu0yyyKxN7agwfCtrWkqEE5D0AQH2hHEz7YpawqEiBFaPBJraSF
B15CiooYdu40bcgmKDO2smLAgcXtefVubcHXaS4yZaBKpcQ7dlEqnxG6uvSFKt89UDVWPm3VoYlQ
bYJOCtxCWr6PCeBN+BXjR1Ep561yvlpzQqN0C16K2Voxopuw1MPn0gOfApjSdmPVY1+stJ/JV9VI
d1+6ol7bSXvCDiUexmdAbeN15oFh1ZT5Y176IQoaKTgQYd/ny7JPsBXW2KsRTX6sdFncibFfI14/
oPQgb0CzQNkEJEhn+f84+DrVvNrfTkA5mI6ZLvcIeCAkqodl5qLeQkZVe+5oxRZWr6iZUAF08K5m
jQIt5KeZjopfzQI4S3vUy23OKNMEf2OBJOJ3sIzjRRui4kWnJ//VMQKRgTb95DixuENBSrGY5pco
/IN+G6PE0NqKQc3YIkeg4GTFxHvpOYpACK/xL0Zy4L7myXpUSgpRKSCvUOAikGP3DUSMleMqBCfg
/h8zQMLffZRHmqGKzmMVhMDs5pock7jujg1ichsvrchDNtJmKbo8e2d9d3Ht+AlV/VBMpvleKXCw
TKiHF+M16bpKYnUJq7FDWYd03GVJq+/kSLpVlYvkExJEf8msFz+4s2Ouh/uoqfsSFZF5C+dnj1Sl
d59lNd16ftAdtJjEue0VW6fAMz8784sCaUzzlQQtyhIhJuZzVFjKPSfZjQQVGnTreiiir6NdVSMI
YUVUSwl2Ocmzq0jcxNu5cZtfxYHjKZWKFCunzPyXwjHIloOnjP0VomaZgRiUV+MQ6epdHWT1tTdo
uN4Bn4zPdDYWZQg/rxCo5DSLVYDsCfC63XWslxi5S3zSX3sl6qTsusgx117Qu1GelpLx2lvECQEp
nzrX3gnFRrdIsbvXhZoQiZC09rxrL5D9qDDlluwqitTxto4OgquIvY1up66NrmOVGaYtCFHxtZf2
rgF8t/YXxdju26jSO6DrXqieYdp1L9uzbfD1flxlHkBikzn9aWHNhAC+CYk8FICdh7ZVi3JNghWr
0iTxnfTd6BxPeln0VXKHzdcLFyiykaJOgACZcFZaO9vwMvsapozurWQ7A5Ig9CuHTfa7aVYgFlVk
yIXdhtsr7aLqiiqGw21uFCojx0gApQLOfLiwZkmm4lXdJABVzxNTiZcPKFblRTLeHm+LJeD1HVEa
9j7Xzq+3OuTYVP1JZWtre1ssdPM9i9rqdNOjsp88BAn5ZFe+zZ0q1HhEYIxe5wifUEavQkw7764N
Sf3uJGIBoH21vKmLQjC9sLJbObdLhlRaiY0XpZlRTMYBLOR0vbSmuirIAkyd+NrzD9PpAmXyEo7U
wnwn4zxPwDuciqzsjyRactQdRrWNCL4ZqpnFA433Ncev3IoBy0Ocm0R5dlgMsl+O0hizGQU0fV83
qHnrgt/2RlsNLFMbdWdRdf6LRDTA6nMZozKdMChwaicHfQU5khQkPMQnVpwiFWCbSmfxqZkbK2rN
6s1/U3ZeO44jWxb9IgL05lUSZVMuXWX2C1GuaYPef/0sRvZcNQoXGMwLwYggmUoZMuKcfdZWg3kp
W6VvqCqS1OT4KSlET0xkKnHOCUiscwpyo/OM+cRD2CQ2tgzYgUM1fkjU305z5tnyQDmixe3X0dFy
7qNf7nmB9s9psvl1bh1aR7Mwx4y5UbObJl15QtKQuaY4y81kxvl5WDZyT/bFJIwA48El/mMg4pH8
r9MSpd9NKqCMP/rlReSppMmDbc10+esv/rc/Js/Vau8HAcQlMkfoNxuCaasOZs3HzaZXun82Jchi
kJG26x3sEM60bD6OGYwQuLOnDDu9oYjW0qz4RdFrqihgnezAiGbvcZDejXASP+cmSPhatP8+wova
/+OIQKnazTRTiRx4unjyupbgVRvmTzrcNtNIzMOjy8kSu1k92o8zap2iTGo0zu5yEdn/dTD0GDBW
AsKc1XXtbSp5QpsmiMuR2IlHuq929gV1KatqstrbV2eZN7tB15Oz7CuWgabOYp81trqRl/ka0EA8
26lTQVyloqCbK3EalQlKcxZ060df4kYUjct2MSNnXz2GNM2hLc/8c1y2mwbR9B+X+68HjssrkCNy
I69oa+4/fY8mvzoe7PIYN6/Gdb9NY+IASKyzcVWGU3keJw2UJm+leqoou1SNiKYc6YJG7zYhXjMr
i095Kzvt2jYIi0wGkGhgjKUxNM9VrHIv0SlPdr2UcMlQp3fd/ZBjsqfyAliXRB7Xjz7bis1VnGeL
eMaCzYhW4Ll4lofLTYZ0e1+orvP1N2SfGVEjmzpRs9cLd9hrQkUDIwRUsnjIzg2xj33UTd+qoNAG
vrsuWzkij4nHsV03VB1vtOVoOeCAnNgWvQF3YQH7FEDGmtdAJMKHN27zNoUvFIKMn5pIWaZZoiUP
XdXbMQsRSADjPE7A2HZMHMMbmlmKwBVTe09ZOoMnMqdfRlKuHQ/m8CpDQe2MhodmydRWaRZ3r0pA
Eq836uwyOGp2UDNo7coy71KLqvCNcRpfywYccmw70Q/NTQ9fV4I+S3AlaH/1HT8/CoYvwQygwWjL
k7HgKDQH7CnZof9tyz25gTha7M0GJFIVhmf7PxtCa+G5HLmtidjVd6rbfMrBR/8fx85jFS3atv96
jcepUer2x1bovrz2o1/uPfpmgDEgNV4ePY9DH33yxaTzWVfc/OnR7eZmvKvs3CH5YDUAECmUVpzQ
2I4UWviAkIrNLO6e01ovStG6r2Wu30pnSq94k7ivTafNq9lps1M/CO91DrpmQ9zF4T1g1GwGe2sw
/Yf8RNObJu8wK0hw5JWSvtbOFKJ/l4OWE8XPUIE2zLmf6tQqD2IK+amnchvEQpzIQKFlkG25K/gS
HVG0tidrHL03ETh/8aMcKP2ipXfai8jV4frVikwCW+54+2rZENvnQr3LlpcSIbEz8zk3nG+qXsy+
GNr5Kjc6Qlg/DwwViQJ9eWX+M1CjqKTqwXX9VrU6CAhyRKujVcgdav+4AhR1pGdhtMuzuH969EMI
8PzcQH3pDVW+QX8IWcJQ7VuL6OZmFg5FiaYDaRSE5K1aNsBnhrMQJKoCViPMSumj5n8Hx5LarqUl
j00gN65qgIt7u0v6W9dt7EQZn9QYJIYgsvUj2bB2tn/UXQvDKxX6k6GUzmXqSavJgcrizmQ06mc/
WAYJ5Pa3h43DTrKJRNBTy/mv3WQpwSet28xwISnZRutc+ixQwGLqDjHnrLvZVl2+QqIsyJjl9YHg
XvkqmODsaqqpN3JUOKN1rgfxTjA6g+SGXQG+AA3VcmRnQTDiXuAMxqYPPQESGNE9xeK5emy0YP7a
pPnw7+YPZbbFOteU8ERUKDzJvWAuon815cAffdlyRunC2V3JU7S59bm3WPuaPNQYRWQ8JhH5TqTW
pz6Mk7tm1f0qqprqR9Pbr96oGq9pN5r71DGDbVb2wTcKnwgLlPWPahYdYq2pvSSqAE9EtnNd1WN+
HeNIbXYhpaLgUXFyAEwXHLSGWg+z0eH8LRtWTdVlMMxNlRDup/wfiGbfDBc5KA/jEf2b8HVylNeQ
GwT7iMDDLWkqdGmROb/DmNyGpjH9ZZTl4Hck0mGidsku7lGEB70VXRIjiS8FBJ611QQ2kQiaj4Fo
aQqzRfpkTEgv/nOGYlvVWUG4iXEA5LS8cT6MMBhY9dTOyS7L8tvQ/bCXboT19qFbgoNkCaoVCuZw
r6lCeXLbQXkqc1t5ouDe9IdQkPhZBmSfHLU0lrkr2UYOW609UHyKmJ2r16IQdx0z/qFO2XNTVcpr
ibQLBhM1RkDllY8cAw95wFTpKU4gqfkkzwxypDphxwNCUfNnoankd7+0Nl5rZTztUuOa2JZ+JSIJ
7VQo4l99crQGqwCoCNDa5E24SaSsjPppdPlicq7cgNDXL17xKhtGwQ1iBeCwOIyF88uBtJviQQDh
xWxdsXmcVS3nhws6upkCZycH5EsJ0D6syEDHKytTDMqTKDPqwF5NZZte+xLuOAl9As71PO2cqnF8
eZgbkCKgnJDn7jL6/z7L6ql36boGSJze3ygG729UI/Q32ygPHpmkp0d/F+ckiufZZTnIYXIgBeH/
RIj1IE+S/fy/E3S1YQlxOcaVbDcR9sG1v6mW+iGg2P6deDuqx5zfCiBVpCFu+e40CuxWD32dEUbt
ocndfo8yy7haZfPP2byjH6iH/zbC7jeXC89e2yXDyl12nUpE58iq3XUcwM2SfY+Bth+vlLaqGz3T
EAM37nnSEgL7yybpdRg9MQzUpSX7ly55lDdHwe4r8avnBYK/pUa5nPTgrogFvRe9yM3s5UD4K0q5
ZBO5KBGBoJp2QFL618jtnhqtna7WLPrXjqw7LKBuPsjBmCr97RxFuS9HVQf0tcgXMutyai266HlC
xyUHZReVFkhtzekqW1ZAjAGAccDyJoc5MIgjKN/w3CMo3VCaRyxiaaZw6s5yr3MH3jLZHpdjmkpp
13Ng4s3huOOhHrXpxXXncaMrurtlyju/KKpYFhPj27S0ZJeq6+95VWRneXzDV3YnZmpH5KCLjOje
g/SUgx7FFDUOCnw71tGoxxc7gZ8iRu4+ZXafVBiitRmfyUupG17QcMcWQGdiu+K+eR/rvkRcqacA
UaddMCr9B3Lrj5Aqslt6tLnZ3B3DesmmiWxrJpydSXR96wKP2JpFhkigVBDp28CCSU/uScceFKeO
717AzZ0KxeEv2E/fzFbFFoKSyA2k7PEi9xQLuVFV6tpWt/lYE2UQa0i0QEdI6xN/4ilNKJbIGY/k
QQ3gB4E83LiFThQ3XZTke2e8T94yI/JygAv8/RWEp+Jo6FDI3vQ4OLlJghFR4IwrZGw/iyAonkvV
CA/QHz+9PvweJaG3CwBIUpCnENtiOcxTMuZbNL9Z8ZTt7EXw4DYjyPuS/9XDnye+IG+3cEApo1tZ
Gd426m56GqA+r7TXztD+ouDYXakowjZmFxDtxCumpj58rU4If8APrHv8IggJnHPMZVoAcErZqTfP
U6nlJk+I0woVfahrWh/Rs6Mcy3JsYFmPUCA6nstqlpxGZIurqGjPHeF4yhpjrEVyMFWV0fphoWEv
1CowxhYQuJ6BgipjhE7xp2Z38/e26naBFR/whrgacFtOMOjCFQ+n3vfiGi5tPOG38r3ORbxm7fs7
GTXei+YzpwI88fJvvUBMopfd1pjAA6BWWw01qHxd+Rbm6dqqKx4rVXuui8j8nuUfdpluDd6Z3KvJ
yzjNb5VpwsYy36kGAPyYAVYEAaACPusJGSjKgK1KniGwsv7SY31G8M2c0osLqsX66dMyLL/MecBO
AnODqkwvsY2yeg7J21lpA7ah6HaoRb8reEa9dsHflZcuTlLNG2TMknnCfClHAkgCYCnrmIyHx+xs
VE2/oMfkP8Emam8RXkAiOfzOkrC+aJMxANt57fpeezOAxqGgXAP5f9WoC9kUpmVsRu4BRDzNAy6j
F3Mej0WkRs9zKi5DC85fo0TGn1M+DBK9sDjRkx7j8OBVre/opXkIgIFS+TLcYfDCQbTbahfbEQZT
fXdD+rEx62lAhWwetcJVVmocC5R23YsDn4dwUDFvumCxhcG1poZ++VNNKdRIkK8rnbofBmrMCjNH
+IquKyg8sv2x8xYWJWmitnOPorc6buf2BbeG6tkxAYxW9q7t4qOXxyqOTOM6yl17P8/UMZjc4lYU
B2pHluUuPC+FqXtQH4hhA/NsJ1QcKqDWqDkyi4h1v5qq5til9lhf5W5F3RtApsfYrKt05IXd7yhW
PBQlgS7UkZwlr0LlPsNfFwjzmnpBfSUWEC3FHkCtarMG6GGOmzGfm2PkxfrWAuKs6mV1REg+8wuL
3fqasT7eNFD0d50+/eYhZlMmM3v3BsbIWmFmsOLpFx5tfZsqUMuCEgxSlLm/nvOx+0xcFnCTUwGY
13/otvMCtWKlk9M7hEYX+07S/ywbPp7Im2+liVeLWiItJQNf5Nka2ax3rTNKvFt3i/o1es3jufKz
DiFy3f0WTkoIo6UEKFbK0p+V2L32dXAQs7vk/FdRMMUnzejecqsttklZfrZ5pvhOAMw3wTdNjEF/
Vu2oJ4VPolprCnzf+r/C2my3mQWRM7VJqJRDtw36Ol/zetOTEFDnMKLYwPD2Vrqw+nNV8GZpWfQq
BvL6esXSJYh2aSK2MwHlvR01T0JguwFJ5W0o1XWUBOI4uyTXshBTNwswYlsET3VZv0wQXXxV629l
oH3EukOopqlPKuuNdTf3PZT93joquhIRs0/NQxapw6Zuq78jrShWJmZZav23Tq3+ajQT/MKabOMF
4b3NDW2fiGMddtamrlaF07yoWfRemWq88oyRpa8rLrFjg20xBkDvIdrU2hMHXWOSkLrpR1t7M98j
d1o7zVMJKMNdqLGRl8MqFKULAi9uLx2SxTps2ktudURzRbkNRuZQ1N2o8Lqa7o2YPhYXvfVhFCEV
WYScrpHq7YcMOKHbHAtl+g1vSYfD8mkN4jm1jOGALQEi/Ih0MQ/ncT1ZyPkK3XPXhKEpA8/5fjtp
taoyUZ2SoeUe7I7mFgsAfdUp44A7l/aOwxmcrrR+MifX2yQlvgRDSnFqNCQnuYGaBt+uz3CVqak7
opwQGW//4qYUWBBZWglbWXVt/XeCq5E1TD9rvSUHFptPiLFPJVWIzkQc0bTdamME9bcmhSuES8Er
KFzrMvK4hwWU1fsybMCRTujwlLi7R90M/VhkvmBSt9EpzNp4VgK5QxvQ0uJU0WmN8Cs9Mo5l4ab7
WrjhUxKRZWsGIz5BmrYOATM1LBJT7ZgMBhWacT6fiiTFJmlMpiek4cYOxtF07mMRMpmlrBV5TLXt
hwHs4tRofpmkzk20YeyHECs6ynrMyCaZOnXWs1cyJc4rI9/HKMXXiwpy3aYqeXMTSbwVRdarbXj4
JIKbeWuafa/Y8TrHTOytXTCGtWN171gpKTjdIAMypt5aJSjqv2GKw+Kq6osPpSIn6qXteCgtyJCU
vDarltvlx2hR6RNT1/JBWXGLOBntAzrVFoxvZHzwAAPQTanWx2h3HeZUkfpRxFaHJwACztAS6JuL
efggns6CLa36D80LesCEUYc7A4YdFq6TH2HBLWIMsuqDErLFbM2sb6FiHOOJGRKkIvxvKifYyGYS
zfolV6giGuOPuU3LNXVJ0HensN1W5shD1jSPsc2aGPpjf2nbeLg0/K+n0a23CM5YK/MA2kBcp9Qy
c6wzc20iSt5NmWvltU15y7Cx621eZRkk6bpLAcOVipb6XWgsUdAOkWYEMtpccMz2aGprG8n4VlWV
ZgvY4rvbZ6SYm54aBrV4IaczbfsELjJKIXtdESJd9ZqRXStrcFZTlBp+SggYHmq/07GbvI88/bZz
eenTatp3TRJcZv4XJbGf0Cy+ZXEQ3QikdquMRQTTDUW9amFX87Ofb7Y58cAu6mlNIAF1XbRMqgNW
suoCVKeYod0aEErDLk/WpmqkV3voioM3a+5Ri2djM5TzX0WHnWVdzLuqGZhRlN474uBNVw8JhS/8
/oMZxe9UuXjpYOwSEDymaAS1NgY7QYpvX5ARaAVsBa2f3S1Wdo0fBZSsgHC6Ab+/6MutO8wIXNli
IWjmYqOUi3EdNWx8PbGkyLvAWgOKdlYqZk9VzeOhpbz+eYCzjQOv2DadgXFlQVCj8EJ3ky4ODw2Z
Zb+JS3sD5wW2tWXb5yTCLKVMZ3QLDeEyzeSGmjOFvjpF8pQbFSJd42lSWsvvrSmhqr+s4JQ6Fq/s
qvRjtdem9BIpTXBq+amunLD8aTowIS2yjPteNZ6g3RBCnhzNB1BW7Arg7GszeYNKWN3CaQTXr+Bs
6QkyzEM0HTHB7CdccuImVK522XSX0R4xpCJdf24icEw64K0O4M8xbqnnKwjzpG19I9qNuKFD+FPU
nrnPrTLYOZoWvWS4ymJydnZVLb1Q3rjlKzFe2oZsY4oq8RgGbr4Wwj1nKrPAEE+33lWvJgEd37Cn
CTtC5dh6xVsU2c5T3iq/65EParQ042yWVe43U/qrAaS7r2dui2l3K7o6ecp6LByUZMJ+yBuuLc99
h9Lzlafa4ihUM/AnUEybqKdSuguCYz6UYhM5ym9zNIcT5E1jN+KlEHejtW4ividdqYsjDjWUgBoE
RqexOLhTP1CkU1RP5qBd1JollYFUxDDNta4kCWJZZmSRsE/1CF4SDFEN9bZvdhTZ+vGIJYhbRfNe
WFmDtLJ8bZvirqgI3tyOtKPTNJ9alOn4/mgmvzDc5AzPvGJzS5XcHB7csLrYS0y06+PUB27MDD7U
po3K6gOrxOhIjZJK9mr+q2kMtHJMCzb8KBLcp7grz+OIz1/nfWYBbg/4LBDraHFHy2r46fY1ctrx
MiIyzLnBbjM3fMdgNITDqpfrJMr8eQxtFsM9bxBArq0NYcqPnOy9EPhJVYTM/KxGUZ7FqAkLJbzM
Qi+f8jGe/SbgESVsONNO4GVbJekBDYukXUdBvCMGlx3TOT/Yqm6fmOPDp7PavZkkN0PTlF3JD4kq
oluGgGMQSXRvWM+GFolmwyVvElFX0lYNK1a11pnps7IrjXDcidLWNgkCmxXuhI6VXGHdWUxvGrDl
KCQ3lpPeYy862ZZb467ahuSthbqFA2btZ0f1qPitTPhhOFjqEHK3nYUHY2cX25jM8ypUeOeCSfWb
hdJMuXK2DTyLO0kQhX6btJ/YIUZ+1TXDiyYICwmqbypdx8nU84J1a9jEnoIEGy69fuGjcomxuN8J
f2bbSCk34WRgwYFGJiQoh1rfqf0hq5PNqMN/MuIxeo+Jz1DnulbQBiJqb+t1z5RiW1lwVitIEKjD
i/a5yp5QsZII9Mj543+LR+QIWV1lJm12Wrbcf36AWRhOUZLdlQC6da9qwTlqjE/bJA8/A51NujQ6
5BO3a1NBzlWQzSidk8Mqk9LTE/zgjQaleV1VGq4MRUDpXIBOKW2OrQ4kvBjxD0vCahXYlrpTFdYs
fWXVXxsLHBsWdqLfwBC4B146b6nRHNew+AQTWYWV+igShABeddCSoTviXNof5d5jE9pmdwR6RcSm
45c5OoTb0bfvphwbGT5c/D4yrCZs4l3bdgZGN6bzMVpsBBJwqYRnMVeQV3NbkgFdNu4qEoym652I
XmAMnbWXSAMqm1b5e+0KAii5OdT7ORYskT2qmt1sOgIbmY6D0eV+7zTgqG0Nzx0Mvla8CeahV3A0
KMudtBLgKZKzCBoD3+qKd2lPIO0zUv7HtLFOoTCLtRIXMWspF4u8ZcP0lXlonF6wRsL/eIHazl29
M7PB2tXcDo81LFtYC0xLsTJGgJi2P5s2777eK7kn36Z4tjRmKsHsrgg8RjtplCHXGXLPXdx3RlYc
fN4bjAJGXjQbewwGILZvFDXhYmP42uKRoOhkZT0neTfyMNfWjVqlh7adSbjPG4Cid03xEj8fcVYg
+WZp0I9jiEzrpgmCNTep5QVU175oLqnC7QK3jDVwJqxjYjUIdnNW7YemAqyQ48aTxIehpS5RYbKG
DHY0jvIVAPMgL+zMb6TtyiMPBherj2W30eKS5W+AXWeLiBJUCOXfr0XusbQaTOI1jasdETrox4ga
83XpUMdW/XDn7AdxF5d3NsDPC+tOl9Ux7RwrBhBE0UF+VuViKlEvG9mUGxOYB1/zxQnlvw0HqAP+
dfTgeM12grroooTWymFd9fYni5Nu3ZiZbvvYegAYydM9eDaPpA4HhGV7nAuM/wDZrWqvRp+5gJfl
pkfxt51+RUFyIAM4akr7FGRdfMgUgVfutQOjuO3i/p4H5VPKfeCYCyNbZ6XABRSDT8XA20F0nXKc
9WsjvI5wuOL6TlorK4TRpBPCZH7G/Sbn3j0LYGjh3SErFkALcfq3WnWNnTRBUS1LHMfQW411DeJb
A6m9oxDBeelqfsNe76KXFMWrJ8sgHUKI+D/E/XBQChuHH8OdAEbGQGkcpWHWRJzRA95Q9Rn45kjd
hy021APFWCfemgMsGMVazWSdV8qISMs19FXqhebLaK3yskyPXjH/4sPGrATR6sEccnfl6tg2xqTI
gHF6F3wQjR1B5ZKqsXXCEmJj1U1xVQVFjT3LqHWUlcmqy8LiaiVknIsCLFOX7yi0nzdkYTyOijHf
HiNtrcIydef0A9V/fQryxFwHsDU2jTJXTyngDEMrlPeS2+wWrzL3kLVhf/cUVsozLPKfYxrtnLnd
9YhlXhxsjnf8BPI9xtj5e5FDkM0T5XsXmOUaLGyPYjTKLorKuqfxer/M4uh7CE6PSNK6cEbzEwu/
ux3Ezm+BsXbPc0HPFfuaBUxf8MStVrU67SuzsX8Qmcc/tOUe5QBv3xMseSY1SI1LV1FoRbRkU4RN
etAVcpqOMLHcCLx5N5M62KDSNDaz0jY+08dNUQ7JTq2WeIdHRCon0ordln1B6L9Xqqh/zqknMZIi
/gxANVIJTjJBf0lLHF0pXol91bDn52ZQ8bTTPvKhrU5BT8Ek2X7yMIWg5Dnx4AAN+SZMqfyNklRQ
3JpO3KT8dhLZqRLlcLKW6N2E1HcwauDwfa28qVOCI5ZBSLWKjE3QYU8Q4guIUvBH1Lrz2ax15dVQ
LWU19ergu51A2WgVMYbro/tZE7+uPRdtfRNMJwKf4SYzwSn1ZJD3xkSEOmdB1XiYKzupo11ZARiH
uoybXUPtGSgdrNJ7MuG/a3Vvgoz9VU98YQixGHevwKqUGndz7xl9dDeAnOI+EeU/s/I3WIGYHCl4
ubm2vRfUxsE2jBf3rGrOmVCn85UQwy8s1g/zFLUvQ9O69w6wRZyjZ556HguZpK3L/Ld0Y5M57y/P
rEf7a1geKTtlW27k4Y+zH33/9RJyGEN5eZ8PdKEcQiKfVH/ERK++dotBYxK9tOWefN58OcDJ9r92
H+OPw2Wf3PzRJ68j+yatzTeGWgIrllZZ0rqolbvS/4twKs5GshdfECYEi6FRpiDZ9aUNmGx/nfq1
jSbSgIqlbB9eSeXymB0ksV12mguj/quNbSezyB6s6qSHz5am8nNwhbH4P4bPsq8UNnf3xBx2sk9u
VGrT1XgInr66hJ3eQm5jj5NanBFxJkHm8zgpb2bg+joL/n/1JeCdNa1XD48+Vpw4ctvGtTAzzcfJ
JtxZZQg1V6msi1qa6iWAB8ejb2y/1672LhAiv+gqDhtzEAnfziP7XkwzyyfM3UC8FZ8xiotdYpTp
nsQIVctUJw6ZttF0r9/0dUYsJchx0u6bJzPJdi7P2BNeH0yR5jQ7UDm2wzU5OuW10+yAu7zldeZc
KD9UfYVlF7eV0D4P7Zgww1fP6YiFVZOLkzcw96xY3OxRUc2+4Wn45SoCflwxf48cfH55o70XAvrn
vK3VT3hr+SYa7NxXZ+1GuhmPBNFhmlqk47qJq3xn1gWZHhUgk6ZTKMfUe5P2vfoGnRjBaJsu1RRE
kjJhoYc3Q+MjKX8ZTdewUkbQ2IXW+zyY5UZQO/ecxUAKyrH4QSx/OsmuOtS7i4fJtWzJDYXC4bah
9Bs7G46XfW2nv3lWXz/JVh8XMxmm8dy2k4dOrY02hUiH5zwKcspg48FXwmF4ln1xwWQXcdRFtryu
qk5xJX6DofnngHnEZpioJBqU5RpyI/S/48GK7vIyXjnHBxUO4OpxQN+Vy/S+zg6yD2A3hvdKcPHw
dSimYjNSvXvTZgEts06nreOGS3iC27bsC634LnIyqLLLKvr5FGXFT3lfl13xME9rtdT0nWwmePo8
T0TFv66Qp1tFR6gkNa9S5IocFFJp4uyThvsryJb/Fd1+HdIAWzW14Nuj/8/jCPFj3aIa+lZe73Fg
r8UvI9k4VjZiWENwKs4gA82DMS78nCoeV7JPbvpCLc7tsgkTBTmnPs0L84nSnP8MPA7W0tnZl7p6
e3TJPdCvxfnR5ybiNw4VzH7q2Fu5OD6cC52UcTTG/+w9+mylRURQe0d5hEKG6eswjFCyvaIjhoHE
jU86RkMLvaV9CwkE+QFzhq1salEhtqxJqLt2LGzdg2AR+SyxwuXgeIjEPsHvfSObQ9SVhxGHD8BE
OmuvyH4zPHwyicUTYV6aJkn1vd6g3G+Hzn4b83rYRwozNjmajU26b+sSn3CTWvm+tZ1jUDMpsVOi
c6qiRUDSMvvV6XOWYF70LluW0IBjkSeQrdgN7FfDtKAkteIuu4ouZDYhyvlJNlFMmet0tD7xYEcA
MVbeqxX3CkiwWPEtz3NfNaZGezVnUiebBagX+GtMcuTBBreLGxUMJzkYoOh4/abztcZucDL4XZXl
TV0umrZMd1s8/p7kgZWnMaebOnjggb3Yx/GHoK8HftRAofJY38O07imi4RE3xou1qXw2uTp4/680
DmxuZVpj+TrvnazZYnCYof0M410OLeQ1HO5lWYutp1TpNsNdVx0G+4UggUXyV+v8AlXWm5L2RKcy
9VsX4lo2Tbl4s7RxYp7PXc5z7Iy5uOGc5phyZ2dp9spIssUL3qusy96QCBd3r8MRamlV5VC/OsaB
u2Ps25j6OqiCjo6ue5Rvpdp+xMLqrRmJZGUVKSnKaPS9lofOOiInsET5nHWP0sWPM7PbEsZaYmMu
03nxMnVGvjZ1Ee49XNSXKlRb7eu73Oi4CprK1cjrb52uxNvQraYrLxoMRzESr85YuygGZZEJyeN1
aJeUGuowBKFmFd/bvL8FQYXlcghpEsXNqja94EUQ10or5uqqUvH+TBrqomUj9yI+isIuzHOYh9lX
lzYG8VEx+uekyX6WNiYujWFQKg5peTUxxT2JSnww925+umZ06Ueh/a7hN6ReY7FYugIXxx1Lgbk+
tC1yCQvvbh36VLjor6O8xrlbs97MpDnECHl/agIwnHLLPMt61u3iVGtqvi004rS5kuQ+ApaSpHf8
jUlftetdChmi1sO9isqum9kXkIVjG8OV6LsazvbOa7RFnY/b0KQSI8yTqNjqgUvQVkUZi/nBfU6G
/HXokqW6MIuOsplV8EYRTTxReW/fgm4iD9UNFbUaxniLa3OpL0uaLargZN9UMEIsBefcPsVWKLPr
PUG/2jeXsnJW5sYzU3/+/EwOkgTFBhGUjzVmsyS1sIPUW/xxMYo39fugtM/hzB3I4Fa7DQO9OA9J
jupL0co33DWaay3yu8Vq7a2fXe3eNvpWjgEX9XDbQ1w92r86bs5vZuR4LwIDWtvWrbfeMiZMY4OV
HBsBwRFrVteypcJbfK56IvfLeT3J4udcz33ZArVfPjdeuo2C0npri0q5E9/fybHOs9S7E9T7r1Zp
Vvd2mA+mmqrgK/R9ihXwRSybVh1Oc9LqhINolV3Tb3tXsWEZ6fZl1DWHNe+EmWcfwgyQncYyklg8
Y6ZJnIRe2xd10BgNpnb2zRg/8q+2HJIbEphmU/QX2fi6lKgai6RqQRgVb4T90AvCkk1UgJq36oiC
Ichhslksf4AkgM3Zi+yZrAVyIppjq3P07KrzoYum16+mHNHqsj9iU3URWf9hFklxEES8Ln1f/bOB
gOn4ZWpX6z8GBtUbzzov5XFsazjaYomuVSsE5KBFlqvELcGgUU8ABphBeDVSd9xGPcWU+BSHV35J
FAnY/Tw9xcirZJ88zp3K8CqbgJxvVNzlxz/656oBX1TbClxGbNLTPsClYgoiKk7Z5EmbIzCmxHLI
SpLIS1+MheQKEFCInMNuX4WVv5VBFV1ky/OmYJFW5ix2GRzaRNkpg43PN8G0V9XO9bNdOt9QjLSI
XjiiQpbK4vhFNiI8leDpp/OTbGotUg6K8bKdbJZTnhyCwUM5vJwJxlNc5yH++sOyy7amdVxn4bNs
WWIgxDrARJHN/2HsvJZk1ZUw/URE4M1t+ar2dpkbYlm89zz9fGTtc+jo2WdibggkBNUNQkiZv4mG
eLE1XwLRy+mhbeHJSi5+I8VUd6zHGgqulOTvawP9lNpZ/Sh/e7bgvBYb27O0qBZg0aRr5V6KZajO
dM28ul7NszNkkGKEoJafkqtFfv+YloR4SSyTWrO0XMU3B6swm2QBgeSpYqw2i+ak2mSGAltL3/Ap
nXCIDZwfAIhvavZwIeN9aqz5L3GL94lI6Leygy5CUj58ydF127RMDTc965V7EBzpqSxs/9Iac3iD
t0p0Ig+ZnwpEPB/0LH5PkWf73U7OszmF47vjlr/zrLAxPUzGi1ZG9oMbg74h9hP9PpOIb4jgszDQ
Aje+T8c8BokTBFgQasd4nF/tGUtZ5DiBb5SpfdfOXTFvskqje/Om9mn2IBvFttMHoqEGgKofDgqP
2z6Bge4OFfm0oOoBXAE9h0OnorHZwWLx2vEGsPx8rpvqZ9mkytnSsunV6iq63fio+bX+bs/hr3x2
tyTo7/Dy9Q+hHf6puix5iOII3drUwTU9rtT30ooxAiZTqrm6/RbaR1Ji6RdjnoeDoSzq3kp6Eyje
L6br6sWsoz9mVPzsxtAkvVM5Jw3EKFk2dx+XCI2NdZyiwAT5wQuN5PtAkiidLHzT5opkpcOLneDn
t9ND0ksVQIDnojgSkY9J+eHU1+bxC3bf4BxBH36p5sA7WR6ZT4Dv6b4Kkcc0HcBKA1j4pun9W+u7
C+v7fsi1Z0NtLhDRK1yR8uCgFkTELOQuCbyMxHtV5uY1QNtx/K63TJKeitZ2sdXskD8cASjXW+KM
yklTyKvBaaoOcOdxskMO7fILqId6nxIB26GvZO9yO98YqFWe+TwisWkH36rMrV9mnY82VfqDQ+Ie
cLcTEjFlo5hjeIuF4a8px+dmHNDOnefy7wwNpmx173vQBc3W6sP2ieStdrSQVsc4MycqH5XuLsA8
6x3k58/Bisu/JiqY5IL+RF1XQf4OCdYXJeIQQ9ttVETqzhhDDc9qoUWPFSgVKcmmslrtAHGe4NjS
QjZ+qYN0Gb0bH7LKMzIqGrC/+AQ2Yh/bAxMezVRfJlKre08n1y1FCyHF+yz27qTUgy58GQzI2KPd
30qVAfvg6ER2tWvcRHvxeqMF5QmAaClJlYYP6gZ3y+QiJyxfn7PBl5m5S3QqNH9R+yy7Fxyrl7Vb
+SSlItOCfYr/7kGKIysb8tXtRUqernUvkZKCEHD66VqnT5527j38oqWJbJiUHHg1skc5IXCVaZ9U
iQoagd9jVh0/djrZh+VqyrLBgRL9UUgDZ2lBqHu4+AUqUOslcRi8IL6aXP/mLBqKbeRNL1NMuGOy
NP2l8R205erwkmYhX7qijf/arY2uNHOnZye0n9Phd+nNxisxze1kWOMz3wnjtRzLX2GC0IQcI0Sr
bhGn9E4gRs1XW2vBc/XY7kjb3NCDS1UUJNKXo4NKpgczQQt/oEe+9yVgmHrKLl7IDAIqWvQsG8RR
ij2eBsU++W+dPuGJHlQe4t22Hj1PwQjKy/fQ/jaPaRgZL27RGS/JjJfgCKblLMVY8bqzNgMPkSba
YBsvfMAmJ4uu7fOGNPKISuvJXk6vApwfc0SqeP0h/yud8ywbnLkY7ZphPDtB7Dy3aKPfj7ECzVwH
gIajPOzobCbOs5xBRDB8QkuONY3f5ltQv/iLE+zYL6541+vV3d8iU/w9zH6AUfqkPMOl0w+K1iwe
8xRl05r1rtb4nklJDZriOFcA7K5F3eesOTv6ADcepApDM9J5XaxucesMXqRumv2LlvNiSKlulf7U
WnVBi//8Sm9PDyXgkLtrFSzI88D8f2M4efTouLzmLdpZ9oRrL7ldMsXGEDzLxlPDo1oY872URt9t
7qPaPRZ6GiXbuVmiwHXlbORoEfGVTy2d0FmTxIe1zvCSP56q8tHry+ZJi+CW/XG6gzU26rNs6Eco
ePRkq9c63xze6gijHhR91Oc+wOCp1uyva4OEdQrKG01zXOvcHWH/8XrRph8QrEBGaGuN9nSrR/Fj
O3rZPd/A7J4U+qWHBHGRkm3atrqRXS8Nn7XWbM8f6uQ0qyl+1ji577QSgyEkoZ0n2bg1UUIHQgAM
depKVQGkSy6mHnYJHNWXOvbLFz8pCa95cXSUuizKiVXGQMzDvCi3U+WrG/q+f5bGpuF+xz0Q5LMJ
/KdUbbybGGb3QRfVL/VcPmNVN9+h91q/FAkit2ao+FsVOiheD8ON05k9N4CDIfCpHYlUkFKaXb+o
Ux0/NLF7loNSpbmGRvC+8c7aNJT3kzne2HXY8zwH460xh/LijbiUM7YH2V0dlPu83CvqUO6axql3
mhXMAI/85mAqhnPXJ1A04n4xBTLVvWVXXxrDL+DD97d+2d9ZfYBiOw6MoOqKn34XHyy8/naJxUqn
YAaAY051GiP794wf2VTUZ7UPYE4oIZhutdd3LXOQLVbo29z7jqVotplBAm/HSIFI6vM1l2wf+BjY
9SYYdFUZLiAm3rTaiY4BH4QNeRYg6YCU+16/UWe05lpNMUguwE5ylWM66u+suxhsQC/sSkO9z7r0
PCmOclt1JfTYfnDPWQ8BzjDe4maIWf7hT+uB9sz60H2ZM0tDtV3BzblqCSYa2AjnUwtnaqOORocm
DdF66ETNzit7nElmvpEshu/U/kkLG+9xEeGbIDHYU2XCewyMW7OJ1YMyIBdcRO/osr6SEdpFrVYe
Crt1b/oMo3YCAeyum2lAAd42qhtEy76AsBjPvtr2h9IJ/Q1IDf++z39zmfCC3IqxQfd52DqmQea2
ULTbjLlqZo3qk5Fy5aHK5hsLwdkgBCSSKfO+SHQ4eVNyajRshOvOx1nadIdd4zjBberW805t9S+Y
7VVbEFPdPsAuvlLn8skC/vFU6eabgo30KUOt8RaZRHAlfFP2aeO0t2VRECXRB/hbs78Nqqm/BUhw
6moEGds62eZ1efRwojvnxlTtUuYNLK0weTIiuBF1352sakEEBp22Nwc7OQAQ/olU0w9GuexkkiXf
crf6LXC4bos6GxE8+o3dKMD1kra90diikwBcCy0JVuydwdfesGHbqD+rRJ/g1SEONwA0OCtLwMNo
nmRGrS3TaqYodKOOPAg2SxVarEhGREOrvunZj95W7tMUni/iKNs0fgK9/Hd2jQo/WxRxM759aK6p
l6motGcThodJtyfda9dDAv7Gwdo7D6PbLq8CDNOYYWQa7y8WhFvonSVye8PSe8uMkJXTo0nhRG8T
/gB7IyGGald1fQzt6adrqu7t6CbtllBgGxIKvYIdGghudW8756APcYQIINNo6HJqRb1ESr5ABMi3
Qxz9brLyQhjZPPEt7xMQK8hb1Qdu6N86xSJmJAxP9gFTjrayHgmM6JsYdNnOj5sXz23gmLmNwUts
FOewZhyMFXM7D32zLTtiAnX+iKapettHkXbbLhvHnCxS9VA7cgyRA39vdiD1Qk1nhaI4HWOv1eyD
JHG3gLIOURH8Vsg8oMQQoShEKONXbw3le4usOR/tU5f7+J64cJr0gByIOkJP9Zge3wUNQJ75iRVJ
uyXvWZXmfT2m2UYlBpnGasjPO9YCod5NkIsfRo8Ae613E1nh4BlhFT6fbQVCyccoqURZ6nYEeYmv
NtgsgrEAxlU4PGZL8HpOg4PtLeqzVf87wO0OgTIDeCPmxoAYzBzgoX8MZwe9fQjzm06DytT+GSAN
RsB+940HnK+2HaLOzsbMW3WL0DTO9EUHQrlTMGDRVAX5SPRigsAnsVC6L1M1YRlqN7eEGrPt3E2I
omXtA+zlZyLNzcZCT/7sTTooUN23zo7tXhS/9y5K4rsXa8HpVHH3o3G92zJimDUbhWEsrSr8NKN9
q4XfB4Cox6rr8LF0DDjBuDUrZTLdDXgV3WIMvykWAnGQ6i+p496Af5iYZY8+d3D4PrJqJ7oRAF+K
471udP6mwfIdvFNFoALzNrJupXWqXKzYrcRuj0DXC0BxngXoho/BATLzxclJSukFmltIx76UVucS
5Sm0XRLjMje15rGvK+9r6r3CZerU1v812/UOzjvfUm+ByCi/IqPf5lYWXPQxGLd6pTY7VureqQd4
drTAgYI7ISWl+CzeOgj3jlUQ9FDNHTPAO2+0hsd0QKPIoYSYTLJvzeA1zxT7Zt1UQ+FcizYz/7Nd
QxGrZ+ve8pk7eoMFjtHNAHpWnnfwA9/bhh7qaxpD35Yl80ZXA15F3zRu5jombcrs43ea6/s8SKaL
OiPfhFDUkxYHf6zFIQqqzi26xdIZWZ3xIV42i3iOmY+4e5l1+zT07XTfxsvITckrg/apjpjqVnV6
LANHDbepw2MEE3ZWWtYfXZ8y87Ci9yTV0Tk0i0fLGO3DmEesv5eN797NXgcPDRuvfdM9pU6TXEKW
B5fUd6KdUUAAgI29GI+bT3pgwN7wRnpUu7UGEFfE9+L9oNRPs+4TXCMGQ/9H4EzLToIBs5eMNFRh
YImmtXhdgcD870bpyBf1aJsWHnYZGLbju1iC1BgzryXMgl+Dg+z5kghQZn2v+xelwnALjkS3Tzw4
1kEPGmsKhokVp8+5hEZuEZQ+01GLm8acHtVwHqF2+PZuRJVmOy1FZAqmbW/ysMzUzS8o9afwSjqk
J2cNdJFnFji/k/KdYKQAV7rvzO5JafF/ys042eldlc9bwcyFC4HfAn+2d4Yph1Mwu/d4JWtMBbvs
wSM1d4mb6n0GbvSG1wZow+JHOETpm5rjEuO1v93Cp3NLlMBZQgX1rLPSSelQjudqd7KZ+IQBsPKU
nS+t0QAPmFTKVgHs6QOGnHCbvchlill7jeogx2+zZMgeO2dXWzHwEFIKgOCKeVugmBY5hc17YW9N
hry7QYPSWwMUUDqAVUnD7yE54t/FBFhPyRy+h0jBIT56mAK/3DnOCMF9wRsB0N4lGk8X/d9U2aZ9
/Zd1TXvTDtmxHms+k6ACEyfxsbSHJNTC46zrsxN+K/LS+IKEPIqc47OeBNYpHZTnmSDAQm9Vjxhd
YzwQf1c74xR7+HryY148e+cwsu5jUmnbVEdWqVVzhP8MEOP2jWvq062Wxq+jyio1rAJkFEMow4tJ
U+Wja5M0/B5QoPerAkSQ1d3BJuENlqu0r8IR6fS3GxztBdiuizS2MrEQMBmntQVXn6d9sytS23uE
BeA8qNPrDILv0QCMYOdBc6ji5EvJxAD5yghoZUkyVYpzqmfM+coMgKaiHJPODZk/GeklDqxdHnTG
tiqL/gQ7onjtzLo5jbBFtlLUE6cBb1xbm7BRmjumy/w/bWfv9DL4PdnKdCzidL5B+OOxnwF741WY
PARIuTwEjVaTGUYK0+mddG/VdnUsoYEbAewMJUFiLuPPW5ga7oBUsBOSZCyCjTOP2Z5V9INBnINR
fJdlD10IWOxHbr9iWtaeswUzUy70uxCExdl0HqIFN1obk3oGGBFOM0eWzaRH2L4a/j7+b5XUS/Ns
ee3qSxlwX70WOt0mK1K2AvRsdJDTWl0FO/8wqQYTw/A1bkAK+FhXB+khgM5rtwbcomF8QagcdUM8
7666GoIREtxQZrJgcGMHJe+mLbjZ6Gt0fgpJcvw5uU1wAZdlzXsmq/wlsitvtFXBJTvJbjITQYKF
xb831AVoX7fVURAqleO0QAqZywIc6oFbBw1eD/4mUbQljkBtABZrT1blm6Pku0QNnKfpt9kPoJiX
G9csV5S9FZ9oa4k67wWqKJXjnE3ZSVpGTsudQRYx+Of8drmItNJCddrYTpbu5K9M0JomAYvw2WKq
dwwa9SgKI463heQ+nMFw/uqW5zeakXPKUaOWdLBsErn/shuzRCalhfGdFLOsOoalouM/s/xNObjP
AO+Mk/yk/Ble8BBG1YA4SV/tvbL8LeelYwDHfHmM1ycslYKXyn2yLtZCGl3rxlLvjkit4MkE6AM2
Kylr6Q3QbslQj1M67lW9/iF4YNkMwKi7Gn4d8VQkR7JqsDEjqpyUMd5t9pL0vuK8QjX43sNc3HtN
yBO1kRA9tEnzIs/eTtyHgbjPYa4NhnVriNDbY+pOequ4pA7LvzZEs219aGCHdSDUTbCTxyVPQ/ZK
zSWtK7vSC6xQ98krdxuv6PMLvo4e6DPZXTYQEegbyrHSWEWhL5jMABGAOaesaOb9h10528GRAiSy
a+SX6+6c9qCh7Ogkvzc2DTHqZhe3yZd51K937nqXoJZuCiuddnJL5a4kbcH6v9UQX1luszwTudey
J3XX7iBl2RgpjiFNFwLRRPRx6J7lwV+7ptyatTfIkZrI56YCw76TWyF/pN7X3J82KPQtEXRmuVb1
s11sQ5C7vN5fM3f6GeCVcciYDdDrXrQqb2Hahod8hujc6tOzvgwd8tnOYts5zsEMEhg7vo0KnRMl
3AY9ISvJi//rhz/8DbKL7RVkdz3Ury2vTw81mRykiaHvZAiQ73uH3PjJBpA1Pqdwea839wqn+PDW
fABVfL6DBmm8IoI1OTcHI8y1eR+74Xely9T9eocZBC+640LpXgcXtX/MMLE8yN/S+9VDas/qAY3G
ft42WXjbDroCzGMZh5bXWs6Uvf9Z53XljHBAmOykJ/RxemAKw9Jl6Qj6iLSTCcdaOoN0n6WBXc00
MPXtgATbSXrw2FnDacotliXVPncGjI/cBVz5P3/XLtKzH4IV9nIDuMICSFn73hzfuXrB0t0o7HqR
t2F4W4Zl6UlSXOsKoj/LiGTps7P3nWoAs5I+OoHCGCntZbO+rR+66HVXjs+VN5y8xtxKT7iegq3A
UXlvGxIEMhayYG+OKHSf1zd87ctSJ8Vg6YVq3x8aQHrH0IkOcsyUzi4t1vM/d0Epy1OTves5Ur7u
fjouxU91125bVrb9z9CDrRwJ/tQ8B3DlNinwmCIF5NbbIJyXD4fuQTQNdBaqk37Ah4I8PfMCeeKD
rWMM6jzkc/vkMDdgfXirE7GY1WLTQp3IAaUMdXdjLVjVeSyf8sHtDqY5M5VodHWnBgWxmx6BGRQe
s4PwDqZ8sYs056HeBVH54GTVhwcvvyr94Po6rWWpXLvJ2lekSTGk7anHflA6o2zqZbiWPT2BvmTG
cJ7k7stFCvCME5gVul3vQ6vfylsCq51a2f1QO7jG19xCREnWLROuwXtIdd9s4VKE3LAuVtIzcXCo
IfGCbxgT/S3qgbsjY7KXeywbeezxMj1BKJc18pT+zCf94sVGdlDn8SYxSwTKvO4kg4zGqN3C2S1R
z92FRXD9Ahjtb0j52VkuKE9e9hjp24UNY0fD73nwHrGXczfyf/iJ/eLjeXbIpUesg4Gqqc6Z89a/
T29HbddPEO/Xu1hmDiNpsnxmMjezdr4FXUhIJfACvoJLNpiJe8iPShNya1BODHRRRs3aX3XMZLIF
Xrc6Tq5zngDmkM89Qo9EoziytxmOYdfZ1XUVFWlBQc5N166DMFzq+9pIjINcX/4u347Gc6s/zEbe
HlTTeJKnuj5a2cu77ldsTNFmLAqU/qGQ/7NAWwcORb79Ur5O7FieljjSsHwA47/XMjuHnd/mwx2C
7OYJMFp1EdbOEHXVhb7wtwyz7Pp85UmsY8z6YPhA/0mhZ5qTV+8sCNLIYjgGDicFL4HLCL5DIXBf
csvkyUi3DlRijxbwYL/AN+S/g7k0WEf09UleO/Qy3q83YT0qe9Lk/30p5moj7KU7eZ9kqJc/RorX
ufhalr1r5Rxh+8GEFmEGmegqnX1S8ViUJvKz1ymX7OKwyat23SWvDeRt+auvH0rZ/TDLuJ5b5u4W
WMAtCUHsMfjQy/yV5Aiha3lN5gI5mG0wmd/RWiGeHPbJqWjCUN1L8+uuv3xBI8AgXZBe53HSU2VG
t27WumnOSDloKEVqwMSWSZj8O+vmipKU8oe57PWvL+cRJs7dWKDr1rPfAE8/2GSp5i16vQVJqJ+u
/CFmfdFdXT3LzZZJneyt936tIxGE5nUAAWRtLL++FtdzZW99jOuB9Xqfzo3ytw6hDsYwxkwZOJFw
A1skZXnzuOMJy/jl+PWPn0ut2ETKoH6YRsojlI03/wgg2p+lu0Yo6QKaXp5B2HVIbkhP+fddOfs6
VAHKaU5ume4+U0GWhdu6hPvECRGChxxdD6xrQDkgm7WdFAf/16DV+fn61y89+Ur2WN+Z63zm2pml
1tPzjvzJf9872bu2kt3PZTnpetUPrT7/wOezFI3ERmu/ajNSszKurLMHOfff6tYmcvQ6z5bddSPP
Yy3Knpz3P6/6YTkjraXhp5/6t7pPV/30S8Ey4GM0V3chjL7lFcfDmVxFNV/XqvLCy4ZQCuRMaEQs
3pcw27pZ6+YMT1Dod7SpWoPdayMZbuXia9MPR2TXNwMQQqTgrz1aXpb1jf/0Uq0v0PqiSd16mpzx
P+s+nfZvl7++rnO+kPuLGLTfuHNxaGNau8yF5cO1bq4r2bX8IVbxb80/1V3XE8tlr78g1/nU5voL
Q+LdasrwV+28cCtDg6xBZW/9RssYshZlb52QrY0/1X0qSju/RzCg/6XVSCIkhQ2Rj5eT3DvTW+nC
112plfJMKJtldVZlB90rXtbhHTAVtPG1rMwLjVzKMvIzFwqIKFmZ5V5DR35gtfNWhgei/0iyNigD
A2hfOtd10LBVYggyuhTlDAkT8bedPEnZrMOtFKUrOLLoX9us3WCt+9SF1suMQZMSsnBD+FzqbO46
R0/nrax/EwAGhIuS8TVoh+hwfePlpqyb67C6luV2/c+iHFhfXSkGBFL+Gb6l/OkKUjdnCdgJLeE1
Wgf768T6elyez3pmg1cJi7fsbBEYMZYIyYeV49pMzpWNTAzWoux9aieD6Fr34R+XI59OGbxK2c/G
HajAxxoqBa4B0oJIuaGB5Fg+XCWOeO2LDF1+lmTZSe5MmfR5dppVZ9NkjnWSJ7w+0eu7/yGY+WGq
sDaVPXn4UdET0bs2uga5cgfREyOOkEnR0coeZq8kHYOaizbdyyt6jVNKDxhnPW6+yov8T1SrVoM9
1tmkThqSg3menRMkgmGJQ1qTTd2QrdysZd8KFPTPQmtTLrrDzmxhQMaAvEY+LF0Ljqbu3whn2yIB
EKlo18hdledSZ1CZ9Kp4LWN4JsIn15cHPLeI7rTXeOan2y839cMjui5dr3dd1iyye33NI5KTs2dO
e7nL8rPrRv6AtSg39lPddVUnRz6TOdeWcnj9l/Qw1Lc21nobbAyxigty/70r4vFoIAS412HMUoR6
hgBpccZnkqOWTu7McJDpWY56HjBPPUnwbqqDl0jLjtpyDTWps7syqNuNtJq7bDwpc2nu1D4DpDcM
xaaJeNVl42WuubU9AJ4amKLbNHEPahRa+R7JIAyXWdnviUqCGp6cc6MHzQOcLHLNiMZCPM8c3Iti
9Tb1x9cF0f4cQEp5hn9T71CNG1HloCh1GYJHWUJ6oh5RgYjtKn2OPQdlQbO7m2K0EBxgCwed3P7R
s/z5Ma2aX/AdT72ple9jbuKqlfrf85IpeY0P/MUPVJDiWfPae7P1wyNaT2bXD0g4aC3qOMOwCZq6
/lLPYHpZkpdvupraWxR1gFdFyHapxWILYBJKnnOrQr9JVXcVEsEoQ5XguDFirO7H5QihJMwEBhwF
wkQ7NoVd3s9TUt3LnmyyonDQPctzhIUJwltFHOzKCvkhfxq+mSTPjq26SPllamVgR4ISx24JAG9c
n5VbXMSoXqsQPg0fI1EVBcNdmxVggrx2YD3cFO4FpAbpNY9ge4vq19RP0eOwbCC6RI++mnxHVlM5
S1WZYdKN7iKqXAXCZ4ZFtsYJHhvUsB9VMqGPqaJp22kcA1YQHIhtD2hVanMvcyxF8ZDdTMPQ3WtJ
5z3My6bOgO3Z9C3Y1bRYD4R6lm610sEVbSA7Y06YzY2jji6M/2dKovn+WgLNgfKvQ59bz68iy3tA
ZSbaVmG7QffU2DuaZe6mqcnReANMXxiaebEdoM7AWrWdbutJu8EKHhkMHMBLLyxvK6h2t82yWYv0
z2NSEEMdkDay4aaV+iWfzdTYaqahXWRTTMF/Kou+UraTB8vdC1OCzYgavPY+gFHXHvtvyZB/NUil
gwuH7s+7ZcJnBpkIWqGoUInp5z+kO7+EeaJ/m5oEtAKCOK/BmAG7RgfrYdbIJVtTYt1Ubt5f9D5u
T2kaF/c8Ag3Kf6s+N6NC58pS8041+tca1aA7N0oeBrtqoL4q9XPckzhyEHvcS1EOkAp9Q34939fj
pse4YzMtzWMtxZQvBsu1nEcGmypHgXbLmLH7cLKVf3fS2byRS9WNqd07XniCHIZTZ4Ys2oEPTrVb
/4I2SP6G4Zxcr1sbc/vQdO0+V5G12fpYLPdB9oJR4UzQvmhYK9vmDUSL5hnueX9P6PgsJYx222dM
6yBDZSNiTUsLqXOM8vNJifuquuhx4RoIUBvaDxGLZVeBQXeLflp/Ww+ElcsUtRM54KBkcUYGMwHN
xq3QTaU9IrapbaUotydL1eVT5YAJW+6PPY4AXaplohcf7fHv9d9Jk9w/2kUN52y5fwhOg8jLJg8H
evrMOJgop8iubKpghuG+lqW3jS0Skh8q5bAc6SB37IYHgDMg8AJ0ronV/0A/lEFJr7/WdRCeensI
0HgPq+9leZDj8RDWh1RHtamaFYeAteLiFk488NwEUXDbLZshQffENfzjhwN9n2In8x74dryHwhDf
lGOGh+GykT2pM1llF5ACUFSLtajBb/B/NJRTrq3Xs7sRc8D/n1NSdwBfoWrHz5dpuwKR26fxvlSJ
Bm4//XXSWn5kKkq9uU3bhUdB2tG0WhiwKFLeRcsmR2DiToqT76NYGPkD5HU1Jri+HC5VlMs3ayPZ
w0Hvhg9fRx6Zk2OXqEpYVh6eGJOiXJx3Cyg+ylJy9NOpUpQfblEdPTkIgV9PlV/7cEamm/uuBKDx
+cDyV01lDNnxaS7sryn2pCCXZje9aacqvXHHCMCJhvJml5FnVMlW7JMi1F7UMhxuXb3+mYea+jLY
hfqih/V9xwB7T24apguig3z9egP9L6du9RsbaMm7m3EpkjnlXYqawXtUKV/gIwcPctAsgzu/iO1H
OQZSeJ9CqHvOl5Zj/Z4Mmvmq+VHxpiVnacI3J3tRmwb65X1Yp9NtH2jp3bhsEPfTh42Z1Ozazbxh
zAaNtxSlDURTEjm++0dNBtxLXWKXMJfS98yr0dHWjHYrRaNvhpOBa+quNC0U8Te21fXPmF4hXWSN
+j6CUPne9NgiqPD1jgu/8h0oWLmzM988jVhmPpb2+AqEpvtmlT9mt3G/WIrbXrIyQjrJ1rtvzQyQ
QnWs/BERHbR0w/5v4NjtNyBb+m6OcRG3G/9VA3yGhm07gPdkLw7b/Yw1LHzh/1RBi/zn4Kc63XJA
xWbzbTl49R6/thKFOad4zRTLvjRpN6G53RevOozpZ6zfN3JQAcb2CgLjC0xe9U6qbL8hv+AO5VGK
I2oSZ82bkq0U69g1H2eydFKSK3aDeqei9abDiL4JphlcQmGFxk2NVgy06NpHhc3O7wi6x90OLB6y
nkjL7it/cC5ypG99b29qg0W/w+1k9hl5EIyJ3nu16rdwfKKLFJ1ItYEpRP2NFG2MiPCB1P1bKc7K
9MPlm38vpanPHhmv80cjBt/jj8EpjAblKc1a9S7yoRGHPnZVQ149AvTZIzvRP5Ve+5bErXoDWGF4
0vWWVyVGVb5K3FtpIPXoIh5Kpc7upUo2JipHkQ2Boe50DFcL3GMzO3iS5jF0tMfcfGqa4uB2boVh
Yb1Hxry8sSenuIk6yHKLWHB5o6hsmq5ykZlVp13s9YiO21HzEGoOVuCT9YpCWPpNtSpvj25meZIi
HB0g9XrxXpojkpRGD5Zgaab1k79B0w9UTT7irqy2AMWr9Bso6uwIHd856OQ+vtmWcZO7ivVihplz
VyYWAIulWTupfybQkmc+bdod0zoNNyL23GUza6m/JYLXgN/9T93aRPYspf1T9bp2/Lfz9RYATGfH
D/U4N/ejUgGXLlyk70B1mXyJ/uSq/2aOg/3eOCP6QLle3GahYaNsXKUg4ob5S1+5T9J0NNLbOjK8
r3WTqzu3jq27tPQwYKlr1FLQhX2DjvRLQfxqHxdbF9jQrVryUrlj/KPTAIhZhts8eGYXXBTbSY5R
GqovqKrUG7m8M39VS6/51ZE3AkZkxugwTsaJmG2J6m5pPXk2muO87g7Cllq+SbK6QBkXjarbkjH1
1i7DXe/r8aVGnPyfA9c2crhca+GRAH5Gxn+nzoEa7+R4CO7xVq4WOy6VdgWdsHLM87Uoh3VPS8YD
r3Z0bRlo+pNlJtZRtQe42+slLMe8sYGXX5zQUvapVujYUg3OyQLve8brprnVDNM52Ek2PU74uOz6
Vm3eeBtVoD+u85258xPaPMrfxnt1h4Qp6VhYh6cXuy3MX3ASEYs0Gefpfby0WeJAUgnmfV1V9X2s
t/XJNKrhErmthbuvX2JL0DnoYwFWZeCDmamXyGL5vf8tDsa3JDKVPwpIy+sPZbmGVFxh/Z7S4Ueo
KM5XzW4y1I61+SW00QZnihI8QKF2j9kiKq4qfnrTp7F1JByQPrhQgcA4NxbxMwYy25/DbwzA3yEf
Kr/1AB9k0EnMsJmEJ4Fr/slQRta7/jXAmqNpn/sOzDI6xc2r17Im7PpKewC30QHPwWEJ3pWzI7jm
+yddN/CgGp1F0kBNcYvTuuxG9hynJgWIBMJdlyDrgn/Ns+YM3mueel+1KVbuzN7zuAfI99ZhWl+k
2Bkoz+VO3J31uEeYSmNedu5KoG5F43pvAYT0TTWE6l1flf5bVM/fdCvQ76U0LwhwR7cepKmnOTeR
ZvmPUgr74NimZfpsFrr/5s/kEgureSkNx3nzj6OfOd9iPpXHdlTbo9MOwfdCP9ZDbX8vQWRhmVPV
pyEYiq/Y3G17K3KfWUfeYvJQ3Ne+gnh+AHmj60Ntc61bDkQFGWecdRcmy3hE7GjiJUJ4zYiMP2J3
aCGmFjpB97Y2aIza2FV2Zx0GLAXvu2VDx/g/jJ3XcqRcskafiAjMxt0C5VRGqpbXDaGWWnjvefqz
QP+MeibOiTg3BK6oEsLkzsxvfZPX4I3srYvrBgq2xaWZcdvCsvpIsxPfHHQV3Q0Yjjrk7oqLtkwM
ULxHS9LOuVnNv8gCvHRlNL1N0dLo0aLngAMFci9VX+J5mN7GOtLdcVkfLev/c38L5NLP/r7lcxza
09wmsAC+/ev4P+v/r+P/5/7r96rVgHLbFhuR67E7MGC/lsNUX1VTqDtjWQcuo76uG3IGv9/r1l0A
RTbXcln3X5/lzQnOSrJ3sco7cZ3oi9rSrhp5y5WR/bNOxj7azsX2Z7d14xjbtlPX6A2C8lbKWh3B
JJqvUamHYGNyr3s9HBsvG5Xidp2Mgv9X0T+pjtJUGzVM5FNQIcTjIbUuQGiXT+0yWRcNTUJ0/72c
VV7PcA3W47+2rut/FtdPrOtg2x3ziIa2n1XfR/pZTnnozaN1W3K63nvsPyCS2a8JeiYuqjI/2D5a
UnU0f01Gb79rAOjIFtrDrW5ZGI4m8FaKVI6ovqImRnh8aEppq6n2/AyRYdh1HHUFnj4hyzqs3xFm
tPP1Vaufsbi2L36nUOhajo15xa3KWXukb0THdUDTtmrTjjdqHcLs/rfDzre5jh4WiHMZfK0b1kkP
q3tj0WSFEr03DyIVJXCd1r9mZiJdAUR3nrq3sRFL5hmmiwY7Bgi5KRxCEHQx8VjvpCrrdwz+wOJr
X5Vo30CMDM9RjBN80rX9bdT0yl6O2+zgj6m4hIGKJ4ZUzk9pmH7RdJh98eEQO/gbSQjoWFj/XvGT
2WljF1yqommuxTLRZMLDsACXuOygqYsUqaFlQ2/Li5KiiweZLG8Gu+gu6/7rbhg8bTCNnDBAA06T
LJ7stMzjJdsn1wBYxwZfyvQO6BAGETrGaFonj1t80OqLHnTJrkJac04yRBXaKOaTadFZjDreOJrZ
EB0KUMZHW0T6gbRHcWNP83CTVeN4kOSoPGZagbGP30enpPFBPA2mdUrKCa/XmiRJ1CX+Nm5bGQcG
ud5adjEidAW6DACqv6M+UW7S2OyuPrQnuMH0DvLEoRuo6vv7ucPqB3Pn8SHSwSN3wum7kKRUUMiP
DTVoNxxl7Wm0LFjecE+f8Z7pnSqaxrOPDxUI6jz1qimMIGHBj+PdhODDT+ffSWNtfPzIXqheN3Bt
okVrP0f39JJ+RYY8/5YS7TeJX+TlekCiPLDUbdbycvYHseuXI1gx/h30gZVYPIwMqIwJSCctJr8L
+hLVTrzb9BowBMyGI2zU8a7GSH2h8c9A1+qzrU8dKGTuAEZG5T5rFEAywPvGSwythaB83OdCih58
yTYvpoKadjWCD0WP5E73h32fDtOLMBg7KUrwYBXcKcqUF2AD5PElogFwE5RDv18/pcbJodYG5SY3
lcEjl1jcoAiKGaouncG6jSGH3zrfq8QEEHHdZZ37a6WxbFlX/veWn93HbOUT8gU/x1nXVZWFDo0C
npvhGHjRyxYrx1bqnjoMLG9GX87AV3BKMnjb5C0HlB7LIkQ7ezO1BT6Xy6IqJkRLQi8O66Kf1oqD
OjF2MHlAJGeYDAqWiZqH+D2VYiqPo51UOFgwt05+9lnn1nU4jbN3o9KiNOR0Y/0/PjcDjCoRqP/H
sdfFv77axEfgQCTk/LXu5yPr949ROd9k6UszheEDz1zfKWJTP6g+2oo+1+5l2/R32hBK7pzzbzbt
Ir4zqmK/Lq0fEpp933aZfdZ1aQ+6aL7YXYOksM3b5340K0cbzOC9DaQHBEX2p1CUbW7xOIAD7gZK
rkbsAJS3y+Ivkhm30EHi31VUx7x2mvZlsbt3E70rz+S5jzIQ9zNCgeqcK1W4BWc6O4mQq/PPhnUr
AdY/+wkseYrWdOXuiRYZnJuXI6wfWXf8WeyN0XTMoaZm+e8v+a9DS2OCXkj1n1J6VAFmLl/yc4B1
MR3kPcWv+MazBsk8dWOAARHWoTi+SH2IhEQ17wQkx7vUWJ6+SkGHgQit73UofbFUSq29SargbMoY
l8QyqP/vxWUdTt3DOVom6zpaMJUNvmhUQZatPxvW/dZ1VS1nWzHgCrAutoaWbyKwMF4XT6T3q/p3
hHDBLuT6VQkm5G99OT2ZJYP2emr8+3zOe49Wsf6qdjE0THPMbi0NqEoMxO086f2wL+iqheAY0bOP
bdVBT22YIMtTfDDl6JKncrXNGOveybB2yRiQvU71WiKxXmSP/LrQJedtPScGBBR9FuINT9EXv0mN
j1L3b2QSmQEkHHRNSZ0QSj8WZWuA7yPJQEGj+xon++TnefGhNfG7JMhS87SkgZ6uIV3vccMSoBZ0
kJ7ZnA2Pfj00MM0ZQKxbRzMsj2GGFHDdmmPhefL7uXHWrXEaZnhewpRbt06tkV5qSbwly5GoeOS3
aV3dr9tiYZFzArRETB7dlq0sXWKchJgP9Dm6XefWiZwFr7MqV4efVescbqihF+Pj8/2pn62ymZm7
mEKUs64zmxDcpNWgOwUO6v7s9/M98pCdG1EYN/6ssu8c40qFEul+TOySEpFP8URJlaNtdcpRRkeF
Zj1SdukMKmbdsE5GC2qQKy371JI0Vdufzyi+9FHOJWS7fx/mr110M0ZDth7852g9Nh1ub06l933c
dbOfxnzFX3vOhiS52GEJTzNshGDL4aWhRiKIgvWvD64bvr9y/YFhJvtbW4in73Xa+gt+vnyyEy5B
3+zkQxO23v/6N/3s/c9xlc8sgNvw/RuWs7DO/fVjlx/3/ZvWLd9f2pXZbQzYFan4Tm8t+Vgsu607
+KImzbPOrlvWybSe/nVWWB3ohuG3TUXoLHXDlmgDO7WxOTdJVLk1BhZBhNQsaPJ3vWgmGHr0NPby
wQj9eWfa3R/acicvBawoRx+9mmAdKQz8KGz4YPbQHcK0/awz394SMx0tEKZRpUaeYkwLytb+MCQs
suPOkWoe5IBmBTh8yybH2OBuZdXJE+PMPSK8R9H0ttNz28H1mB5qv6K5uHtUgpGDIfODiJ1cerk5
mTH6y4rGFBI6m5TsViHU97AYThJVz6nAEnECwVAuBb9CouiQoPfdoyNmmGonx0hSrnWbSHdyzJC3
xM/orvKPglgEe7ll1TD2yKTS5Py9TsHExZmLITv8fCogk+dlNcglfFOlu3UDGrT3dkZxVbU9Us75
vqnum1QMdwOBUGvWsNBzhuTDTMsI8LKYHxI8SiUmKzjkYHtQdSZkh3Z0RqSmwqbfUE8vvTLiALZM
ptS/1gM6/qw4msGg0/XPpCBb7KIxG7dqAWtsXZdDYNjNuKyRMP3Xum4mkABpqu4qXPQKS/dvs2UC
jsIuzequNcA1pS1cnJEY5m5eJlGqlXtrMidnXeQJot3F0CgQDDXfq37WN4Z4jvRWu1lXWVKlwiUb
Z+xCm2KzrlsnmuqrlIlgNq67/LUBYp42Nd9fvK7W1YL67lTkh/WL13V+ODiG3WpeO9VUrJcfuW6M
Ejk/6gYAwmWVTlr9YpqSNwRhfC3KTYEg+K5VlOhKzfxrjCr/MCjaGRB5ehoxq7pbJ9YM6x+slb79
WZdOfY6JG2T+RJZiCUmjr+F53d0keqLfkezXvz/bRcZmLnzcj8K2cfPcYtDmp3gMzXpp7b6XcUiq
tnWRCpc+X7aHpa4el+A5bqzb2SY66OeKWlHViTvbTqRbPToGy4IWxf9MRr1+7cha3kwiXYaF6H1w
/6Mx42e/MYFylM48etcDmXJh4F0R3WF4113KYvK+r6i5jAJ6jVsHKnJzW9RZcBUkya5qXNyXfjAe
193WCSGZ6mALVO7XxXVfBcq6p1d0jq+fWtehqEiRJCRnxnCja8uBfZfmmn0Hl3u+0bTuLfBrKCHL
etXMepykYsePLZT/624QMA9U7sPzugeR350cKdoxmrn+iilq91JgG3eIRc07HMSqjRJaeBmMs3m3
blBa4J5ySXFmXVw3AEwRlyolYMR5Q4IcG7aUkjXN7SOev0mvn372DcmdYmbWmLtUreKtNdExAc4y
vJaoITzsWZKNZkJGc8228rearUEOh99yBfUcXUXboA3VEvIHI/lQS0sxFVq8TNYJscuMWxZunuo8
Em2UAXZ4EmYh/kLq8wEP/zO3LMLXe85bvPzw1sCqGUOK/sbHHPpmncOuOaN+fdMuKqFuaWFc59bJ
sDZKLhMGtTROritB13Y7W6XiPcYAX4rpIfxuvFr6vGXC7vpFVmfSLC2j2EX48DMhRkbqsC5nq+qh
F9mzWIRH3aKkqZefgDcRyiNj1R/pFWA3aJAkBeDu3qwTtWrHGYOjeuFv/HtWTe2PKFFhYDQ52Md1
c9/PKETX2RjsDMj/JKbMATifoh2Uve8zZk1YkCRwRmLLoIS4nsXvzcBejktWZgf7BLsDFGbIF8RG
mjQJiV33Z+rEpw8tIi2q3Yj9l6cr9wG+jjdF17+YnNZjhB3YtlXEWzgJezMujY8JhynsI0+cbLP+
vT9ne51b/wPUsMKNCDhXEi5pR7lTvToJxL7FqO3G0IryYDBISKq4diS52w3CeEz5q3V9RKGPqEPm
P8wloNTE5BZA+lnSvbhGxLyI0vKl49pc/lnrXAa0YVOBBeG92ys3DWSLoDIodGklJL4kHU9/nRgk
ypw3w25AKJqKK0mZT76fhFsV6h8iC6WNpp+KoR5vmtAYvieaiMYbX13OXDa9ZYpa3SD5rW7svAI6
vs7mlt0rm3V2tV5d59ZJYvoV3U42NIyld75Y7FhKrUKgQ9Dxv15YpW3mhygDBLBoRJc/c52sf/DP
YpdpkGUUfDP9RcM0Lz2K6+koVs3pOtvOJLzyzJy8n//Mep3+LK5ztjJgb4WAl4d3ASeQiba0/f1M
9E6Eu07ox2TpvV+vg3USLYsDJY7tHDWndVXp65g7BBbRyGpr0K+OBobU8//ti+JXqjQ17qNajgZs
UY19z5qdOhwSIF+I5DmnCx+iEtgYrJN1MY6gECuR9FUTUg5HjCFbZ27MHlcUKR6PplV4GjZdbTFO
TpBhrRviT+3JVsUoRpX9HbmfTzsdH5RyAesSj+AbW2A4h5R+onS+UbMe3WhyzooqdGCUUSidy/Bk
0AtzDvzOpd7eOMOUXTKFV0RuV7pnQ1k9ylXr8sgoKaGTWSyr7gBuYBnazvIV9b26nwcchAwLT1rz
ua3bfCsowtDF3vV4sTTBNmoxosQJXOoz6iO0CXq8cHloxLdCVQx3UiZp40sttjC9uoX9D55uftRE
esjLkvwdlkRRI16rocKzcEq34JeijY7Qr2i7UxjUssPLEWVyWBRegyAj7E6AX+kniSnpSjKl1yAm
qYKWygXKFm2HavGIbjW6cElRUJx251Id8De2Gq8EUdFY5Br78asxOTFWb2OVwufn3j4FUxK7EQZb
fh7LcE2xKI0U0tW9DPhWw/98wjSz6r9iH0W2TCeVO866tfNh3Uhlu2/VkJMAhy4SBmdahGjFm0HQ
FzM82daSusQIknis+TR5dS/PFkWBHWMahzzZadKEEFii378bpB0RxexSf3wjeA431oR+v5SMBDYR
bTrWTOwp0OZY4NFo3+QPD3J72ifWdQSBtKfiKZ9opk0BZOPAIOf8o0tUumjmuwBgsBVYMl5bnYA5
heoplL5aH2+ZejwvV5AaG+05Dec/OhvdvOFFWTHIlkz/UqjdR5VBR1K5RV1l6DFrmgbqjaGJY44c
C4+E6KlIGhxwDXRiKLi9lHSCJhCFz4mcuka7IEVgLTuj2j77vC88KK8Ovsz4g2aUcCy+y6jsCCbE
3Lt05UwQvfRzV0nbLGj86wRxfa6s32WKq14gB+9TL21bi4HgoPTeEgD2hhYe6ZXb6nb4KcFhdYoR
b2JlnF/sioQFCUhF+mNikQjXSIsOmkImz47lK8QFy9Wm1PPD/mFSrC1GuLSPhLRiSUKm2soISUo+
kkrptnM1dt4UpuVWsp5CKc8dPc78TZ3m5Gf6fKsbUnGaQw44tGQGI0W5Dca4BU05HTr5nZF/6NqT
2W+6+r5JsGqt8esin78x7PJVaXvwLACSLA3T47Z/oiNXA3YUhy4unplDNKi4M/xVx8Yw1WmnMXNi
M9zrQpKdHmSXEYsnQGKVoEkSzFdKfFTJXh7jxmJBDJWVbq9ogc626Tmw+3c/qGqgTsVnPL/MagJ8
LQ0/aM7NvEZ9xELxsadfkqoLtNThaINMXWob7dhZHrm2cepMUmY0ARu++kX6BoSJ8RoP+qUYKdqn
9kmo7JYpw1mTif55psebHtfhtmxO/txhIJtPO+x5Ddxl83A//cY5m3z1Q5J3b0qHobzcTnciJvLv
5gXXW5AIxBqdQp/gCZ0DmezoGQZsGHBNuHXRAQSL33tOklOXmAJLmnQoR4KsUCiV2+4497KXmiT8
sRQ4auW2znT/irdhu6G0E7tjZT4aY+ZpeceDQAJDm6YveNynnmJT8G7qNnKaJnumXxSRY8sYekwi
/JLo3jRqjIQXn1g6o8dNI6VPwPyvoNMsp3nuDQh0VZSgux8OVqR+FlLymUXqR1NpmAXWkPllxlBk
uHf50E1bK6NYECn0slspfUThFLwoZEHHDNjfMBX3clxdqiVRlU9LIfaP1phYLwz84JBW2aYXDty7
ejNKxiJ3Lm/7MHaiwiBbsjTqVsF4KBReChk9QgbwPlgvPDWNwI2VQ51FtyaNGE6ZFpcsKb4yzTxU
lfHeRAy8RnEXWmnmCTnd06hCPshv8WsZfHT11nDT4mYWgKr2KjrQN50WQ+QZ+sQzJNzoVamdHEnP
R8/XpA8LslHo9zSiR9pGYCqltqaxm8b6AZs3ytCZ2JEF2Okzmcwwf8xHeStw9d5aoUH/MD0rkc5l
JhUvtlzEN70bhNbCEPvVayG08fRpmtvUgz/zENbzRzEaz2oxXXvDVTOj2hrBeJ5BcyYG5LkG/0nF
MM4FGGuraOAMFioVNdEcEt+nTdvYDZHkWRFe969TVL7ZQfpglN1pNOhplIensE33DT04ycg1EbfN
FiQbaJr+FAIOpKENMFqd6l5SMgKXak+ruT+hyuvpvmqKgSTuBDMOPjTQALwrAv1tasc3vKkzx0yl
x8YCZNNG6muTJR8DOD2tGl/Rl/2hbZe+WG0399GhE9nDhIzcTeXiV9kBL4/gMPUJHdWcj3uBidiu
oAxAz59G7qiZdxQggak1h6Drrnga4SFokR8fWvNPIxrQFLxh8djG6j0XIH8BKDuSGLC8lHOwTelJ
bfNrAprHUeZB3wjb3o2GfXjNGgB90IYOxai38PYTmuUn2iNCfDRxYz9iilFc0A3TwmeCTVe5I0uf
zA5Z4Vb/kLP2lMjDS8ePYuj3HNGEAekzfbJr6ciT757mstLpOpNTH1wUnOkLXd218bAfC3/b7Jsh
3zacFh4SjPypHY4Otb2I+H8ABWyWl4gs1b7FT01uMBYb7VNSwPrstIR6Sr4dIu7ewfL/pCkWygn9
aflYPxtde1Lt9q6zUhc/h2vZBm96xrgRCRnWDUP6aqKph09a9C6lGVweBNafM9cGFQGw8TlhQ60M
RDTjxtJkGoy7nWCccbAZLRfZBevRmjggkslVcbt0z0ZLUnlOrdGBw3ObxmPjVCZEQFnQcKRlwUNh
pH/KdqydrE0Hr7I7HCMRHdahfOhl+5epEUROIeTsPOiPWkOUXXb+W9dy382dujWAeZtNf9bI3kFO
STwQd4aUUg2tfFCi9E6B3H2GQUijU0AKTSN3WPcaJ9nkNGJ5MvNAVzKvU00bwb9lOX08ZF5232Qw
ovpEkreqBrOhqaNfGMC3Pmx7XnBEklf7Ux677qQAImM0pu8tv32QxAR20+7eRAtpfJIi+l66t7qx
t0EPUrSJ8Ci2E9tLSRHUFDhSGuO9XJa4eQjCKhG7VUBGoJPljIx1ss/m3jpgMvlsRsB7eIN3ffmp
tMTG08DtWcDXiaOTkAoc5gYYijGXSxX9Unj8eKiT6GrCv2eOqlMQFV+YjIaOUDrKStqj31gYleS/
Fch11lyjklBwBPMjC3/O/NwF1dEgWAza/NLbFA3xFwF1dUZA9ESs/WRRtHD1YPGKUMePSWcEkFj9
eLFsXjXG5CVWtzgM8jY3MJCKGziq1XOiVtwdg2vUs3yr99lIMJ4mjrCIwYyUvo0g+urJZ7dHvVgI
WfoI720cHvVi2CiqPhJYYZoRmbAdjO5OGsbyEEnJnRYQkONJm6t6vtPITFXVPBDQhv0OkbbWGJlH
QujRCIPf8K1gpyb07IVKxR3ARSN9kfR7j4rk4BvaiDNwS7XykpVgzEDcCyel23Y/60HtNRAx7SF2
41k/151Nb2r3R5dusFo+RRiz5iShAT7Se5eUG6SMd3EvxFbOq1cgCzddPkN8LhZE81slMK4ebQWx
fhE+lsIkEqIHyiJJ4FRyQNxZRGAmaUHPrR1NSzrWkObgxgbiHmNCFaK/xx0IyH6Y8Gw31K3QpgdV
Nk5VzB0YcoYTgakEVck/uun3XtpCHM42oWLsImN8m8cbOmceUzpSHXxBqk2mcJ6wEr+gxKBtZGa8
bqBVaqclBa8/S5D5lt42F3rIi9ocJWVrYHjk2Lp0Lwqx7QHcLg+pwoGDihRqooF6t9DlcP9IeLBJ
2hF04Gsfar9VQ5q2vtoDS0ZCCtGQ4WmagrcjItRtrv5CQjtAYIJtYoh+hRi/jUIYSYn2pRlt7hgj
6X4dahLPTVKIOnhBVb5GlqxClTO9BJdTR7K5SkxdfSfh8gcP5fLYJ1StVQr3E1ZFiar8AtiXebTK
IKDUFE9OCn35wCYiR+ypKoV9K9kJHS6tMo57U+kt4oC4dEHNNdBT2pdYqcBRt0cp4morauE0afkY
pzlyJOMGMKY3F8TPQ2vj6kuSwjHScDfgOA61c74YtLCX4nNS7I8ym2OPRraSy7S7mvnwajbDByTR
/TxNrqEqb8UY6dCSBxC9iC/8sdbhkwy5Sx1ELsV9n5jXrrGQZcTZubc6CiiVTCHbfo31Fkf7THvw
21+dkEF1wxDFQQzHHdn0vTHMz6kuTkIxuHWDFj8n6hi1bN6WjDr6Ih+8MJLvMBx5VHtcMe0u3wbh
9Cv09Z5eQPNKQQUDl9iH2Ty/WPYvy5BoElEXFl/Wjm7bxgTYBJjg6wIvVgtvgmKLzbnT1x31hnAn
lfk5Tx/B5tkUO/0916Rbl6G2GWOFkVivsKsa5RtJNTTXumkCgJ0k/ehdwBvc7ug5yc3NUMkvUppS
aunUnT/C3Bt9zPBSMGiV2blB336EFa33unYgvmjylABjMB2dqJLR13ArJwciaR3qcIpLVWS7StEb
fA1+CKktuT69uXmlKa5lxZ+TGb6E1CmnqctcqYcNGNvqdDCn50JE6cZXd6mgIJ2jQ0WDGmwMfGAK
0b0kebBkqBn5+zH/NduoXV4I1EpqhUwrfnXSLkZEOhnJ4zjy9tZx9d6WAyFHb7SUCRvKwyEm0bZp
w1D+LH08MpKwvLRBuNUwEtna03gsE/V3KiHYDWPI7wtvqGo/6Eh6pCBebCV6VJyKO35jSyZjQ5tb
aRiaSz5tbSjA00S6nX6uyvOTADpbgSywQomQUtWKG7R/qU8uJIo+Cz89yaYE1DwucRbydUpPUbMP
AWw4NC2ZTl2on4MGdip9VAwzx3FLeTMVaW/OI/kTm24erfwsClCn8Lo/4c28E1EP20oNLzPIYci+
SeLiBguFYL6tQyxc70beptyKCA7zd1piaP3uv/C3vPg2FssRzygFo/OsN59sZTxONTASOHN4yWv1
bV+L95x/FkiUa5TY6k5aLJfDcjqlugz1Pcq7bRQxTpOJ/ctyeOIepQ2EpvrlcWhs6mDa8Tmq4F0A
+DY8YCv0mCiq5OGAtXtCSOo7Q+XTPfRpj8+VpT2T234ws45ok8ZUfabjDOtqpBPHNLEZpvKI8jUC
Xu5NmmzJ9VY17TWvsqG+VQq9VBk9EyRsfxWcPCcftKuUJqQMhfbSU7dUgqH3cP9ZeCp2cAp18RDM
xl5JCdBFgCkfTyciAEh7jGEtFXZr1Wk0GkMSJmF1Z4fBtfzDg9en8jOgrBzD/poKRmpGjZ4mHrBF
EfJLWGPUMKkFflDDAwDSdEsP111s9ifKCgj9pPQi0qD1GASehoXcOmn3ynuQW+9m1zw1Mhdmoj/h
fXGvGrknAnwKsQCGAp46eJ43NXcLsi46xPeNJr90rf5bMnvyynS6NRredbFMMibm/W/OkYZioj9U
3SWp4IDzAKANboE3K6/+Mni1pOA0QyoEqX1KVGMmcdd8lNW4rUzpKcWS2DFDbXCHgsBb1ulm8Lla
iGK6vLCRigvZ0UV6U/jt71wgoQi7GSgl7U91d2+m4qhlRuOqUkdMldN+LwOoHmNJ8sTiz9vZygYp
OFb0cfERZuEecMVNHYVbOdE/Q6smT1VTBcRJFSvFaKdO5SUxMBStq/RQ9limdnK5oSv8PVEa2kVV
HLr1aBMnFJ7jlv43PwccrG/4CccuvDWjnCbh4ZRLCnwnQwkdRI/+oP3yWyQUvv8159KDipXQaBTh
g5S8wUzM9Vl1pUCmG2tQLxPsMU9rlQ+zaw+qHd0XA5V1FICfrb+c7DB9m5T+OcnRVeO2AP2q4G+O
hsuUDOcipj3PD94JId4xVg0ds+i3ejm9deWiy5N5kUuZTUfgXMAeV+m2IzZfMpXjjipe6GkTqVk5
UjGAV8kmhG+2jiNF0uSnLMVOqdB/ZdYgqKBLr3MwnOQKhLSdn1Ue4cK0dm1RWG42ALnL2000RC9R
Wgv3q9LLD11Lf/tlSa+lWlwzaI2tmfFwMWrclvQWPN5xzoeNj388XU5otZXyiM7oXpV6mtNR/qKy
2E8DWMIQb9A4lknqdXnP1UjP+Sw0T6amCoMrQAuSD67stvMY45QYJds5MI8oKN8NUb2l83zbw/mi
rGacuUOejQRam9R5dl7Qg2kFO7WOXXPoaDiWcIuK5wvipRuotfOu0rWNDt6A94+CH2XqWip3Vz/L
/R5PByj6tIGPVgdknT+q1Oxfo0nyxiSf4mhEdFzF+VlLnzqReBio3tVh+xL2lMCXS3CesJiisUTe
BgYXCvqJy5z6OzLiL77ZXsjc3vqA8hkloENLK2WDC9ExFdl9G6qv2WgIBnohYS16KsuG8iRaXox5
dL+2CgQySRmSx+We0dg9ptovZRt/MPp9QAXaHsDm4548+x66lxe9PNWl/0p4QD9GSIjik6g/SRRy
agWzlW7Sk42VqXu6jEjrxZNGyFAF+ENKp8IspQtjzecxI7c7d+YWv+zcK3RjYEw/2ttsBkUzizTZ
5/U5LyQKBBxgYyXSB+NeZ0ILISLf2o+zhG4yA1mJSVYwWsFNHw0MGiEnUNuX3DLWsS2e9N3UZMqN
lFLBqlAiUIkwGahZoYw8Q9lNk10dkMdFTj3hwTQqWvZLmhqg8WbS7NbF73Vg6GPuyyb1PRMJByD+
UuVd1WI2bmYFXgaL+9P4YokIGDcGFoY5Tm5lT4fCRJKOyOnNII+sCPpPTa2T9vw921khUO2ET6YP
iD1Dm6c5rZtdT4ReD7zD+poEZNTe4y/83rXpouzi7TNLw0Eovb0z/S8Tz053SpV3+sh41zS0u8Wy
CPA5Tl+lDqBqoRHaG4Pyx88tbhoi7Mz3f2ux6FxSRJYHNkDYGhBnOedvMngsWdVNNCwhWygdQ5Me
Pt/8CG31o29o3554CPudf4DEDCCdjFVrq892AvRb35aTdK6Wr4uWCoxm0D41QL63rSf4eWAPc5wl
5tztp/g0y8avrLwtY9E7cTrc5wHV59SyDnUpSGmat4mKmty0PutRB+IfVHeTnl7jpXRgSxlpw7E+
CjkY3KbWuCNsXOBRld3gj5F7VVCN1PBbj+B64LbWDnkvMNTRGb3ttSAUwCbo7JANiASKWcJETTQT
QmNQb2K9vK3j/mXMFqPFMe53vpZ9DdHcnFtIGwHpbVlnpKwFNi/YSaM+oGkbO5Rfosk828GX2mjU
ZGv80CwGnGVk5Twe4/tsePK1CLqQxRgtDLTAQWLtjC0sh7EYXcuOGTub+uBQU93Fkaw8JzZPa9ix
jG5JsYwZ/lBKdBQd2RejFxfG2A+GnD03mZVupFpENFoELzBGkLBb6g41k+zS6MFjcGk6NLEdInNI
kqpzl7TnplcRq6v8j9Wl2jpLGEPqSbLDyJRPqUeNWthWtoz3GSV/NpCq9HuKKyBUkLhTcR/akTGc
hO+SlaeWmxiGgqKpf1BSgICyBvKlL0raqkhY6eVnElewX/Jhn07kmZVUtw+qOLRZ2zlTQGGqmUk+
mWby3pHk421TSE5O00OTFuEhiPslgFZfdSQuDtnKANzJWN/JWUZhRdV/F0vpyX+ryLC4SiIRu7an
hpwlbbL1TYA0sCMYufoGV2VekOzsZHQn/aX/H8LOq7ttJV3Tf6VXXw/WIIez5swFSTCIpEhl2zdY
siUjh0IGfv08KLmtvd0zPTcQKqBIkWCh6vveAL9uDUal8r3CQiV9Iu1hL441nSDiF8/dQL6MGwZl
hHRXR6hUsLxbjXXa3Qk80zcN9kaLIP+RuPw5tMQ664jbjChqaANhTdZS1SHpBYofPBEiYQZr0cXq
uR3Ubc6acjU5MKfjGcdyU714lWnsTLUTWxQiD7NInJWdFn6kY9gyhzwcwtBsjgPx9tQF4J6k47Nd
ADJV2yeyZnz/xQz0h4hsEDfJTVYSVmffik5tYmO90m/RYkBFQhTxqXXIn4qaoH1ljAqkWPQgMy/3
59bgYTw0X5Do8QtrWX+WUOPm/mClzKRZXD4X9mzsHb0EzWyW043ZLDmhGjgN9htg+Jy0Zl2b4ScO
d8M3I24LZTAhYDcEAvmhsc2yrec8q/O1oxXBGsmVAiwnrNcqWWPZViAAtfwkL9nIS6QTP2Ejq621
aZqLn4I4WWby0tp8toHW2vskTgEw8bOH5vNc2/zHwuIl4RMRiQltpjVSMrbbv1ieBbA4zU9IfY7H
sLxTCaFwRxWrgG/Fj9IGue+mZrvHa2vVtMVopCfrzCrLIdfj225VrpOw35ts3LEXzrFY7cxiR7LY
QCNm6/XnMsK8Ba7sq2qb7X2uB36fTC/GAOuyd/qnJoDrCQyo3hUY0TBFt5cxnumk/DRxCSKsE36v
DLvbOG53E5JDJXDo6QijhBNhc7t6Q7+Zj2hKrr3aKZhPuzBgehfbjQJigqjA0+pE6HTMRjocNgvu
ZCtAbo0fEqz/6mxOLdPNWOgHhErKmWWFxT1nVtrbGFqvqv6zH+c3pGcwt0Ao3BLXubFVlHEC4tDB
K+JbXG3q9lbNYFCQMkS9poFkQtxDGfrbgRyzjYtPEvV+Eylfvdp0/U6rMVyL0/JM5s/xs9nFHc8k
p0Paa61qrHTY50DuZcXKvnaHsI+5RhMj3fDYPiRGMN3YgUpug62PWQDJccJy3CpowYNDfmiVTN3W
7hWNCxaG6vTcj9p+blSiwmP91PZkROyhXeth0azHwdNYKGYz7z48R037NbNJkRk/9T6+uuz22QTz
VOz7EagR24FuJAEdeQpr9n0Nb/wS4keilJhZY+60GRrlrS77r0aIr1cWnNMObKXZvQ0uAf0qIQQP
uvKxJSiA35uH7m9hE/wwnvqA7WGCeoMPQedVWdhrkTMdRwfrgjxJ7hSzQj3fmrjl5qpclUBRNlrP
ns9ZNPGbqnhXjeF726usWOxhrzH37BbR7aHMvoPdwL0S9VPyveyMdae+5z9KuKuihPCLle0iJHAB
G25SJdnnKobOdWBcReMlN2XDvW2ITciHvJoqD3ggSXBNeJYftcNwW7m+AXp2444mbhvd6zSVF56w
CatgY2VW0OfqsgAHUm2nZCHstuw7MG0DID9XbwkkK7YKyYOuesE6EoReo9KKOSNwkoVldylsmLnK
D2Ltwzcl3JN9VZF2Mm/7hjTbPBY/HGfRZjHZGtUNwLqeb0VT513ozc0lXg4W0bccJO2NrLIzgZUR
kYcqtflvm8WCJhj3OfBHMLk6cynG6q7ioeJf99OmEszDQaU9Jl2ccB+oLw3yEhtN1511aOxd27Y2
5uy9hHFkwnIjpl02+eDXARuZfIAHkazqsRQHMTaPvVPNOz0xYr+vs9sRyBi5Y7JzRp2JHT8ejI3d
LkVHeCRXSyaOJRxzLCx9ZCqIDvtG3XS3feXeZwUfaDFnq7zS6tvWays8vLcuD323QpOlJb2B6til
DiaC/IQZ22j8PnQaKuIOafmk054NG2Rh1XyrBEouMLpYCuW+VzuXnIzYpprNZs2i1Q+gDvakWNHM
WYw2hveknjaB3bfYF96kdTduEf4GuRjcenN4Dm32KmzLtqleRetBSYnHaMONhv8Ai5zxnSkX8SjH
vWpGfSe6lDCMHT5nE/lPk+dSiIJ0rUw/R/yDk8DQbmPL6DdtkYdbJcMZQWjuT8cCo5m3z2PbBysT
GeS1M6lrp5mYn435zRzdfW1gk538dGxu0DnPfogRbq3qtKz9FEyMiik8Dkb1VKeAKVpuLr15hMdx
9GoQPmEQ+UFco+LR6SvHM38sjBMW4qiTNJ5urAPdOekgrzPyL34f2gcPyM8NRMUnbbEZDyuFbHvJ
B+CYb00G2RIeUUnwdTsGLqI2Sfbo2eSpdQePIrRAbuxyuvQG2QPLDL5GVxAozCrrYJj9Tge639fn
qUuzHbCMw9QHF+xCoL4Qi0i1EaiOw5jhNL3khfVez+PZNLsLq1Rki6NjGtCDu1MBENRsU7Pj7l5W
Z+RRLnYSmSxnm5zIibEXVnvQRnzQ8/FBmWbt3IEF0sEBb8t4n9cscVvPeNdTo1sVdvOilO1MnCvl
YcDnpsPMFICeajc6tuTSiLm96mbbnjTMYpPInbZK23qbZi7Xnhlxt8R3GcoM65C5vqx3yCodwEzy
KE9VHX5/9S2zsRMLRgPHaeU9tLrX1Ey/t3U0c/fru0HwvZgx5oX4rW/tufkWGgQhk2Sh0ydk0Aw8
nvTSDdcmEmVEGMjYWnzMfd1vAT4xw94kbfLE93/vfK+r2tuExAsI0xL0bzx1pQxsq6zwfWzG+0Z3
3qusfXGn5oEsRLDWEwWdfAfjLA9FKRGwHTC1Bb1DHlXBNdg2gWRjeeCuunwWbPlVss5OYBwRSvuu
BYO7FgU4sSWbVbTQ89mpZRtsdw79aCP+cDMZ087hF1SE5S5n4g5s5YvRxT8RNyuIPItxV6rA2qC/
R/V74TQv+EwRjS7KizC3WsCTkzkddWVvn5s96sfFdz11waaPfufGQOpUs8KXAd5ptdjPKBMAu0B7
c/R3EpquH83eeQSStik0pBGAXsdCBdPrRTejNWurJI7OVangWmnkJxu2WlqIfNdOluoDm7NYXQzr
rrB32jCGqI1VAgsWca8zMApr/PxT86ZmUxrC6MTdMYJ47YmWGX43Vcl7VIpFdKo9GIXC/40rp2kT
xWF5yyZs8UCbhmdtjrwjkY312OA97lqx5o9O8RhV9dXoMIJAppq3EW+GHKyrS7Qcvrd1tlO2QoJ0
+TqeVIyrjPSEpt4d8G9E/8aKjNVIEmPE3Ank1E60SuUP1aWdVe1Y5P12KJRwI1IWZVWzLwuNdSsx
4biI+fbGwnej+RznTEBBJApfrdqb0MW4PVSxXQBxpHlK43uZAl25/5KNtV/3DUuANrwqGov+oSjf
QhJ6IsGM0guVeKNM+qvdiouptvvcyya/1VjvZm1qEw8yIAtlKLIEw7UNje+VeQwNZk18Ah3SYT89
MA6laUFz7713PFJeCX6Zwn0mg7IbsYGD03I02JRGIcuIMdQvEFYu0aBe4qED7aEdqjDLtxrhATu3
r6PuLVAelqOVwEhxAuta1fpLM8aPICxZjqJDZbU9RI3Cvi1m4yEwknuTOWXrOt0ureedV2k3AU9y
yKLrriRBhjWlnyREI3HsTOJ6pYvR2ACjpOSGLHYqcDFNTtQcLndcRrup17ZO27IqIdjo4VmwqpTs
ZI71W5D0b2lDriKZV5q4z0TX8aOB8heUX/TIfotH673rS/T69Y2hZtUO8XvyZRPCCoJdux19JyRL
wr4qaoJnysUo58fIcp4TZ9yrunEQEUtVpdVPyO9A9zDB6HQ8EK3G7Vann5qp+EKteGAgDdF75tYS
PGHV4XtdIBuYfjcNEx+29EBQ9852iMRlbfkyB96mnmZzF7Xak4cPqxDe16hbEPFxdFIGgBQA7XCB
yMeTleN7WuoEuHP3SUXFrQvKC4JHPcir/kH0xGLaEDJs6dhniGMY2gXVfQ6RYeXN06novE08W7go
0YWMyclAJ4U0q7u13PresPLXusGrTFEdtPYBpKn9o2cSXjY8aAWW+zC0Ggs2a8OUSwYajQRguOZT
ikEndBPkxSyjfi3UbqOAUhW4ho6xfrE1B89QdAMTYu5dFeyXRx55gZe5SK2VGRVw06H6BMK6E0Zz
a9WjuybXyLYb07qVIoxr1tmNX4DpGVyQj2N71DuywSHplFr5gZIDVo/EVldDjYIkuFTd4asdyJdn
mca+1DkQgmdujLWK59q867TuOVcJgaGKtDDSdwrE7sazWZSwUBxgqyxpQPSkYmQn1HAiOMDqN2i+
CVfbdrV56hwHPZQKZ8iUORtBC6ckoNm156Ey27NWxt2ZAMRMWm9Q9sBHhlWjVOMhb8zqPjGV9J5t
9XIuK8oG/iM6RTw27QAtyCAKtXVtqc3uVzMdlbH3sTUUF1kFHIA8hGV+/RwkGcKEedwdfWtuqnvi
MOIeuNhDpSLeIasM7F1vhafuPzosvTIMTLe822jzORCBdFj6g64cZD/A1uPdKLCvX0aVB7gl+whC
JWlr3pmsa+ymXYOws5Bx+VddFrtrDVGfi+yBdtcE2iUhoG2lw8Uc+18H9nZ3rlkMN3/Um6wNkNIZ
SGj9q78mbFQszBN5Uv32szrDWu02BGEkB5X1WTlhPRVZV/Yi20oXwTXB0/NRBACnympob2TR9sp0
8YCb/XhMukevDrOjLoglFuHQ8eRo3Ts8ENYZ9Jt2XTjjeVCZfOWlU+016xCw3kEWk8xLdhAbzM3H
wGEwnPAqJGi2vGydoTqXah9d5Uu5XvVC1sU8y1caYiwb58ANCUjQfehEvmc7raxlMYZ5eh48/SkX
Cu9DVS+G0JoHOY7GlYQyanGSA1kFoD5ReMFWtraJtZ7A9MKqyco7ebAyUW/Tmp8WUllRtO7sEq2L
IW/WshlEc3nHC8b7Gg9mZvGlTx7PEagrklqf46TNNLIfKHYEKfRt2xrxhRB7tC2HMbuSgl+QA1V1
h0SdsynDuL9PkdTcNKgqPEy1sNcB7JtH1l71Ohzs7Lkl+sbvzhpeohk9OyeznC/FaBWrTOnKb2Zd
vWMqC12yLl7cPsl/jFUBbTAx3ooZIHvmlj/bkRVFTk6FDEe57tWKiWNWr8HIimZVn4hWAcnNUaEx
7QT4AdbELHd6es/lLiIX8k4i4mi0s3jLaufOAeH/PR6Sr24R1a8qewJWb433VSd3u0qTbNrGVYg1
iqeJO8zk0dXMHKagxXBZ1oVpBaVyVlj89ELcyQYt1BwmiaDyZVE21DHBoSTMFJY7DPXRrwpH3wZi
tpHFdhmgdHTX70cXRb3fr4HXcwl8mjyaNYgyWs+1o24VQ0OFeOkjx/fICe5GYfUfb1U2FE3Q7YqG
nJbsIscfFRWcfx+R7y8FeDYY6fu5T7GLJAV6wS0o33fCSrAEraIzPzPFb5UxeUDEIF7XmtV+yzPl
VreqISRHfDe7QfRT5NYrAG/vZbB1FwvkFtrs4GREVTxxVIrSODr64G7ZvPb8/nOdvLjRfxmC/otV
IuUSWT7sAb6gOZ3vCqeyv462Xq7DcJjvPS0ut56dI7eTN/0N6H53h2tzcMHWtNkYIlWfQRQmCCZF
V6Gm98Ws67dGlSO0YNgDqQlygV0aiVtuHBJFYZnepmyddgZaC+c0NbNdJ1BJyQoSXHk6TOfUMtqd
UYAqKEyS/52p5Wetm/QdyjbhWfN0e8cPxTmlKUSAkgmXX9lNAehkV0Ht3xtWEt2xGmFJpzn2jzC7
QVfCfmvZh6+aNpzuZdfYmhWiMv/qOvbNH10NaM73Kh7fu761mH279AH0VHLC+2w3BGiborZMOEPW
EfDc9aIaIn/ALnRT1SpZv2C4y/UGZ+UkmH09noc7ecBe1lkbyElsZVFb+mk9TNzQqKxdxdSGcXdC
LBtVn/Cgx2L8uC5KCCq7elDfkAR/m3HzQ6iKSD9Y/2tbecjewFNiN+juS1xUwFgOkIHhJdwZqApv
AO2MvqwbSje4Y3UPRh/FTXJC9JN1zmBshgl5JlkaoiC/RaJsL0tyIPhp3j7BPQ84M2PIg2VaAcbN
/IY+68Bz1qRybf3Q/e5H/mOjI213kVWV5xZIutX7ssZCfcyydqPqA+gKAijtVklMvjvsICMfNiJ8
TGVOiWXpzcXhsQAQYKkkNpmuP8qNqBHgI4770VMWEc4n1LQcPoeQDaUVtheblDqa0y4yMENz0YJJ
3cvAfaFkvAluzP9HZWjZ6l7RCPHLC2VHeZAN8FBJBy8Xz3MFfDz17EO4bEBFVBu3PfGfS5gLYC2o
Bn4jatiQ5LHKq14hVGHN8HHKjoSj4RTvhV56d3EI8cYTxNNlfe54D8h9qA/estwVAlqMEnX0L8pj
WaEKZU24TQdTIXxZ30XsiIaueiGL4yBONGKvmpC6zC0sZ7VoUI6Nw920kqfthHNpMfZImVvKUVbV
SUqrLH+cytrP9t6DuJblys8/6mXxjzpLd7VDLlJ/cImh4ns1HSN9+nVQ1eYu7vhfZxO8eB451hct
gXygVmn1jaTdm2VW9qviFM+tprUH0zbMnaslke/lBqofaMA/m6VG+gyGR6G7zKehhi5TncUvOF5i
asyECSpD8RtjOrqobAVTYmxAhTP/FePtJET+PlWIenaN/iW0GhUEaemyYx+Um+Flr2s9sqIqqfuV
OhjhPsgLttYt1C5Xz18rT/uKP7lyj2B2eSx0ZAZjZwaQMHZbkVfZS6+SRJuUTNsqULi+2cGaAXK/
e+nrsLrRRJ1tVQhih7IL82d3mg4EI4tXbTBKWE9BcMyjPrkPzPCnfLlZd/kGxVhenDLvb4OQLMO4
XLC8DxCU5LQSsIGFHZo75CS/J0iSnuXBKMbuLMwOeK3lInGgsEsXACTPhh6b40r2gcu5nALThgNn
Hn8Vfw8hu+dV9ZLnWbn/HDozgAWbSt/6nYAaMI7zAd0W71aWihQCmtMjey+LSQ2KBXjqYXCbW4eE
YHtoiICADlPjdSmU+mXqyasmhSm+OjN563jMmtcyy1+AeQw/sGg+d6xH35vehpJVhDjYl/OqdKEJ
rBQ28ks42gvht+QjCBk3NBe6fQ5PvIWnvIjLlY5AYU7XqlWMtfROFj8b0kzJ8UEGZ9kT7r7Ez0qP
jbiBIPXJtSPhbZsKiO8w2s0hMrobWZIH2cVa+smiWNhF5hASL2udu3hUlUPhwuvKYamzS+8RUdAh
X23ipVn2qZVAXWcZMdHasujDY/UHW3rl5uMSXcvWtR5al4/OfE+3Gs4SVm05dxCGGOT3a3xcPwR5
zZ3FazRACo5j1Q7bdQsO+z5M8+I+WLYcsVqD1fld5zZdu0kJgQHdQRIO5op+rVXXPQk9qU9wWV7Y
E1uPKrQq9Mbsa9U4SMom4MkdbsSTbLRQtd+AA6n2agVOsO2Nalc44F2z1gif4qB0/KpHHEFPRnhU
0Dsxz+mhuo25/ThnoGy8MlTet+TXgveiZ0lq1K31mDOWD0A2PY2WEW2qJINABFLggWimPzLW1bAM
62GuAwKnjs4OE5Ide3NE3Q2zTVay1THIdE6tE5xIzyMwGsfZbdXY9a0DYo0Ueh1/F05+UxeJ9Vwb
lQOnIkQOZM7jl0ohgLB0cP5+JbnUhqC6G30HL/Jxpc2Mta6mRr+SWyLi7ojscchgKCHgGd8lQYBu
lNaWpEgyZzdMtn5MeEYAh8k7MtpJeWJ+a3dTrjq3Jp+P76SpcVdm2N/FquI8jotkEXq8KyFMd9d0
wTyt8sWDoXMm7UyqMyNwierWUlWA4D9Xy+GjX1ubJd4Wyq8rZEs7TTgkD2aABSHkdnLcPojE7t42
uuihstGsiBF682VRHuhgOnZ3z8p+YQEhPPTZQdbRQTMJBxIBGQ6B15k40/bh0S6y+jxEQ+6nedY+
63HyQ37VmvEztoboLeFeJZg+YXSxXOMiVXQ0l2syh5hCnZjN82ws6YMheDeLj2sKL9NWupv/ukbY
4FLSrDhCqfKOWjt5R1Ke5LcGnYSESIpwm/JsqHHDpqmQTX+esgg2NkoXb7NR5B0mBSY8Plx1Vw3/
PSrP+KhPISIMK0t1ORZLxeehzWIMgEG9Ps4Qaf1uxHG9iUfjVBZ66sdWorxAkr8M3IVvVtxfzWYw
XuAtFKTFm3/rGuTdRS5dzWi8Vl78q+sfo5qzisd6KVLCiK96XRhPalBXj2H/l0Lcv2q9rX+0aN5f
Wv68pvKqYdfUASCUWfQ4izfqyDMWxj8JUdX05WmqIQgQL4fKS1CYdC8qul3HOl32a/K0QINWwVP1
77WyjDJ8fTMbhKy9SbkprPAIZcTcZaSKb8jKKzeyHuI7wVNZqeWjiy7y0pukn1esZK/O1jprLzs0
slaeyoNwLXJlTpesKpQzfvWXLZMWfuu8OjpOzPPXkJ/GPhsJzGm5KK5BoRVXecYq9LklmXrzWT8G
obZ3DRL38tK/9wVt+qtvi3bvCo2DDtlhNzzLg4XQJ/dRbvqOyNEuaTu43/L0s08zke74s49stlUL
sZYeY5kYmGH4qCD+fiyKViU+vZzqCogveSYPTcizC3hStPqs63V3EufPcmrP6TbJ0TGTF0NxRKnp
j3EIV5KkaRqb6colR/aXMVg4OetiGlXwNRVcLeT6ei++ImRQXEM1Kq4imxw44oGx8SY9/2vDvu0R
8PusrQzD2ZBpNTbyQnlAWrm4Nvt66SkrmgF8mM2SYwdPI8dp5mUm3XjGDEGsZBEqU7lrDJSWZFE3
oYwqcDVPshjb8YYHpP5Yebp+TXPzUVYPMdqtrYmHXDIV00ujkeplC+EcZKtiqRecNOc7jLLNh6aY
P4b2MrM7DklXoafERWQ8Jh9dIfajy9vSMtQES0sxbgd8lV70AGeSf3+35vJuWYZFWzJJ48vnu5VD
przbvEGgWcDS30kl9JzHxbYtQ3DRi1j6hzr6oqf+WRRNBBPNA0IjW2XDPGbM7LKcqcXXTMuKvSxN
uTgyVULxyTTfS1jrQguM4yvabuOmIZ7tj40zAWWK8nWAUMFtyVII66TAIv1QI58le39c6BgR2Gnh
Lr4e8dVSmvgK3ixkazHcpfhfnBCQP3bK6L6oOi8/eSOsI8+7ij59apbqwoNnU6ek09sudV/G1kjW
BOLjk2xt7QRPjCl9DjXQ062Jxc44KO5LDWlsW9TJuJVX6fpAOLJLkltPybznOTnJl3SVXj2h9EoG
cHmpIElI5NaFspPFKZ2+zvjOomHVVI9NGPjyJb2W3Jg243zd9Zn+bMIaS2P33GYGGQ9VhVyMkdUZ
p2znPAiL3Eui2QG4UPNhmjITuaHfzaMChuHzknmeJyZRJPYtHq2GBesk6h/CqOsfMFoidJgBDg1C
ikjeYCAzTK+fPbQueBoSIzvL/rieNDujh2gpi/Uy4JLFXcaS1wx1bq3RFPF2nmHt2m6qL2MB354F
AFD7WuHXqiKS2Rl2+BbddVFfvuHhlIMTDBevARO27dy6EP2H5Mmym++eoRRvaaADf7HFF0O3hN+i
THgiGmmfq1kTeCB5zrdEERvZVbjk+fRBde/nDG+4SY15klj1cD9XXr+Sr2dDUsx6W7wGFVBFRYws
xpTUOjaQKv0ytt0XgANn2bVN9K+9q8JB1G2NN0VER/4PZTCItcM+6l//Q8oe6uN/KHPWVPJ/qGEN
PcWF+A58t98GIjW3mZrOe8AB+UZH2ONJFvs6LTZ6pOpPZtv8ap290PhLUU11sSdplG9hO5MnMZTk
WcUnfaNOan0LGH44CC1t9sgmoyOqxNnGQTfvyzT1L0CgzZ9uc2wyZX5vBdMEIuQJhHKunr2gvm2I
Z5YdgguDUbwOuYh26GXlyN9lQ3UiModl1HL2R7FD5BmbYbNdsw+gtxDDBDsCG+igze3bTDP8YFTi
E2kjd50Rd/VlvXB1sEAQnYuTYZV+2Q5YRoQdVxhejPGLN7ofAwwHwzFx1dIWez3HUU+mCRZ0KYkk
BMVT1tNHY19Hml/XPYoES4PsIlu9Xi+PJBBQ0U9IUKEEts3q0DqbxDfP9nKQxSgb7OOMuaQsyXrZ
Q8vJH5H0cVCmLhKo78u1Q4nHUWTl2wjXm7UUYIfp+lQh9P8QhwAmGw2chRRCd+bmyfbc9IF0evRR
X2XOutP05htqG7DN+zfUxnmGAX+5Cysz2IdIB+3cKCse0oEkR6uo/ZsxqGsEoLtXFdWmDTKO2i3S
qTigdVm8HYXSPNeq9hTW6YCkDkZZU+G9WAkeKonmpKeuEgMeIMaEav8UXtljQMYuwjto5cPJ0Fv7
zloOpg5u0SrvpiS2F0Wx7gwE8wj/D6xlbab1QZ9ZVnz275om3qotWzZZJy/rI1D4U9zlO1mUDWpc
vyNbb918dnNAUjlNmV8gb9p3mQiai9sr688OKMuwNEumH5/DNIYjdu0MqU9eJBu6Lh43aRYFUC4Y
SNZpbTFidh3nB1nsy8DeFnEFGkLFG8cLrReXLd1x8AAByGIzTZGPUo26l0UnLZ9a0l1XyFTBAwz1
bdN21ks1hRDYvHttTMwzqQsk+EP1JzAsdZfUFVsaWScPcVw0JzhX0Jbpq86lsQ3mujq0ffEVLDDU
cy/QN5rqJvfDVFhXU//eEVuAOINdxQEZMyivS2NZl+m9asbqRiU75Mu6j4ag+mpMunaUJaQUratX
fJfdZU1saeqBRetfx0myUgUV0Sp+7fQ9RNK2+RrCofoYg80FcG0xf4X84q5rj8x0QupfWyagGL3X
h89SEHyU5Fw1onLx2db/rfT7OjnJ/e4pryPnNDzoA7nqZQL83fPj9Za2RXDn/3KdN4agH8PhEA5T
eobZmJ6tNLjv8qnfI8eSnj/r5dlHnRhJmA0gG+j+WV3UzPQrWW7m/kcWAszHn+Ec5FZ5lmfy0IgJ
TRU96zAQ+1dDoKnx+Jey6cT7Ug3zm2TAh/JjmM8R+kaZfC1ZtPuW8eVBjsWioF/98x//83//rx/j
f4Xv5bXMprAs/gFb8Vqip9X89z9t7Z//qD6qD2///U8HdKNne6arG6oKidTSbNp/vN7HRUhv7X8U
ahsFyVh5P9REt+xvYzDCV1i2Xv2mFq36ZIHrfpogoHEuN2vExbzxotspTHGgF1+DZckcLcvofFlQ
QzN79Aj93aRyrV3ofc8DBnit7CIPbi7cdVGD9xUrJR48FiqYBGTbMEnN23q2jI9DPmu3JlPrDblh
PmvUksxbUPnVTtHCbvXZTzaQc8NAs4yRTK5igqJWsReFO5ytIh/P8sz4fbb0QDmlYBkH7jRia3IO
dO3Qxl15V8VAaQNz+kvJK9SDFXnT9j9/8tbyyX5+8qajGobpofGhW6ruuYaj//2Tr7qpdKA3uG/M
JRqfpaUJ3ZcfMcHhrNOh5i2b4zTdw29QHqvYLh/i6bXPnWPQJOEZtOQQrX8X2Tr2EWIcwUerFzv1
nReioFYopPSFfgIrE+4J9umg3Dkzljp5Jus+W8sqUHaf/eTZEA/3WgEbZ3BwjXZMnYXsksRI5/DX
QTaU3BrbzzrZhccTBlFLAzhhkiH1cp22VMphZG/ZEe8s7/93dzv/9hk7pqtxewNfcsHU/nF3h1Yf
4+oaGW/kjxa6Uqydut8Hu4nVbiXLbWuqOBeFvtHGDbt2+skqUfDFZHFvYNRgmbfKcg+miAYmaBOA
ee/MW8yuftWjaIq580SC9Y8GedUI9ahdTMDajgmbpV7sZLdq2QMK1vMvYoy1g4UlzaUZuwZEEWdL
fWna0/6jb0qS6WJ26bE3e/0J3L13hVF4rIfKeDLSyb0ubUJ1/9LWLCVsKx7xtpv8UlfEoYEJcZRn
yTD9OsOY4NfZZ+vnWTg4yTHVm3r3n+9/zfj3H4DruLYJ/0v1VAQv1L//ACInQtOapehb2hbsX3yn
8rY1a6Rz5oprBaTlIEsfVY4GB6AuumkTGq63Jsi2lJfe8pCk8XQzOPVhwtvrbOSR1e8mr/zLMLJB
9o1t3dyABwe4WUGwTMpZ+cra8r6sai0EDBAS7eJvaABjK8S3IahCZOsK9UGN5tGHKxicRaUmpDoL
cSDKbpxTJdV9bUjqByMvkKdoIgRyGDFKHXUZ0QzC9N41onpnKhXqFIPIf5gA7QkOTl9wJgj8WXGI
yGR2cJU9sppEdJYkwLrk7brcnqPZqSfUWLhnB54xK8sIs233u+WzIzp12cYI+2INGby580b4N6CY
H0zhRTxEwTfG6ANsZd3vHgAk0o02BvcAluo7i5gGAf8ADtJSlHWAgfKtwNBg45CWidbh73KB0M2d
7CjrFC9JNrOWNHey4XOsvOiZogrdRCtBaVFPjXzRkljtwrG8lWeOnpe3lVVYR02E/h/1sodsXK6U
XT8vspYr6+XK38PKHrJedtPB9clhZdUfl/992MYr9//5bnf/7WZnr4eqveXals2Ub/wx2yPCD0EV
39Mf6VRsNPL8JSho9F1ndc6PtubmR1kUFoB+q07mTTlX9JHNf3RM3MhhT7BcLWQnZA9+DfTZXQ4p
i3JIt7IuGV5d2/9D2Xktt4113faJUIUcbpkzJVLRNyjLATlnPP0/sOnPdKv7dNe5QWEH0JJFAHuv
teaYQVgPp0DXclAtbgw+eS96xk4bTpHotvLQXXkdNf0xSk91dh+HdtIgY46BAynBcLoN//oUFHf4
hbCNX2ZTrafd1DPSJuVhqulLFuJUHKDCkSP0lqIhd3p5+GPyfdowjfiy7eyleBnkOR8num6nLuv4
VW1p7grng+xYpSApcqy3Z5ZYkE19YsCwvGndNbUpLjnk8lACgEfOcOsTA+LgO/WvTxBNJzec3b9/
ASzn06tIUTRZ12XdUCxDcTRT/+vTDj6cXcrF2H/0ZV1q8iztJcg0em8ceT89Zkbi5nCY9Z9aOxUq
wzO4KlZabSKEfHPRFIc2fzJhulxEg1oLeIuW5a5E01dSA9scAw9HroZj216RVvyMKHDdg2PJT3YB
pCimpPwEZGqZdaTURctQ0a8ijHX8ld/G5NF+z8MFbFrmNu4Svc5Cinfi5ZM4rBCiHNaheN9gWvRn
04HYsaitfKVYqnHU4uxaTpkvccgjothtmZ9Eyx2sfhlrlon1DekvJSzN+/xMGYBa8xbe6SGVvuIs
MXv7qRjKQ0eRxBfRD8Ra3zmwK59qO//czz6Y1wDVwlTWyJ77H28wcc/eV3CGbjuygj+gpWksoVH2
2n/9kwKn7rGgMyLsVkuZYjqQL307+uscuc0WJIJ16cYOGu5QJt+6JnpoY718uc9wJX1c9o0Kos1z
892gUkIX9H2czTGC/gAT5x0GLfOvhpwUu24aFU1xQOP1MWAte/B12b/er0876L/zSFE+5G7/799g
dfqG/vXX1WXNtlTThpxpWZ+/wYmrJkPjmd7mtoShGLwbeKAvm1hxjijhcBlhaSfWd2JVJ/pbyqZT
sfAjij/sCBcOuww5zUzzVI0ibaoCSVezhf2jfR8XxSlYQP37b6Lo2l9+FdbehiPrmqo7hslqQbM/
LT1QcoWGk9fSB8rMJSYffMkh1xYLoiT9QqzX7us6GLn9yf4iOjDAZKpY3w0JojaMx37NF33iyjEY
+1P7jbf69KnTivH2WX/9/Ns/GoTWT6RFpwgt+GMyHVrr4st68XBbv0+L+C693ns8O4ke8vCgNyq6
Q17NEcV4V0dqCfOA1Vp7rmPgQmOGe7NgeyVGe6U3rtMFJE2r2wVmUHJBN87iqkrBTLDPkJyoWfD+
yjaiSeEPMSwsMzfyNOq7/xsVm8P7qNgfilF5mvzpWoVkwzOOWsl2zPuf962i2AdKXvt9zCl8FS0x
CGGw3VJn9VPsJWMw7iAKVY3fJKH0YxUiBm+DKPkWtlWEamEwzjBtm71VGfnSwHrjS2VJSA997W2E
IeF5RQbfqfHRhJT+tZ2KPRDGLR2vls6iqw966jtxfF50Rsh6s+nUJfmudOVLqMAMJXMQxzj22ZrO
csNDcWeO8fY+gEuMfixwqBPT7v3iQ5oaKMh9IE3bcaaRFI9PgauPaHao16Z6+aKEefYgS+Y3nJn7
twGO1spSjGFt5vnw5jbZ2aSQ8AIj9j8WJYoxPaHut7RuKSCByM/LxBTRFRifb2m7gN80VGb2UQ2d
vUhdt0Qy35xCZLIEZlO/P3oZYGRxlkVptTXL6pRpcmXsxOSpmXQTocrRLrEcgyfA2YjAGLqfWsJZ
B+yeubTYel9ZEqDSCILkq5X0+6jJ0SGUwCasNlK/W8MA5ls2Tmpp58ceZ7wHAksDmXuWksVITQc0
tCF9gL4ycywq9HkYQftSo+CHCph3gegZn/lpzXA/gA2rDvZ0uPe1+IbJOI/MLDxklw7r8voCu2ub
uuUGsrP2qoVEqIdcNzBmkjS04PbBVZ380sRDdwlrd8/9Er3k1tmyxujAjxIdxJk4QEQcqJFr631G
qmoj+kqnrZaq6slrysDGZubIxVOcV+4arZyMFZMDDtNOlMO9KfrsaeD33Nu06QIThREwtXpb5d6w
vx/GKXOdxMmGILy60bRJpXMfvbUtn3csTrBbI+z082h2iyZNiiNkb/0sumoeUXu57o+ixRfyV3+b
yQHqWxmUze8+MaWrQhjFQ7XuDLMuP0JNTik+6E2EWCb7ZmKg74mWarhBBsM+G5L0VUH6Jfoz182A
mYch3HXPf6d4FdKSqThnPUnNR0Wvn82p37CtcEWA312nFNQtMnXwRwS1Ra8M+7bvzCugsuCZfKMI
E+qVIhoiLqj7tj+NiEY8TfMoFxQZk2maF1DbD138318tmmz87ZZiccdL0rJVXjOm+WlR0GtdmjtI
mj4Sn/vF0mX7IA6SPYYrtI4Irn/36T5eqzPVK3/NSeNYPnDnoZ3/1SPmfmqK+YbMixWdXbuyivrq
S7xbw9bBzGY6IKuDacBr696FrTYJ+4KkZqFm+m0aBtOoIOUKZeHUBy9QWRiFU6xkx+7neV8lKDsL
56kwqVSH3VmsRBN5b7mJattnv8goaWBtr+AzRvyaZmMbyrmV9aNo4ZOSPXnG7ULRk5jthsym9eA5
wbdQTtJ9Yo7epsHMe1ZOm81h2jl+6oMVxZvrr/PufZJRExkOMQeef7qu0exhb3RqhBbae2+iJHqp
WiorFdVnTTx4ZOVBJi1iI5LfMaHewgY3v/91amSxfNanqUbRtgsWaN3aRlo/d7PWP2Hy4J8KNIoH
mTonHy/tk2kUCaiiaUC0O7snEyzrVHiqMcL/aY7TGj7maCBtNX/KXN+vKyQVuxZbqg6F78dnbay/
jJZDxbrJO10HdzsXzTLv9LUFFRr1EqOVGgdLDXrm+jY5xpRdjdtyL5qeVLxZaOvPlCAoLz7aN1tD
4uYSldWnMrTBKIJjbipvYhkuuiiL2xOYgIOdOdbBi/SLPmSUhYidtJKMMpXPBAHvW+z7flqMqgUB
v08bbQoGs22vBPbOGV2ePqR5wx2imC0CchDuUBCBg1V7nCIr7H3yai+aVDVkPO2Q2v7uEmdimpgh
muIg11a1B1hdraMIGUfoNfZadS1tmREZfjMRW0NdGcZjxIL5xRnOvtUGb7JruPsRU7y5aKrkJxcW
2JutaGZ1um9Txb1QCPruVibVAxSLeKbb7xzo4c81Bstl3A5fRD/kpH6n6vI/9ls8e3aBBI+kH3Dn
6k2HEqupGbmjyy/r0DcNiOanvmasN/kob6VK1o4uZhArXn4Ijqfm/eD8brqykczg7AdrMeoRtAI8
Pg2XFEcex2Dr5oV2DJ2wWHo9pV+U1lNCTPyEDEdXvBPxGeeBb7p7yMbuM/obbvageMfKgFSPGlO6
Psr5e6HiFsub/WrrPvrf6XL2RH+7PGmkhehnr6cvjSA8BFh2wSYzqos44CiDJ2hiaTvRZCWgnKtR
4e/AjAG9EPIPtrl240VnC9hz71r2jHBK+uBXLe7iQMXhodjJg+gzTMw3VOvZabK/TEuNt6hjmQzM
UXIe9eGCepfdloLoYBGpWrAypiJC2QHOyGAxFQy6rXn+9zeEYkyhnj8XXST9bZIuJptHwwQN8yko
bSVSCrgfpG/u6ihvWH/t5TZIkdUFCsfbuekaxh7igzxHkgoZQwzdJoih26E08nXYgacsK79Yt0ka
3zIIyFWKtc13cynW525m5utMquKlWL2bLRBJMRq2SfbocKvKVpmdfNAxJ3HWVM1zaTXB9t6fY0p3
m9H9b1DMH6Yr79Mcyh7CsbpkakrSOAqeoxDuUpuMb1QEc08B4yA2WQ5vTjeS+SI4f4qc7jZNGq32
mPS4tokFD6sLeeUaIF3Fakj03VdCYtV0b94nf1pOfWreP5n3FOK4aZ11/xS1bw9U9Nhnp69PVqWa
OBSgdpGi7lUvKSLRAawcMF93cNmassBSmLxVWnkKYHR/bURkP/Vq7+LyLp0p+aTFNlj7dqq84609
vGmVkWyqoSTRMzXFNNUBXpgrLXV/LhxwQlvJw/27DJ/nuc17eXf7Mmtm3m+0hA2RmCIO9fTF983s
uekyeXfvv88Vn3m7aSQju31eiAEZtHa/nLOjiS6kEJRFX+EtnDtGeBEHNQm+jIk+7EXLxc7wwY3e
RENc41s436Hhqmb3vk+f06eR/B9LLEP9vMRSTU2FpOYoiqpN8dRPobSohz3h+ln+BeBgQqIx9Y/C
L7yvQHJFbD4WRmWk1UJ0/tOwGKhz471CjroXkbLaOYM6bi+iEZVltVAx0FmLptQ3lCq7/eUWpQM2
8aPILO/QlraxGRRU6i72et0idFD3a9i5LbpyMDdF2LwGbH2oDoJmXI+jgzoViReBX+3VTqnUEn3m
tLcMB0k5yG6xFq1x0JtZTKk0OOg25wmIabgObsHRH2EGLMUPlahsU+XI9Jci3Odmjf/Yhaj7Mq+7
Bf9KDPXQScfZVlxQWKa966aogGjC9JoYdUEHgHhMD7neL2pWSyczH4bTWNQEiKGIY8PXgBTxbeAM
CzFUSfIXJ7f1zeB4I4I7z99kA663Xt8rF9+qgM0SCaBof4ArOp2FUx90YvVI0RTLditSHN6R6L3V
2H8QkichfhJqJ9HPpg+HDmJJI9Ta2A+dvW1G1sMoTVQkbpuK2sJVSz3UWik7b9/Uobn1U/exjvH/
FDXdtZpGW98p3RlV0P5VHLAKe4wiqzqK1n0GwBf/Kq76/RliRuBhIqBxx8/uz0XxsANp51Pr8v1T
t2haLW5/xDVE4/7IFM9HMeY23+8PS3FW6Me2skvzNL2s0LlHB40k6459o70xQ6M7ykqWrDw77gkO
+QH/qUb40vjokPE3z74WSf1Amaf706w/2nQwKaRFxp6Zo/q9qpUvqemk7x4UjHlKpmqXq2yo1ank
b1BD6xhOZYEBqCfCldGjDfZ5XOB/92sgta+mzxqwlaVpA9574TxtVW99j+P0abzKoJPxLXi0gR5+
+30Se+GtJ/zfyTRUK9ZZ8tsIm4DYPkp+RT1iVxKHagyAmqITIDM/RFG7+QodWPAYhIaxy2X0un5T
46FUwR5eSHLkIPpgccDTp3wMh3Ms2evCGY3D/flHsau5Yr2XzG+PvpbZvi0tLSX0tl0QQdMZkW65
evOB1yU2IQpZOkN3qp0lwxApSpJ/U+2TmJE1SrCoyxITBSjyJ9PV8zl1XupWsjNeurZj7HN2rvty
Oojm/VAW8rrTYn9772rMqFsTGA7GFwUs05pMxZLsgX9CZ6A/9IScH2wpBCqOGeS6tXToQJkdtiu/
MOW5GNaniUHvh+w8PDLTRbi2A4BgWqs56zAusWdM0hR4LWWUoNL48iD6nFeGa70WlvEN6670Rx6B
hnLQJs9Gb9hIRdl/RFKA/3lTuYuBCCqeZVl5zfDPoBaZyqvKLq7Y3gZLuYnAXE2DWlBbVA86KzEo
urApx5mS6NVWNCU57vaGN6GUu6jOidPEz/FUGzoWebrIjUqrVkUlJ8sAc+i9H5PXknWT5Jc4FZ3i
gHs5jobTAZKEkc0wOvg1XXSKJo9bc23rPVX5rg/xodfLYOcH4Rsl5s7ZBat4bqczShop94/yYSkG
uijrN26JbS27F4wN3YDHit0Pb6pKyhPjt7xV3b3XY4+DzHdWJHo4voypLPPFVcOLOHjSc+OCEpCI
UF5qPH72ylB+uY9rJdC6Lu/VhehT5eqrnfUhCwWrG/p1PGDf0Hn519qAh+mgZoYfgqiG6sVuLlII
/zAj92RMqXL9TWN7dvFI4GhTgEO0QsP7ozWNsdKgVmCamQENvremsQFczo+ELBR44iZ8aHBWut1v
RUyEuCeVc1uuN3JcX9Kq3bt6teImTU5DrUgvhg2HHyIp9L6qvchKuo3jTHrRU6M/FBqql26aFeYd
7tyFD9huGo1D9Nh+lSszolfOTHy0msXxg1I3f2wO2q7N1qVLgkXc8SHcmnXt4W6OtwY88lGlnssC
GpoOAPVbLAlIxdvVRRxIdJ/6PDPwYKnOhojAlShE2IXXRHqnxd+tExktbigqOXAXGuhiBHq8DAA9
PuRamz44wHDPkNxFz737PtVXjORBDMSJ0k9TZWtCgOZQODZBBpyKJB+cddzeflAFia7P/WElNkYv
Zo0QNnbkZac046HPFWWP4UzfzFkkSousUIcvWhzsHHNsn2XPKnetZ//Rr/daeAQ5+pF4iXbh5TOX
Y815EpEWtMxzJ+jyi2jh2vemUM59i8uoBEHnbVNkOzHYelC2yKDGa9EMAFZBiLXUhfg0cyiHnaVO
xAcoJ6tWyUJCmiD6Rrc0APQShi8tBTw8gKwP7r3HVom8Zww+7E2uJhruHllxHKZ0CLtpxDpS8N2K
qXfkEdxc3dGjwN0fBugWZnsB49jMxJQwItpC+c6XuJP4i7R+fRwxefyPJJ7+D4tJS7YsxSaTZxra
5wI4OJCpB2Iu/hIEuL62RQNeTqouUa1Gu7zCfQndXn0RfblVKTz042YtmmJgBOP16apeUjZD5tTS
1UDglY5zu3cSHGua+wlFMcmjJnsqAAgkZCDi6movDhT6FavMkL+OklTtU88CggsavdrL00FMEU1s
D7lOnN4v/uMa8Tn9UL7/x+5VVOVkoo5wKhikXs3iPYTDoekoOnigz/9fFQpCRHFa965iWQEdQUGt
OK0nlOkgznI/5rUeyPWlBBe3vQsMOqE/IA9QrS0JQZUQJQi1QqJq4BFaiy1Q5rEZNZXzp7NWjdVb
X//77P9/XqeWq9rwxrVIahktUgsf4sdebItF09PDaC+yWKIZgUf4oylG75Pv19YZdi+fJt+bXlXy
D+G0MZd7xTrYWZad7QGjpqksRxyI12tAODRtTQDWv8ajk55N8O66KhcfsAYlOKVpTcVyq+LvxybS
t/WIfYGmoRJuTbQOs4q/9nczwgwiiftwlys8ks28ymfwINM3b+CRL/m9shbNtLeepMxKH1OVagJf
1iil15K3IM6AG0tNvbw1wxHwaucOxy5shxct/REmY/qGPDTda7o9fbP5aKlOgkVmy9VOjA66hAlS
Wj5Du+zZTvATiA+TkwAS4/QT3Jq68wQLI31snLS4VK1xSjyoHoYR4uVGReSi7C2DlEbuPgThgD4t
KoIPbo53ZNDaVZNDbWuCs19VRlh+sa0Pqbb8j08Xuo3y+u/ff9WcUsN/fv81yzQBLJqqocqqbouq
tj8KZkeNp6YEXeTF7Fl2vOiKra8qPwQk5MWLpm3cvWRq7t5vi0cfpPJatEQ/mTULv+RpVLRDACeA
NnNt03U65edmyB4PchLwYoBqaJTHaqu1Rn8pCjN/ALg8xyhtuIgukCDtqpVwLBdNMaCrztUsGyo9
p4ssq2sPlT8+i5Y49K6S48pCVAVCiLMMVddboTiw1hmyXCCyufbKIhObTRktmkHm+rXHTIMAyvBM
CaS3LUILsVOLEclUxzZCUbRs6AFsF263vLiVgzpb63q59xrslQxeS+twwo6gsP51gOUHhDEGGnsf
wOwD8MV0hTVdISanufmhaK5J1X2OjLH1GpJTTlTs699npRgRbSpVbBvHHQv4jxOSwWCi1Msn3Dgf
PsUBRPPeh7vaSPnhQfRkvI6O95BBrWJphoUIWFlQPzgR2dILHtZfdJ79Z9Fq6nOsZ/YzRObkUbb8
M2kn6UVt/H4vU4sPqKuRXpShCdYAjJdVp/COK1B9XHhWh48VfxA/ko2rFHIo/C6j5jss9qIvyZ11
VifD2g3zdi+5UgMleGj3Tqza+ezeFmf3OfY0WzTZ9p18gsxqq/Sb2ybOJ3ix8938WeTcRZZdnOl+
A9Yvc/rNrW7bI5R8n2dkKK1BzI8sDxT9rFA9PTdLVlDa1BQHuUbrn+r5Y0axz24ojcCa1W3kHktI
q5+mhQUumDIWZawUR1ffR1Xpn8UBt8HoZA8PokE0kLAzkeWXrFHHbTp2iT4TI1YwJZ90hbDtdKnD
l2lv1+GRJ054QQwIY6GLH0QrN8Fye8QhRUsckpgU11hTvnHv03MAcE2OYUjU+se0HL5XbkvxtZnb
oiXqwkNp/KNFzu3WqhJVpUzb/WOsdTN1Qeg1WXi5Oe7AJMs7cVZ3/Xg7E30RdXczuYvRVzVxsbMM
G5PaTHFJt1kNlPHbOSz0aJ3gFIbhSqtu7QLqRp80WFDiHrgupME9NV0yLiVSnRccW4KFnvr1c2og
IXA78hZ9G/wI2U9+M1KFr3MPqxukM/7dAZuOqoR9HXkJbKYYb+lCsj9Mv/qJZ6H9ljoZRsa5kjxn
nsHaGEjzf0TzAEz99YFqa5TfsHnkocrDlOFPtTiR6fppV1TWs1+jqBev3i5vAIPAu92J8HUvYYmE
MDHeiVevGE2C6teorOB9KEbv14pRzP+2jZrlj/90/f0CX6U03ChLddinRU9hXo1dQGLp3jFUoJaK
M7MZAyxr2lYFNzgFsezQAeGmBtWc/XL3nANymHuO2T3rbNobqpQlST3repC/jnYw7normzKyNIkU
ykvbg9UqmqZnIRQp6uI41kr2ahjZHCoihCkDUIRX++ZGs6tibbSq+Yz7xUVsBId6BBVCpfo17Axj
U3ngzb06tJ7h8V4Cyaw3nuHrG0wydnKVpe+GhOUvig/lqGs4nvuOaiydzGxfEO6+iCj376lJlf6a
CpheuU21sanKulxaGLVqHXUYJeMCG9qlHGbNHsIri70Gw/ijSgr2qNWd/aEm48XkpvzApuGH5ffm
O3gtah8Sd3x1k8qf56bZPmNJA5HdUZtrHMLYLxqCFLIE2B/PZf2cpsgfqej2T9AB5HXf6PXB7HRr
o0q9s3Ns+BWalPVbq+vkvV0U2WYwcTR3gixYN31unXBmkVCoDeMDvpYeKcCuuaRhFsPgs+unqlTZ
y6tp98KDS5tBL1beAguLxSrvJGBH4xu/SfmNBcARrIv1w+iSld5k/s4jabMpwMTOWnAP5yEbisc0
Lz5gsCvviqfLmJ0oxQ4myySw7maiP+lra11SCLXqAce8+56xwbzAf+qac8/NjYhrCDcIAsdHy6jA
l1dt9E0vMDQooubHUICta8wmB0cSeyvVwBsRIxbU+p6RLGO58F6jznzpnLH5IUXhqmnwlDCzUN0M
7GnwNIuaS5K52kpr5HZvUYbMA9HLIVX6OY6lGEHE4Ns/jGJcKTlSN4wkcbkEuYnqWrJuB9EEVg7V
sDT8hRhQLAUZsziVk5BTMel26kyXw8tL91Hwx8eIyXZQ47EtZ/FWlZwKkSFqVHfyeWrMVAUxbCdP
VMdh2SHp6Q/Nf+9Gf/yW8mKGHJTKj2oxphuQW/ZGlzz1QcI2a/LtKz4qr0RMyzWpbf9sVDl7zhM9
WjV89faGlndHSUktaq/9nnB0KfNaDBOIOP1VcNEE3V2bVimiv2zG673r3k9W8ipaN6RaHFS3z/h/
9okPEf9C38ZviUaZgBnYxgJ9kPfUtEV1qhP7QZVC/0l0mUa9q0gmn+Wpy3bKZGFQPL4Wg6FhJ9TD
kgwQTUcdiMeZa92Sw2peAQGFfnvS4rE+m7VUY8gU7D3M4Mi9tVgtK5hGtVNUy0sAxraqU50LTWuu
auP9Ma0ZKMtLnFctsoZNTpgucTrKr9XCLqHZUHwrDqKZRAN/PwPWC+Ej7cFVMgxMg51suMQrRRde
Dl802al/9Y0mNzplAAVGHVzAKiP/rypV9VOhtY3SBzkbYjUKciGry58KcAqEXmMWpli31z7JmBXP
2nzXjfbaJO72WEwCrxGzZseuf7WmsXtrGhMz6+m13v9l5t+vEzPheWjPv/+F39cFkVSuuzIdZ/ig
kk5xm470inOQq5aib9scTqJHHAaKotYSosvZp4HKjNkFiECxbSfyAqgmeEADCcqUpuMGx3KvdDei
JQ56hYsPD4pyrhg+ItG2tpt569gDHEtlPlK3dByjxjlbQ+DuAi18DNLQOYsucSYFpGsab8Su8PcA
0a1yBUgfZp9TLaGeqQ/etGqFzJAvYFEWlJ2kxtWHZrVn/RDhuat+lMR5nwLF/jHWqv9cKjg2DhDD
d4obGScMV3zKS71qm2edsyQatSWMYVzw/8qvUZ6uo8TMXs20Cw9GQ2xQNAFcqjy1cGgr+zR/HUY1
mEsTBT9vTlKcIo8H8oBwIjO5zTsjw1h6OSoVNe+VBK8WreOyTZQuWw/j+NVQcS4ZIiBgRKbt5yZX
LxrJ1m9JSwoFe5jySmmQuQGjwMv17zOIX8L0BRG9RoGlrMa8JqmhJsmRPXC+xAk4eeFd9l3gf1T1
vamb6gFUoqVvXKuEo6nnBtGb2Hjo4kzZhURKlqhljDcZywS/N5JvigT9Sczgp5d3k1pwaZmkr6oc
mLSfRCzBp/pQQuqACUr2ympOkQtF84Fkd/tbiZzrN94hGPpDL3uFR4ggQCBeYYJYhfj8DJ3601P0
E2Hm6KPErnPWUsv/auPqMGdRGj0NbaAsXH6Zhzhw6lVKnfHR8JNh09eUsgxB6+/d3sg2mQ1/jnBj
vApLL3jkL9YsWo2E8uAlZrViDT4etWJA1KJm2taTpeEt6nkH5L1DzNwtjz3CkZno112s1zW/Z9r0
4OoLLBp+T5OjAlT89ARDss6n1Ti0imlRNLByd37yao9edf4LFW0s3724i5exafuHOiwgHiiRi2qp
UT9wfow92fwWyHI2H+vIoTLKUXdVXQb8sGrxGuFKnpiR+S2J4x+p1JVPVlHk/7X0NT6VofOochAQ
qArhNOQD6BRZGv8RS6j7SLGo8x+eqdZxIFS92FrDgzeFmW60DuXlcVS8J0GYz0ypbs4t/puPvaq8
iv5ojKB047iLgGau5X20FRsR0Qwq48+mGDWzel8E+aMz2vHBVYJu5Zc9kGdUsPOeaMe7loxwDae6
XMfe5oZV/KzM/Ctge/tVshXgMJ2SbEn+/KzrSt5LckXypsHO0bfSS6U76rWc+n1UwJi9aMOXFmtp
0OOdTOhd7Ojh08irDnutudjvi+0/Ca7+GOAXsTVjS6/XRiZD7Te0cG3FLStLA/rocbDT8lcw3eqU
BXKP9mCBx5osqPruINqul3UHrzcashK4LX4aEFPM3OQSMbHGg2GZ2P1zrZsPopJQ1B422Pgcpi6J
CvNHH6eDQzba3QLVrHy0rRpbBnnaDMlyjhd30H+vA7h8YO5+WnZxCV1bekvgzsyjsFQeRmsipmFV
SPryf5cDlPt1Of9zt8tNw9N/ljCQR23wzvj0dRsr6NMzRkfQeTwzfSvLAI69ZSZrqazSN98y3xtX
7x6CYgyuTpLtRffgpPYmjiofBRYXpQO7P10t3YPuy/VrkG10zU3eHNCbe7LEJX5YNHtpuCKcOgv6
RFq6Jys0iicPN7Z9p2CfIvq91DtTVFc8afWwSB3sHKDir/S6ZgnOSv5A8fifh3sfOo9uqWelNhNT
7gOiSaVot0RsZi3SrgI2oSbxowOeeslyQ+ZFGbTrIExwoS8wLItYFu4SKhf2GjfoRgub5uiXMHtl
r4UhHmJVPiRhf8FpzJ3ndlo942vnznpFad5kH/+tBCe9r6o75YDzDJxztRoi4HazEXqGQS0qMh13
1kQeHuhyRhIGq8tvjRdctXZMw5+YArNcnfJnfUVewG2iR3lqZXaAZY0ZPYoxMjq3MW3CFPweEzm5
v1/nRKW/aLtUvcmfcKkFfJ05/kZUYE6a/V2W+6jqBDjQsyQAjXFOqSvfyObqyN6WZbz3E4np1nez
4J1YCC4iUh+dYifWdrIGOiYJVetql2SxJ+T3j9Ccc/db30ulkGejmkoXW4HuVLMY2PWea5+8gvVm
ocbDe1Z4+8CJ62MlR9raIpI3I/Dp/aTkNEkhMEt5/Z6RXH61mihfFHYznjUrHzajpuZbzQWJF0kx
RjIhyJHYr5S9VirBUcbXc0nRV/SqdTEYZn4mqlzALev+1yGyFHaGg/+AsosnTQG30Stb7dHyI1zJ
B4z4rO4LS2bkBnGqdcdAyBTMPu/2U36ym/QKYoCKoF9nujL0s9oAuSkPhvnQdvV7mTv9W2sPw8pK
dWKNU0VJregLuZGcpyHucIGzs2Au13rw1mQh5Wp8PTai6Yzlsam87oKNew1POLqq0ywn0+JNUsMB
ErMI3hH5lPxvqdE1J/IJ/FfkKFfuRVIjRo5kmgNi+b+LrXAcXeBu3p1FF6BgIOsYwJMr0PCB7hFc
eJaz1vOKJ4MMERwAWPMErsuc4fHQfam9/DHk2+HNcmkJaDrzZ9ht7wet9T7qUWlmkhfoz/J4ui0M
pOgbD+oXF5fo17xWxk2TpHgXTU3HwcBRwml2fxvl1+pSzzz9eyDd/Nu7z9Q0AsQqFfyKI/9Nmq9g
bmUOZiE9QUvDGtzVNGD0Y3uWuyTaVV3prtC5Zk9uxrJEVxPre05doFdzE9/nDghStwN4bjSuqxBA
Gu4ifjzLM828T09k+9dHxyiTd7e500cbk5qkcmt1flPYpyMW3HEc72sivj9gnez6Jou+1FWrz6Gg
pg9AbdRNxr5j42UKsDfkvrjjZt6XBAG9x6JcXNRiU0gUlDqNkboJdXoS5EYSPAGkn6lTdt7vsJOI
OpK/0xNEjP1uDdH4eWy6jioXa/HvfwBK5j4F3ibwsGbw6qGcDtdA+VMZHeEbV6ec0HrSSO0uomaI
8tfYwOjNH6M1hWLV3pY7RLXitGxIR9bT4TaS6oMzF51dXJGJHAd77iUGlaTmeBR1LqIcRpx9qon5
1Ow6AwvbsTb1DWrPYKs3LV7e5NOuuHSw6LTbZq9IhXXAxwb7P1PRn4ME/+5pF/QjybH6zYzv4qJE
CrjIwssel6FfF1WRx23p29qzFecs9eOzqub+96brlrZacZcUXjaHiJP+QAr21YK5/uYooH7QshgX
SG7omaPA/D/azms5chxb10/ECHpzm0xvpJQpqVQ3jKquKnrv+fT7I1Kt1OTunumJfc4NggAWwJRJ
Elj4zanBlmMLWU3exXIcnAzgAmt9QnDZCfSXwCOhlgCyOZKicw7gQ6O1lE79cwapl3dlP/7CLC9q
dP5BwOOB9+gwkcLbfRU61fsgEuHhZRDb1vJj0CiQAhU26BVifZdBGLBVx3nbdLmTp0r9s+yZHJEA
ANp0OlabWKEE4cvU+N/hhCnHXouj/VREDotdsoy1x1q2HgZ/K3KQJao3C6McnUsOMg0BogBM+lIk
xrKXwW9KkmJ+Lbrf9Yxzb9pmWFfkU7a2EVlzc6lF+dnX46+Yjnp3pQXJuq7V16wZvDvRJApRddJk
TeI9Ot6067Wqum3aV6tsfIxbdK8DfaqOnIDAAp+vroVoi/2u2MbZkSeU3bFvk5+yeAYcJ55xVGa+
omWCp1XtzDyqnal+Eb1jKxvHynnyq6HeqWmsvcaTs+aQznySByt4qIL+KZlJYLleO1sFLUQUK1Vt
JbVDuM6LKtv25N+X4lur2GO2dUa7vVRFb2oi1a2MG6Nofhvz1mwAqL8mjWPSRFWKlFMJ/vPRy39q
oyUda2e0TmKBGyjr0JLL02XNq9omJml6p3ZLktMsZ2JM3ns5ghpQB6Cr+/Ebu0x/ic5EcCyiIH0y
puhz+8Sub8iM9GmON9rUedPVYzKC8E8bCJkxnFtdfKIwLXYs/e1lr3Xy1pwM/gBpgKh50yAhGAf5
F6nxV2KfOWZtsUvJD7t9rLZP4xAUm8LWorU4KPTiVEPcUneOMb+y1yw6F7IyvoA+e76AYMB6actJ
k+Q1a2Nrn3qtdLK7hu1l1JRfjSY++3Ous4uKvYkh3Vsf40uANHF4X3qht8MKq96EvqM/JlmCESFY
lZ+Nutbj+ncG1+Etyx9JBmPq+nGBxPlNy+cudIkyBLg/xWRlY71hT/0ijhzAvsxnRKjciUOFrObI
SA0Vfy16O2iSZT7+sK1FNrJX9/hzulAJmrsEQ+9ji2zlKrFq661NK1QrG+WPNEeb11EQ6ExYJAEE
NBGWQ/voS9p0zyKiSkM2rGHypSmwc2ztLNwpSVs+tnPyTURYKIYURjeeCp5py2YWiqnmopch08hB
qixtJcAOIDYjGi1Twy/Yir6kQ3inqUl5Fi+fnBoDirP4N577rrVG8z/VPsbh8979h5ePI1v/+/0/
w204+VE4qFOcW/kjzZAQb5SH8Xly9pWk9O0uTMEkOY7eLZFSNQ+CGCGu/NZjA6TDcVpGtSeBJeu8
dZt5BmD3HtI2uYlDiXcjp+fyc2zFeAbzqNoghRytTS8jKzyDiQXIOJoFi5q8WGQlhLVQnuqDyZP1
xdKdl8yO1XtRk32MgbPoOQ7J2ihm5u15buOVm1nGG/TcnxZAuYfCqaW7eOqGRQrD7G50JMwM4+Eh
aLoa8l/708BD8q0iswZ2oRtfI8z43LBKzvHo93d5BGU5tO38rnIsbxspfb2r2J2m7CFXY1t2T4Mq
T8ckbL8pk9o9jWWmulHTYSPjcKpQ8K776Zg1cuOgjWIlkral1/wYsV19TPUUvwXdxx1DcarvCt/2
TC2sV33UvQ104GxjlkX7EJjFKQHK+5akGKnNGgVyA4Nu7PPgbEXlQy8F0W4YQvPgZXBRRMHrE4Qi
pk+sM+EJzbyq7nev8r7lhCYsna8BGperRpOrg42J3D1HYrxK23BcIblfrqvY0+8rnk5YYpX22u5B
FCyQncCCqI2tR9vDvAgY3HcFwAxGTLN/slUUbHjGdS7br4GRdT9sO8wXZV/Vq2hqo42JkqHLE6B/
dUwEgis96P7w4U5XftkHi1Z77jLd+W100gOb4m3D6fxytGAsjLHqNo2CiVca2BtE6p1Djm3j1rSl
PY5n2UpBcntK6g6TrkTHiQyz0g5c3Dr3WnbgWXOvFuD3akCHP9q4P9sctv7iyImcjeW4GIHaa3Se
mj26pUC5YfsR8CctMBunDtpCchz8IHoQRVliGSjFQPjmpliSKmxr0SovkHw+9dYsld4XXwe7OJdm
VjwDvH1WKie5R/1K/pJLykvuK9adGhX1aTSqM0QAIP3Y/rKF+xXJbXaUQ/8RA/hx51tpqEPEzvWj
RALaWU2Bmb71JlnjopWrtahKo3lvF2wPTbXr71qzGRa+lGVvuhSFy0pug4PqtCdgmjb4Z9jLgkET
OFyViG3FReBvEMt7bxedMUlM0jVziKg7Qf1NsnD27bzxCycj2X2ZRF9YndR3IxL9LssnZY9ZePci
2zypgYanG5IkP3nv9g+p3WmnYbC2RqIHuM+YFQk9HQj63CnPBjXdYFn7Yop/cMZIRA+dfueEMUg7
UQ9Va1iMsCbxCsXguiCz/MIypl0Bvee1NldNzcQEylHaXeZPxTp0itHtm1pCt8fUssPl0tJxw/ZY
cdluP7fGPi8oW5XcoL/DXcfZZ/V4LsfIuLfTZsPuc6U72s+8V1jhRc2PXje689SkxWw6Wq2r8G2q
+B5G7HTGNqp/9/oTBiT9lzoOnGPpTXCHcSheDnELiSTikR5KrbeV+zBdFHydz6nUFudsvrJ05Zzy
0D+IJtHZ5XW66XEEcUUVcFN6JynVj5gj4Xx2Rqhiudv1tVm5omqF/kTmLf4eSZn5HLZj/5hij5rM
tSKHsRn6HV448iAdp7kATfZ+lcRat+kC8/u16Rp2jXVgFHO0wd0/RlpmjRh+8hsbLHs/lHW0s1vP
gRI6pNtQV/xTH4b1Jqi0+I6jRHzUC628n+zKwlsFHYi+988Ob+ZtnubpIbOnZh/w9d+2YW4ftXz0
1uooT/dD2eDuCPjjESNaDNz0Xn4ukgcMP0Ed2FOKOVYUbTu9qnaR7zT3CJTia+ok1ZvqZSe55Jse
J2ALlKz+FlWt5oLUS88ax65bgFTytiva2C2x514pZFF3islsvSHNrwwEgG1LU74jn7hS5cr8ZRfp
k8Iawq1JKp57TVqhRFH81iGVBTwL3/yOT9gHcX42MkSJq7G5s/kqbWLV7jeDAVZGtmxyC2agvspG
/UM10+h3Zp5AaZLI5ct8Njl7frMC5FrKTqkf0QbB6QVTyaM9VAcn4kzQ86X6DMOodbOak4AyH9wg
r5JfMj5JCydjTYIkDA4juMoepkkzTgjgK8vA6ZWvOvZX5EBsDiodhUf2upaRSA4DY8I6Ry73pCkt
4OL9L7gVPCg5tWdHXJsPad1GBy3ElNBOu/Eudebti2H8iJTCh5bRjFslaNqN6bNEQmvqoQWl+4cD
TG6hZOn4OKaIFycJtlVV1rWvpCc4ICEinBfOdpmnD2qPf3k71FvZ8pOdNWFtpEy4VfC3jDej3Jj3
jo6YcdjPOmMDPlGjGuJ+WQDHH0LHezZ0vT5bOAbEMFN7DR/IEvFCf2iSU4hy4oYT5GYlwF34TudL
sw/LnYB+tdEMzujsBjUyoF91i5q3ZejPstxlj7KXkzJtjINRdYmr6V2/a1vFX022kr1BxPjFqctw
Lh2oHbkW/AznZ64RO4uikwqspsnDortv7rqwGzdDF2ePvto75Cvb+g/TwRc9bJVfEkcWpRxaX0oZ
fSFFid/ssSpwCtacczoXEOz7hRrxj4pFsCrhfIXp11RZxSrwKucsAh3HxLQo0p3FtQ1JPvgtBg+W
eRYRlhiDebYvc18mS0xl44Nq6PrpFX+nYGXnRXaSfBKAcAZZP3dacnQi55sVa84p1NhfB/XTpGmh
q07qcaodWO6Vt7ccGy8QCCruNAbIEjTNsHWSWt1lXTLeF3MRbrMxzdZsjsNtwU5hiVqo+mriXatV
w/Cb87kJpDILFXbblZSkmKk5+aon983jMvGnvYTlQ6BLxsPAc2Qrj1K0TEpT+WJGvrX1YgkLPLyT
yF8lX8HMJMvJrllwycV4nDzQI6lmWOvI1AbEY2KcdeXROuZl23bI7rRPRm6lW9F2LZTa/jOktlXy
aliYQcCpkZKs61e77utFZunhS1fl+bJLDe0cOwFbVLAQ4Lk3kTZBEYCQAL4HBc9eLfvFFDanvtLY
ApKheko5Z1qUmO3sRJuSauaim7BOg8F1xjne+sVZ1DKd3Mbz7UdfY5UcqvJ3WZLGPcjTaa9LLASx
jOTpPs6piVLqWQjGXxHKT956OQCwDhxoBi7bJMCDPaj0DuU6zXTjwa5WJhh6Iwg5kPTT8CgXQ7YL
p4zvQyFLy9KaMNQNHO9xtPpHhKROcKN9nAkjiQRL3G5wqswfyKdBSZYw6ZGUBtq4yaoJSm31xczH
6DSQ1yAV0lRf4iK375xYf+b/ByueETYPdPA/GeLWrBZzpYKV7OKWZccBsCCIi46orL27pvhDVMwg
kFe51cdLCxH0c4yO0kJTmgFmgjadL22ofWzUxAZ7MYeIDnYLaKRIaMDQUvRY+MlGxgJ4Vr4bHKs8
tm3yfpVoRbxC7xNT77CvZ7NMYi6XPIn4v0rkbp3wJjxVBlqhuH/jLqg43kkU/Bs4uxamFXa008mo
TF4AafSAHXbM15/HorBZUqYBcRR+Mztj9lkSbY2d79UYifg8slXUiGB2tYnJKfyAjJ+coalSIpau
e9pZHkc0zLCXfQj41JvRGpOtxNayVP0JNto4pxDuQbAuO0PWeU2D3HQKFS5OpL91kPpOQfcTcTIO
WlskkB2bxG0Rxta+9mrWYvMVavN1dmkUdVE01h2nvOO6a8NmRdqUI4oCJmQvJW9eHMTfDEkookjN
C897xW0iz38CixKu9Kjy7k2Zf4ow/s7migP4FpdqtTV4tcxVUWCNCqrWcMgOwGujSx0sc59hRtcn
6lmrH0O9htgom0ivePyCkUQIqDpVsvNMtYe/oeBiWUzkA/TYSDBHlrQHUZQBlEBWW+1a8eX3tqpp
0SYe1HI3JJV+iesV5Y4DPfOI35mzLvDzxPNJ0fdYN08LxxvzZyUw68e+7hfykObPutWtnFiWHuaF
utfWyqsGYvVIgsC7VI0iTTH06KN1qhYRpj7dIK2KPJA2SDAlnMXmf9helB+irO/3fNdCdsz68GCg
pOGOTjJtDMezD3ElvQQRkuE9DEm9repnPLCr5xw0UqGhGF/4UvXsaD3GDOPY8oSlanMOvFE6UjNe
493hzN6foG55d1lk/lSmKXr106jahTIG7aXjx68mbJmV3tfhVvTCiEB0NdAL0Cv0epKBPHEsPcm2
Lj/y/gDGQvNgdfAWAxyETTaaB0uaAAx2hrY1tBrnBU82YUzhW5ACYFrCAze/pKQStiDx5SV5fXrx
at8UOa93KbYMUiwBwqvARFdirOp0/qZQinZ1GdsCOuNtT55vDmaFV6/zCWS86I07cn86vgeXKjAt
XlhYyaxFcNYnnG8OOjqU831lP85WFe70m8vYYfCWFgfaGxGsdY26rALbu/QmZt2ib5GW28vYsOfg
reNISPwI8RRI2IA38cZy9K1hOd1954/WGrPd4mjHB9An4bNUu50i98+SYnXPaTW8wKJyTrmeDduy
g7wpaUN/3zbolYWdA3dICs1LW6N8x322uLs0dYgV3OkcNntygUBxxI4ZoHmwx86nvxdzZBXmEOyf
w42dDW5qZT1LvNDC4StKDr4P8RvW2x8ZyanvRRGoC1Aexn3qGdE2HOx900zpuTXiL60c+6/wkREH
15XOjVBnf61iPNrJtY9r0Qt4AK/hMnH2ojfXq6e0zruzH9raS/u9LlN/qwZI0xe9UaEYYlbYxZXV
po445MQ+Dxkkp8CHbRUZ1p+XuAWPex1rJNX9FPDpUk+VYh2PpA9849GDhPli8uM9OTow3sHxXzT+
2x68JN+LmmT0+n2ELauoRVOGdi1Of6JW8UND3w5LjluxeZwqtIPsgTM6MWvUTEj7g0xZRqak3Y+e
/F7o0s6Sev/+2syCv9gnnv9FBF3b8fNRVsHISfFNR+5H8qL0YAtcg0UI+Qj2OuiY9R+38zo2jEal
KF/gw6/Dvhnf7Mn0llMDqHlUMvkkq6S7wE4vbbRe4L9XgRvO4iCiKGclEHGFkaLN1zvjHW6hAiLa
lI+rJE8xu+sglNx0iGDR27eS/6kXso/PEXZfk5Ug93qZta7tRVJjrRi1kIpJsIxThj16+F7g4ZLt
k7kQV9eOa9y14ybuH4Rcp58AxMeYmnPj6zhRvcZc7/QPQm6muo7920/5t3e7foJryM30NZba7x//
b+90neYacjPNNeS/+3387TT//k5imPh9KN1YrtsgfBRN149xrf7tLf425Npx8yv/76e6/hg3U/3V
J70J+au73bT9P/ykfzvVv/+kyDtUrA613EUghKVdOH8NRfFv6p+6OIpiVJbY76Mu9VbHBFrMcqlf
Bnwa9pd3EI1iqs+jROtfxl/veo2ROXeeVteezzP9X+/PZoatd69HrM6vd7zMernP9b6fW/+v973c
8fNPIu7ewIEwyr5bX+96/VQ3bdfq7Qf92yGi49NHv04hepL5T37TJjr+Qds/CPnvpwJT3+L/hc2q
Ho31XTsE1qoCEe+KatDNkgF6VoPcoReMFm7Kpe0tJbvO1U1SlwWUKYcV5dwtAofRBxMHeAXjqqba
q3kz6EvR7XcrXU+cE5hfGHSiqZuc5FA6rAILtVA36oijoM6hkgvvz+WYAeglyemDQcL10A/4ZC56
O+Y83CuQ9BSXxjDFkisuRaFa7wOvTZfR8zjP0yIkcevkuxfW0k5HH9jN0jTecCZFPkpO80dQmVu9
zJo7xJayR4nsy9FwmrPoE1El39y1Y1bDElp49ijCVNymFgHJlr0IwRyYJVLG0pRZRUBS5GC49Aiw
4HwT0fEP744n9tkyVI8k6l/c2RlRXlK9H36mkYGbTV4mkFjjwkT74yTqcNgDd0ic9+5rh/4RYuoS
IflASN6/DxNjRSHinI9ZjDIO1rkOeVcpYLRoVcQpgLgUBVlCREqv9U9BsW2fQF+Om09jQJ7+Gf6p
FXHFxHYHTe6R6cN8QY91865TQlx156sE05Guw/36pp0FUbhkfcr/0M2AoQmOXeyj1vDnHCJCFAXb
W1SgzG5zbRNXQWJ1W2iQv27axSRFbR+qYjL3olM0WUm/TuVxNpLrDTCTnBMac6FVOG6alXNpF52i
XVxdC+B15kFUJyGAJy5tDlO8KnofK4bVeugtQ61q8CJPhzUQAOyQo0l1Fujr1edFqZAkwUpX4r8W
CDVpO3NYR07enHtfbs6VUlh7q7OfRdO1HfmtZ2zobPYahIoiBY68NnW/c8d5pGi73EPMdG0U97Et
f7zcR3TIxfQVF7kaN2douuIKHaiHd77uDXUXET6nWFz6LteCsyvYu8jCgnZolg66nAFnuHu50bQE
EewyrfdSKZlce5Jc/ct1o2iV7Ipwr6m64dAoqrnw6w5H7Uh7507HUuvYZDdgR18LragR6ySbL5o+
hdwyr0W/H9nQsT+FapLXi+GCiI18wSLEoOEb2bsCkDFE6TqxzUMwgyLsKZe/pTnqQLMFyjUiMBUF
0eA+ddXdDegnTgGfr0WjNQX5Ef6rQQJkmX9gg9A0OmAgz8nRnAHkm/IYcoqKcCWyeKJAvTvdmknT
XUTzCqEnPcc1nIZd4oBa9CtUT2qk44r6YVYoWIdNFS0DdMHxLLHiDDhIGi17z6kein6sHkSbMre1
kLoDtyZHuxZ10X0zzyBH93Xr+bvOrPtjB/f56PSzdZuoR0iWH2z1Lm/zIVteOkg+gQcYrPZHgCsR
B/dqh/6yXyyvM7RZ9D7XTVswz+epdzfNphxKG0kdHtr51SBeF5/eK5e3DWyiySWHoHx6w4jIf/NG
urxkei+UXR/QkwvDD31ciRPTNAlfe3hhm6yoYo5XKJKPqxG4fY0c9J89orvr48uIm3ZRZQfdbUD+
f6371p4WJD5hTTmQmFM9lE7XIvPq96ruN4sWmMhRdIr2y9gONo7rT9W0ug4jq+4tu6JU3IvarQ7h
EBpUjxigroUhIGClXElW/aaNbervm8zqj1mUsTEN63IXTUm5i7XElh97g9yBjA20K2KqOTAWVIVx
NgtvOXUjD3knmuxAzV0Woz3yILUip66DuRoyqta05TWn3ENmVe/FVYqZozqF7enarhog5FLVQLuI
UEcGVLtQhsLYWHxsKH40XgvSevwkoL6XoeTMJwNzd6g7SFV+3E201fMth1ziSIa7XT9AUOFU2NX6
5W6f2rOkBB2juzBY1d2UhCUaHxgmOW2KUKXkmT9VfFiCNu1/2PiwuhWk/rP3ERtq1nQT21tfK26T
lOgp+wpHAG2NOFri1KSTMn+rodfUX7pLMyQjCdLhvS2HWJUPJdZI84jLYDFPH8xJvTLAPXjuqdAx
U5ZiRnMItiLkdsg8N9TaENV3Roje3CiXiWpZg3kPZj1b2TVCw/zpzJ9mAE9EicvvgRmh62HUyX1Z
xfV+UAN9bcBzeRaxQq7lX2PlbjI4pgH6IKlYQVsKryTBGaixbYEME1OdYcSyhq6a6BVsA9Fr2QAd
RK8Ym7ecQ8qOpjuV6zGPq3NOvqhmIzDy9WTgS/BT16roLWcLMdGb5tgBVTqAplpB5ddpF7qX1PcI
lcDgma+uHde2YO4FwaFszAi2gogTRY8a86UD7sbPiRO+qe85RL0OELe4mUncYkTtBEVoJhbB13sn
84cCfVWfytk4xNKLlTkCxwvNIXqDB4WPj/zm8wvgsDBEarhvlbfSUABZFePTmPfw86Q44STcV96s
TLY4/JS9k59M8qMS8g87DxezZk1W7Qbyvf9sVm9Q0caQJIyZWDzujN42NorXwcwGn7VAP6w7hmro
vwbFtPNLsv2NHU3PeZm7wyyMBn8uv1MxhF74cxSkRdbOJoYkotfByJcfhSlFr5gSVl5/FL2hLn+a
MhszDoqZw27ynxwpJJwwODkIeqt9lBEc37V2YK5xKTNfpCm8E+/ha0QC8HNXhJaxDmoD0WUddap+
UU1GuRHr5CkKtYNuZe7NWhlSJSvwSZa1gxG99763iZ6wrj71jAOvn8Vlqc6Bz1bL66d41lrQElwg
E73eN3Iv9XcfVQ5F/ZMopszaQY4uTqaEESET5dtascNHUTgAPIoYLJ6ooW2hnkq9OWidjltIOqbD
Jm37jocsAya+/49WmjTubJy2yZGiw1GkkfdF01onETKqXn9n2tPmOkDFiX7LExRWvRjgybnhNsin
X2Iu953i+yLPg8skGvKO98HIwaf4FBYw/C0C08ZCxIoC1HSyBNvUr/V5+kmyC3fAFeFJSpZyhJVT
3tb90+hXqhv2RrAVbQOI2yOoqJ/OrPcqmspcRyoolU/W3NSDTl9jcMkqcq4WbPoeNeOr6BPhegSP
1Emh7DSyp+/H1HtDO6Q/OL7fH0ZvAIUuLkXB412S8LX4CLiNKj96RIyoennjlwtRR+osXKnG1F3m
vMakeTR67nW0mNeoxvfPcZlC1IvUepb7yt/chJi1zBvVd74ERoUVVOvoe7uTQrCDk8ylKK510S8i
RbeFVNZ7pKib18hLlwjlQGJ0FR+dEREk5hBX11viTSBp7l/eTUSyRw1QHQSZKKv1cG8hMLiMBiVe
iWrnBLR12nDf2ZO16NGgWN90eH2C53mU7G7b82EfFKlyqLIqMbFTYZLBflLHor/zVb8BnJRaa4ed
5QOi9tXCq6Z+J6qiiFsbz+AuOopaGUXKQ2sMywy3mft8rjm67z9AzLwOKVHhOLWtsfVGfMVdp21Q
GXDS7wr079BF42XiK6Ii9ieGzzce9KBf12EKTqmsXOA9/UNlycETRABwld6TKLTIbEAQGd4+mdvs
GqDqNEmYu8xVTuvb+8xX96XuvA9QOyAMBg6QogkqWrqypg7Z2Dke7G127HLr9zUeaiDwLhNbwjmg
7MrR9btg3Irq1BQtYDQzdEVVshPtMSte0jh5v1th2yXpS9PaaUkTg7rJNZI29mw4h5ZoxE8W+Usk
1rGam9vC3ABEfK3rOw2iHFr9BHhzgIgSVVFooRmBo8n95U3HtYp3i74ODBOM4Ium2PjkjJqPVYrN
YdPsGmYAfFw2fT2thUWYZ4fBgxzai2gs0v/VK8bqWPKI2ESz/ScxHnL/7XgREcw+Yzd3+Li/6LzO
ASgYLV9A6A5S/2sjQMMrxq4eMWbIOydbalYwM3yEBIz+j6qJ/H00Y6wXIro1Q8sdA204i6JBNfVU
ePVKrZrxnJmQPNLIwy58NkZDYhpLBqO62KTFNsdotWQMi1j8Oj56xadL/6I3ISX2aWw7j+3niTM5
NracVfswnBKoN3FR7YELoi0FAPZxCNwknA/855Zcjpy9OWS/RdclqPLaVVLa4eo6xu/zZDF2/vs8
ogMx4/+P81zvPfznz9N2k+xqBgplZWJox7xWN12kGrvG01hvJV2nHceSaVh6JdoxMbVoP0ABxs9T
O4qmXvReYkR4CSlnpTQOXJJ5iIgUc4uqNOAesSx9BJ+auBxXolF0X+4owgdISCvIV9UitMP4/Sld
jOB8FoWujVs8MVZYpYW6S1JD34dlagDd5pnf+LzysJig7ojnu+gnlzPaq6Jsmu37usYbwh1ZPumO
L4h/b7eJvR7yBr/DjzZ57sAsDWZOpV7aM5R39Mtlmk9fO9UodmK8GCUGKPz7LPlPQRZlHi86+i61
j6Y6SusoHeBz9MURrER5nBSjOP5VVXSIkBFVa7OaoNb+51gxUxL63y0TRbTKfCokTXLFlQ5o5XKV
zW1FIuEU99H77+Mw8pVABZPMtJPVjTaWqKrAeKUsBDD7oZkl2qug8z/paCVACxJPQ7Yt9U+K5Rev
cI0Xup6CcR50DQBz9KTNzV7axvuRvbQrqkYJ9R6NJAkA85S/qgpJeLJACI7OwazoL3NMrGnOkRU8
+ZCVXilivrY66xgcLswUw8pNXliPtWdiA3qtQg7ZdT6CJhupdi69PmJlD5GpG0ckwofzhEyKMWrt
ARG08ezpFHUooYJdhurS6goeXkNkxsfJfh8gRonC1pLLUFET4wcjjlYWUJplYZcJuc523ORKqD0U
EK1WbUGeTDcMPEHnNkwiG7fIzfoSIjpGJligzJbtC3X81fqGsic1rD0garqXo0A+KW1jh27+OsIV
e2jmrrFtpJNiDttGs5zQ5RE67mNJ/X2J1CFrgU7Xc1fc8/phEh+t7whYTAGG/SDak8Zp3BKLj81l
quuHEd3iA0ZWcvkg1+nyV8WJrV0WqT6CCWzsLtaOodRtgfrD25LY0i+ujco4gbsV+0URDuabSETr
LzHXKa4d17brNLj9RIuJ76mEB8YLKbRXCJXSc5OPxiZv9WLbpFXyjJLfDxXg4x//GjCEGF5UPmkZ
IQU0yvBkNIS8hBigHJja0izTz1V9ropg0SuCr1XRezM2N4GnN2Cs3b41tFMagwcaPPsr+FbF2/sK
cumQeFD5qgppJE0T6Sdyu9pJRNdDs4wrrT/kze8kN/R9gMTTASYpf6pSwtQQZmheISJGKwb0w4GU
kOgd5xBxJYqqhiR16bmtm2Gj7c3uDyzNTHjRc5yYTtRJIrVQoct9NPrItftxl0KDptAmJZC2Q0nC
fuI94nZGmdm/k0RPD6CBC1KfYZoeahBRbmx5iisG1XbirMK2DVlbZZaknzDZhrXejzAAZ2v7uYpq
1HjvBB7209heXXoNuaseJqwBThDwXtl15l/bNJoWSh56r20LHEnp8vHVK0Nj4TR19upZ2A7mue/g
olBLC8mAs9tqMJo4NnD2CrbCF562HkXepaoIqQdkaD5Vr72CV/dPxyaJH7pWz5a8mdmfWgs8RqtC
hbWCY53MWe2E4zNQ7CNnhofeL1eibQByOS0v3fOQtMuVVTXPoEPoWjmKWq3sSiq2yKfYqxja7psa
Ry81FIMHuSvV+z4tk4Voz9JOX6YyMHJnBvVCf2Zppnz1prLZ8wuocSpJ4zfYbfWi9h3vDizg9FhI
zYNo99W0XCeebpAY4yZh3axbHThRg87ma/hNC6LhZz/52BXwWHvoimba4n5SbmU99R/ZDoKhNzPz
Z/hNbdA/EZHIm40PZoQszPvKGr1JmE94Oi6RsEjgQCVkjYSvrGiEapCsxtFKTqDxrPuslCRX8g3e
Zh9XfkaqVLSFH1fX3stVNOSnNkMcK/TNh4DV647/Re1OFJDY9Tsj8nBtxDlwcdMhqmPkPRRFau9E
7DUCnXcyYQaY0y7xHxH3y56UKolWngzsP68hjkVSUbhGZyV/NEPkTvo4fPNxF1tNVfw5op6PSP5t
hNCJSqLQTcMAO2RfgvCRIbW5Qd0m5VskycG9N2846sCxloaMJpgZzO7XgdicWPM2RPR7PvwGKTQO
Dpqh7dKZO0Svk9h8aZLqNEpFBSlk3tN8GjbPzRnwcKirUzP7sqodCV+tdIrHEWDirrcldT1MhfRC
BusSoUH6WaQjwkNmBCUq43xYmfXWsW//ztGzckBZt3lER3G8Q/t8q2V8bFfOx3xtjGq/FLGi0OTk
OxJ2ykHUyjac4FR2W/Tc6zObS7ebKo4lPczchKtqU5OHyzWyI1PdjF8sNVsKCjTyqGyHsVNZCpaz
rVrKwjZN+QRB0U0CpZOeQm8cV6ju5yZMGWRxRRGYsryXjLkAa57yFOESbK2uQilof6Q8GzkpmHtE
+Mxp/7vLzMcEsoIOC++1HIeHcH5eI/ZlcIaTGGzrIS5kvyavydZXS88J3C3ufiVegaO1Fe23rp8i
JPsf1r6sSU6difIXEQFif62i9q3L1YvdL4R97YvYFwECfv0cJe2u9nK/iYmYFwJlpkS5XQUo8+Q5
iTkcspFbiwksHAEFkuO+FJ1Fqdgk70v9FpZ6F803chFvQLnCkqDN7aBtneLBrjJopFlpsmlYmwWC
xdhp6hka5zsdOqNW801Wub9mvT5BigBixiR0TLbW76floA3iSo7/tOlqLjr80Jp6j6EpWSPkshsH
I6DC450gei5bfqhjcqgXrUMpn6hqObtn7ug/z+fypmVCkm7mnO7Kzln3ZffkxQHILxc2G7LTrHyd
amj1dIs/hiR/XUhk6LK+3dDoPbRVvch3kWxlpxUpiuwU8R5Pdoszcfl1HQr1X50aBEyVYq2mQ1mF
zkr0zbS42+hM8WeeWOmDxpZibA+8hOjXf5vXehJNQRQp0zo6DTJ1V2Wdfoy5r9iCeG2DatR3KB84
+7q2z/Pfg4ZgvUJbdPT2eeljoso2h5HdK1zcz9+nzkPy/GZDxvdrGDX1wmBSX4kWdzZiF6iE+R2A
+v4SAVoMDKuxIA4CEdX50bLAE0pRNMmNerAvKCrzPye1Ij29lUqM2IAstFWg3a1KR2hIQV9+kVbO
cKJxBHmcdT+ilEg2TcV8DETX9Qp3K3eeTW7khA1UFpF/A/baBPFQ8sNC5W2nFaP5QIep7d3AlSJa
3W0N2utQQtSjRV7oFrbF0PWWSjiMDshWg2+1Qc67GEIwOCrhMO6k5rkZXingg7nrjTXobPMl2e5r
ICcH3JNw3XkNcjgFCbjjVVNdqnu/HlBA2XqaLPm7A+8c/6D02u/ui9c+fgaV1eHL57MtGJRACaNE
W0Fq2FxNVqLP2rUuooDAK7Qlm6sKIBMF0CFxP5ooVE0EWNmeJ/661n35X9cay/azHyfG3mN84Tr2
m8RkYpSQRzfC7k3Xpi1BisQm39p1StKm73P/oc+5ylFBS0ZG0FcNdUTPYySuUIsvjLdoF+04DyW2
Mr9H369HM3S1PtlGa/AfBqxPo64yXuKcvwxp7F4Hide9OjX5jobUuuNP7gFdaOJEPTx54kfXxDjQ
gII4mOnRy2g9xlb71uiD6HCT9kBNNTaawZYdpPMCQ+CXQzNoLjqQ3y51X0pdykUSF7Lb+DBGW/Jr
2KDPT62ho/PqKHGZ3FeVLT0s1pHOAbIATv+B5/25mbLxQCY6VGB12kAUm4HMEWHIPEI4LEGcbnfj
IdXcel8PVuJCSRiy21vaSqT0iKNTOoDDMQxawzAWtE0hG21L6Oxuu8/4zUYLWKj6LXSv7FYcDaCA
DIEv7ANpGJpF3V2jZ1BiUHRiaHd9Iwwrx2Zl2wwUmT3EBdca+ifXjSqQTmmVr9FmkK5rVU29e8eI
/TMYQNCgpBcvLehQrH6DydOQvBVKjrP3DpMnOD2qtHye+5tjXkp50wnfZGgbIruFLiJoGj1PFZi6
QgOM/l5v2M9hx14hyFRcyNm1bAGSPPZY543/aWR8Q2aeQ4jPlOjDHVjsPA+lLnaFXqUBee1IaKvI
T1BHUxcIoX08X2BecnB/uwCKiR8uEHvCW4PKFKhXtLm0R5unSwyRdqEhtO7B4mawZZb2exB4escu
HONA2HH8rUYjx8TAfwohOGstWemA1KJMnwatuVIAAJQuyC4i83KfCXlA/q02sAn2Q+tzNuX2GuIu
+FrZYK3Phhz8MDG+dr0Cu9wPZCsgvAJ622Jzt/txI9c1gJLIc0Ec7LepNNQITKnmok8XelHvC4+f
khhfJruLmmrRKX0KOjhlh0QVnTYJIFitOtzdZBuniAeTRCKIHL8vMa9TNSgUIwsdmKxxjveD7Hqx
7ytAl97tEdBIR3MA0V7w8xQth/0kPsSUbTxs0tb/1kdDeQZXMjs12poGoIaGzLOD1/HZXucbspOF
zlo1R6aCnfBuczdHEJQEpx2KrL8s+mG9u/2XRSMIYvWFiD13ydA5pfYUtAGxQ8/ZDEP6Om9RqHCi
Dr/tP9Ao/BmiX8DTKifwZWwdJwOyxb/Gumq1msev8w6IvPN+pq9lAICTd0jMvEZKp2huIkMDn65N
aEbJaxc8wrX7ODroTAdhzb+QsPOeDNw/kcMzwuOUNM2BmQBCQr/IvOFvLhdca/XvWnshnS81x67Z
25zQ0MKjiGJIc6fluDLkuBzzErtiZLRfW9yfFz1IXC6N6EHnoUfYffF8ehUuuB/AFzkuMwEuR1eO
ZYCKSnIB9HjYOd6obZgryqtn+DV2PujDMn3QLSvysDGWD0Mv2OffJhlto4Ft1SqvbQPeA29k7s6S
/phDdQIvkOgPatx1ahfmc9oM52z0sn9SM0UnJd7ePoFfs0GPKSK4ppvPjezPlD/7W8T7Gv8ZgSY2
b1mgCzjwuvQJvBT5AwEdupWO6tazPYoGDWD8kQAVJded/QCOrRnmkFcmoJ5Qw1ibA9irOvDtbiqz
6JdlaUFtWyEhkiKeF6X5bUCLjkBL0qKEoUBjpzsv2hljt0ogWgJoMV5TdFc+RHpdHKFtgB0IxMnm
IYnUE2+sARNyJ2BYUa87ZFemJtGLIy3xvg6ZIOi5dBPNwJ8Z9P0OQI9ovALJR3ScHJZehBLS6zgv
/unUPr31/ddx0sMgw0ZrjrBbvV9wgHR8IO3WjkjQQPWeTwUdgLiUVWbAARm5kfKnd6MNHmzIXGo9
X9FsFG3qBQPng3ogR05QDhPSa2OeX/IKXKKka97VyQBA1Z+OxtGwl1COCBm1eUba+/gWK0eUVNaR
meAhPg1IVeWl0MXtLb8jTTdfDyhQk95dEPaj/rVNX6AUCg6inuvL2B+nswF80xEN7KAIewso+njV
ZBrwfFribca2W9t66x6cMbTdAOmSdF2ASBEoI2jMkzvWmHuI8e8B/RD0KjO03u0yhiZ2+pcBZr0y
gf5/6QYwfdzt4MZZWVnKX/4S7yg7i/0SyEYBLrIS9B5Z2uBXqnKSNNa9qFmgbGxD0A65C78yhoXl
5C0kY2vzRaDy0rRIQiI5cOZNVy2IZXP0UlBaaeA7pKHlWP97Um1YAOcV4wlJqhL0t+qggacS8ELo
Z7TTT5tyJJApgyKMBOxJd1Yj2I0rw6uPiRjHK1eHYrBXoirB7q5GdADg34oFXjqVxc87/dKhVkwj
UDqCjwPIPkgiR4e7KRma/CB7/QuZ6OB0frnzdNbOM0Xc8F3R2D8g0dMdwP0JGaNuSHuIg5bdEkTo
NmpMskK+XRnJQ5F0NofT2IryH0Wm68DLpMMRWyZjVU+9XBDW0pDovsF7OTw0phg6owNY0sBbkB7v
ZtD3Jt2i6rq3CY2AxHY96ZeUuZAy0lrfxT1ZY/jLdU24GuvIC5LUHB9Fz5FHtf0r04Hl4kMF9lDH
0A7knKSuo6ESQuvk9UD/tIVodbgkr4dHzckZ3a/oLB4fbXBB3yAHUDZN0y3LRrvUEtxiFFna6M6u
x0Lf0TqswU9H2HJckZeJTu4N9LuCDROfCDiO5CFh1Z6WpQggIUHYp9WfaBQXIKLElrM+0mrIWXUg
sa9H0Gg50Bu1oIdnGz22YRNnTyGaWVHwiEETBSXSrcQXeWeCRveErmzcmpuoeqxBjrHQJZTZSvzR
QiR8IsgFiUCPkmHbRQUAFyqniu20sYxjXoMVD8OcldxcAM2QnvBQAl9LZaHZRrPcIGkTY5mF+S+B
3IUIQFjna72ooQKsSnCaKsGFqjSXIQfk90N7JhM5HQECG9235JoiyOF0IHKi+WS7L2LYHTC6eXcm
uy40CUkaaGahX984Nl1dbCseXsNJs0D9RZRWUc5AZGWAI3UKk39yPMtBrqI8XPg4hRZMunagHbwg
I7ibEU6ncyioK4tV16EsBXnqwPdfeNmOl3sKYNQstAWEsbalxAE5YmENEMIWTYAbrPlAjowJ1LxL
4wUEGdneLcsCNz6fbay8889VC12D3I4hqBBO01Jv3OSllV65cKc8/Fp79VlKJOQXw/RaYcOHv2rZ
ooOkr3+kVv5sy7R47TT816J/eXzCfiAPeJGJa9eXSAhYtnHy+DBtx8jt9rXuS6jysj+uXA7Wxyvb
6soar87VWCLPUmavKNp/vHLfpc9JlevLpLB6SH8Xa5CYgY17srSNVY7aV1Pie+53KbuBDsRbgeLf
P6Lnv9+jjg5RQZnoDykIzZauqKvPtuheFGgb8/8FtREqnVP6VTM0/SXq3TRg+NE/RFmobdC/nezj
NBGnoU2mle1P5aPLQxBGc8v4BiGNt49h4GNoYRR960wkAX/7GOPk//ExYssrf/kYDV5sTibek5fd
gN9zLSFfgSJE/ggq2PJqtritqJHl6zgAy1e4Y3EmE962ROALs9vQkKbzCVglGrbmME9HX7crlmoq
GgPQYw5SZHey4qA3uX0LSyO/YqsFYEJr36AnYN/6SCVhIIJ0IFsTRQr1q7iuQHJ8A8Iovzrh23RI
gqGeGNvIJlidfuxa6+0g1FkK+Luj9UCXqpET9xNyK5mJxKnygJwHqj2GvtPBUhmQYINlILuAEsh0
BBssNPX0f8gMdVFIxago0qmhqGIax2NV61e8t4TLuKrAhzlKqzn2ikGFDqzte7wfgww6Bv3j7u6A
NAKi9ffocWhWZRtuIdfZLU3kz3ZUvMtScF+BYcIDGSpw1uQF57W/o8JfzibI8Xqgl3XCcDUDBybJ
+SIMpbcpY6MxA9J7N5QRmgrehoTdSSyezsjLwOK2aJW3boGd6WQL1XWQhF0mbj4yYqlVo9HRH4nC
lnxqdPepSP098td5EBieIyuzMdFIBlhYKO1xlbbgUKJXwPltkIxDXEEnRL0sUqmcDnO01Zro8gXU
+37wR21cjRXefiV3tomlmQApxOMrgF1Blfnpyxg3FVr9YCdu2jT2wWRRZ7PdGxXDmBeOr8p+jzeY
9QOvbxL3MOReBsXYToc2ZegWkV2MdBtsd2+k4nK3nQB2oN1ikeX8HBl4cLWtRKfF6A6ffT+MgsHM
2Z6qO275ME2jePktSrqJqi3uM+zgrxr+0zrTQeHCi10r8AqOAqcSZpWmGK71iP9SKmv0DHs2Kq8N
puZeM0s3b2DZWWl43kAzxe6OWob9GinVsMzA6xzjaCJSOjaQfSkATefiQN42s/cjaCs+RRG3aA0y
95AWPfIca9CSJvJgwCOl+SLnZQoFq47fqrGuQb8DoFJtxvxWgrgfZC3echrAPruszR6ahmHormvL
efOm2FbTVDL9bb6KIKeLBruVDU0a9A40blupf4qYCczd0qqP+KeImbNct3lzJO+kKuPkRXUcwRz8
5ncv/ZpoyF32ce7fgum3hrtaepSHInaHZeH42qMWjX+cjQN7s8n3s9/itARa7oNoho0oUvPABw+k
O+pLCxzEp7Eaxpvdt+ah6sYMqob4cjag+zaxe/lgpy9z+DNeJuACnfpSOvqqclwkiEBicpgEZ4eR
tU4ASXhzQba7429D5BJYvaB5d7dZTE7Qcihk/+Yw1PoZnrhB65mQ+NIMfqFDXmaP6F91gXj8aaIz
8Lr5S3DKZ6uS9DLJWCUCtCmOBwq0X6NjDrB75ny7m80xiu9XyN3y7QquDeyWYo3zlyzi2Ypm3IMd
Lb9FMt9pGlg20b2ULOp8SNYtVD6hJeexXTvp9VlXlV6N5/5B7wAxUJVePGnFJ4GcE2QWaui2qghy
5MLaGeghmyehvbgLBMTNRmMKz5AjbRda5ldf2grlSJvl/JCHffUCPbLZ3oxQKYIgkbWq06b+UuFd
1TDK8pNZhGArykcgjZW9V9PRARXdp9eQXL1FTvcMkYsygPZeepM60i10RjapbKOy0dn/nzitRHqh
0EFdPgzcWPrmBLp9dUezN1M/tp8txsfDqAOzTNY0y43lIHFHqbgJ/YpVN4EE24cIjwaCvHUjEmND
QheTa55to9Q/pfmQPsSCfSczRXmxp28Kyxo/qyjddzdmDjxMqVk3vGsWB8PGTQD1ePtGtpLzYECT
49W0TfuWQKg5cIG63lAETbBGpDuVAOyNbGpC74C9dc4DeCyKAeJLV2Dt5i+ASze7sG/YiqvUlwu7
3dof7SW2Ra8q/m92OWVQn63DBR94d04L6a1T1persuD5E2gMzS10Kf0lD9v8SfIGTctu5C40H8Nk
CpGUUDpHFGyY4PPpc3kmZ1ol06cUJGQRXp0kdLaCPCrZI+tkfJVuK7d96ng60nBOu6/wsMwW0ojC
nWVuDFuI/js5tBJ0V4ecDe1+DodsH/RmIEIF9FQNFpapGs5WXHYvbeAMlnzRNdFCcGrIFjSMqk4x
TGqQgVVeqJJWEFdAKwsN8wEKZpEtb6hM+1evc05kxl8XDEURQO5V2mBJDypoOYRgtuR1jfE1tMZ2
nWbY390ft8iOZOMiRoYEWgAfHsP0tL0/fMNhpZp6PwSQj5MCC5wTZF7mZzVNZMhBxyBDOlpgd8ce
0pDrXlXZ8m5oP8VTuG47Hl3I1Oke9I558518ZLpPutt+ndQOU30wOvmd4v9fJ8Ud0GJge8BH64SH
PKk7XPwkAtSjEtKsv41NdNASvG3eirAtH4s0/NdQb12128QLDy+TJ9AJmvPQ+XVI3nswMlbidB/K
FB1nRhbVga/tQkt1Fg+mNz1gFFGfcf/XkekWxUJmTv0JkBC2tHPOrh4zxjVkpZsjiOD6vRQQy/Fd
T1yQXzYDDYCJp6mGkMZY1s03r+Y7YQBvuygB5wY/AYRCc/MblHf4Z4e5bJmi3DYv2WuK9tEt3paU
EwBLnbTflkRL+THCdzduhfyslawHNSPORvTgLaBzID8XAtekM6lsf40rzQk0sT4IS5dDm/M1aYOF
SKucHBcUFzWIk1c0bLoGQuFQ5CSlMNIMq3Lmnt7tJC3mIIGBh3Ga4F3w5BWQDV7gxArx/FlAqmM+
+ej6HzE6AD/7forNddSZXcAnN9zFvj9+diFn3cmyehZGmZwyMEQvBuh6fKawGEqPO3AEQ2fTchcV
6/1tkrJww9GsGKAx2VrFssL/dZVNXWCWGXQ/aDy2VgdaEctaDRAVgi6oM61M3d0Ay/Q9tMdoR7z1
AF21Fzp7t99NZJ9sY44ninsy2QowMsCOp2q0IzuZyPl/tf+2Pr7jHz7Pr+vT5/QJ0fG+tmT22kdX
29rQHAtfyJ+HHkS2I+suXZGC972WHkoXRfKtMd0wXQHbjvxP04FkRE2YY8wpgdBL4kIVJsFd+s+l
7pb35ebpCSh9nSGHQrhSQ7BKW32LRLX0DS9bk420Ezown55lpi/MnoEXG49S04qMHUqj+owbk15m
LWzhdScXLPNPcW2+PYCT6i1shpGpML8tuxNYQ5yn9GfY1A5/rPZrGE0vwwj/xQ6+/eaEjTEUmC5t
ZUOT3qzdayxi6wq0p0T/ML7opX7MWjBbUKSwzHbrOKYHrkSGTYmKb6YYVIe8AdctxYya7SwaATQd
Q41ljlFXAPuy/eEKejCHZzKcjqCNeKBoWnbwcd8y5+KQLob94AK1YoVavs2gg/msVyhJhG4YnWgI
qr9Nk7fxTYMi3S0fzWBUPa5pZjJ0PYlyQcNpMswtyJj12ZsNHECYoSi25KUlOQQ3TjRUS44ZOPlo
yQL0OlkXtSc7CkGLovlIVvAlo7yJOogmB0wccnBHyqV0UTVBEy+O1jQ0Ui4PTIdmUV/z4jFC3ehm
ZXMqhQKaGpTP9+lC1PrSd7uV0ZpQKYwS/zrUaFVjSi20kj1oJ9wWQOOuB/vDnxHSaw/NgEf9bxFA
TiEtrkoef1nDxf49GGIT+vB4Z8nZCkgcpFQc08JxUrT7faKtiUh/ts1+kOqDZL9uwAJrF5qxsWsL
VQkGVlPUweqjS0OUTOYhIWwIU8OlPZvumJr3SYTWoah3E40o9H0iQzvCkUdopU5Yeemy9AD5QfcG
aLB7cxl7RhtXcwJJrAvJ8tpbIb89rMjZupp/GpGyapWTTEWRnUs3Y2Clxew0tpMVWuqbNU33dGFg
J9p8m2erSZDS2ADeHz+QSfd6vFSB+HlDn2Dove7AoQe8IC+twVCDK3TWX8kkKw0dRNJNt/QRoK5d
723m6ACA/PxEIP2B6pf2iSytnkP1afoWJnG/owScAEHuZqq7ak7gydhsz3jQXslJXzJUYyH6nvAr
fcF42qLt49fpIq+qgDsM9M1F6u1iPAeA3fV2rV/njzZLiscc70nmkA6XqDbxHbeZBeAgF1tyAiE9
bU0QJSxpwvt03K9ykLiO7spzyuRsmjcCTTA8hAJAeiew74DvPq1RVG7kEH8DDe5Xp4O+D4hG/F3O
ocboZpnxionkp4ljpXmBnQA0UwSanrCdrSD4hlaPW5TFDQW9EFfUhe1FWDXZ2gNrgYQM0ucujU2w
nWaoYGRKSUpJuSg7kLXsg/3XeNQMT8xveLdD6/IACGsKpILK/P2WA6zcuFqaMQoad8eHZGFDmUBX
glWziHEP7/sSXBoyvELFK7w6BqoseD32Nz1kbK/gCEDO30Hrl/T8I0WwMDEehu7rNNp2ssx87ij6
8B+hK51kaSt24EYtSbG0Bi1p1w00+9QV6p4hedtBvTvs0fSmdna4LzmQ8YvaHQ0bpgccrLBPMXYe
eG35M4weFb0NBW0/b/8aVqvVCMj8Hqb2MfNqZKeLap0l7hel1boejMp9KgGcgDDZpp3S9ABdsOyQ
G5q1GYFCuHBZAsZeGt6tC5G6rpldfmEx/xJzWf2oE+jdpe7AF+YACHTDyx+dX38ZNV58yesigTRO
6t5Ghh9zpfHsAoGKt6vUxvDxKo4VJyvUwRrQH7/Wpv7GGgOlaXkAZos4Yj6YoQ0508r8zUaTFAWH
FxmQ2PC9VYbc2w0iMeXeRskGwjy2dSNbJD630uo/SQOPA9+G7HAzgQvrHg/pK0AahY631MZorvPh
pW8niJaW1oM9Ds7eVC+rDrAbayMdE5SxJ3FBsX0A2vVX4yweT0ZTRSYraz8Iz/tepvpRB8vJ/cR1
jNni/zz5JaZM/PE5butXekemt2V6UR57iM2LUN+RXfrehZsesA/Z9KWLIDtwT+9SGljZLQaxc8uJ
1tR5MMrnKoJSBaQijCBGnRGSc8l0NkOhLynA9p/TtraWvECzeiOibCkmPVpPsW2dNSBu54PhM370
hbXq8xDpLXJQiITc0rLAj2xNth79f4FuxxGE6Tpx6SXoQlo7HdZlIfD3q0sNCUgx7vHSOH4Ge64L
iUpb23dqyNi69gf3pQJ5zcH2oN7HlXa0kU/ushOg8J9crQATVvWjGk3tVZ14afV2YoAfNxUQBLEN
VBcLIzOea69tA94J6yINaAukTZzvUTAAo0M4+auKQRUhMcJimVUg34mUPF2hzjoPaG8AeTDWDRT9
kkE3Vv8dQ4F0SBKwnXAVfV+Mznj+tShaH9st80hbzr7k0wPTpiPJkKUJGx+Uj3aY5GsYvi1qc/ru
+1/zwIcClvvBem0gy7AA8RG/cTP01qMHjI0EjeGJJX686mphPJda9zUvh/AHi8GDh7e6f0D3bC4G
NUljPycBfDuc0NCTgFlT05+nYZgnQVZ1ntSUSGgBbqKFfXqIa1tbZpNMlsg5pYcoHEDSTp42TMa3
U3JNqY4Eip1Pe3NAAa1QbZWlhkbw2IDwOrTA4qMfgkFDy0XzSbOSallWgr+Ouby4Nnq9Fr382guv
/YGWqX+5Z3vPbmaCh9kbrEvq6il0nwTf4y9bndLRZCthee6NJeIlDqPNpOpHdJDl6ANbw9E3TuPM
RLk4tYe9QRWoDzHvbu7xcU+jVofifDv604YgQeUAnfK+QUZvRggp+BAoWf5uEw4YKEiUmoIpbnif
S6gjWo/i/nM9cHtFJy9tj+DfQHuK7mrBPcPSW/ojWNKBuVFJmsICKLC0HVCVKXS0OtCkENpOq7tt
Svyzob3W2HbvY8+vsEvWtQF/wyiYh4PMncso8wSdu7GPdAGIk2J1IAeY7MKFaRd88yEab8tBM2b9
6R5su4rYO61uH8Ig5B6vBjtvwAX+AoIY/yTKyjYXLfIBO98MXyrGwvMosG8JAL9fOyZ4xuYQ9FxN
iyQONdxdxjwAngiiBvf708CyCmTWK7oxtWS3xs46F1mbB1IFkyfMUIFb6AIAwUTMwb/d/Gj1nJkG
yBbRlq7YDh1FjxixAn2ZdKoT8eHdRUZpJBZQfcBmqCmkgfchjvdGyQMKtGMD7UFm5Zo7ZsnZNq9g
jtW2gUybxRd5lUNuwjCshzid6q0dt9muMO3xMkEIEhpxSf1lgNyjq0XaD0/WW6dk7mvr5sOSJuVO
Um9lZoB5xO/Gi4kl50m57pzojmAV7RY5ImeeFALX9uAn44pBoW+Rq04FR3Uq0KEa6iWSVv7JtKQB
XI3a2oNrg4P+Cq0HIGR8i8OuCcwloqqBN0fKZ/E+WS9juYE+GuSNUc65ADM8XPJU1ifmQKFesNyB
+A4oUPS4Gfelr19p5CgTnYG3JNt2jmpPUFNpEXIUWpSu9QrwOzdsirdV/CxrA9YhkxobXhivCgsb
zSFlICS8Xwq1JXwaIGi2tNowJtswScRZgFRh5XkyXtEvqlQ/Kz0ublByY0caNaHfnoq6A+8ffHTw
a12uHCAuVknpv9nQuXoNS82bf4voqi1O1WReKJ5+iiCPF6uIy3p1X0iG4sGEbPGJ1kFyGPQbo5sg
yQRKlUrxXxlp/K+Qiftg9xDvFiFY68kuHNtdGo3BDk1UDE8s4Zt29IwvmTSgZF0044bCUpTQMwMb
+2bq2f6/lp2YVi0cCRouWjYPZbE3CRbYaJ25RddguMrtqV0TCxkNE+TWPwy5GhJlmd7U4eruDSWS
Enrxb4THwlMPTaG9SPGvpKHFkS0vHQ+NCMqb2IojklfAJaqhngB7KBRNPw1RMohPadWm8zAapX6K
Ku3HvBIqHuckKr7SKBK2fe5b/dmdpumpLUR70aAjRj5umPyhyfwz+QYgFx+a0QRnAK4IRo36ihes
bQiCladYmzRgisY1+fKeGZ8cEAbSvM7umtvYxkvyVVMUPzr5vxW+eRuZAOvehUV/k3mRgpYr6w+O
IncCbNjcJsyqoKUDvqg5BN00tWnbVxolRcaAAYyNNQ17AxjuIvXPNKJJBV7QF0gQ9Aca0pKu113d
NHkcFe1J1jfpJ01lbYuKWxu8YPSQu+HVbkDv/plCUJThZ2hQ7O4T2lzoGzQCAEGhFqFDl8diXiTK
635nArq8AMOEj1J25SyS2geaubIsbcE0m0NkS/iB1U3hQ5WV4QO6JbNtDHmjhU4xNUObXVF1Z/LS
gYLHfeFHzsMclDa4uTT4Dszrpj6YknQ7jbb3SfdrFeoyRgIKWz8t7AANV8CQ+JHODjb+OO/vArmM
gdam8Yen/xCP2apzkQSvWn2TdFm/ddAtdIu4/Z0nU/5PofuoHLjlUw66tL8FpI375I9lNQfgwdtv
qxGbLrVChs3SJxc8MovYgaZ9YUTVyc0084WJ9RTm8UtVD/V5iCPgtJW5KyTfpACOr1GMMl/uk96G
eFtPkMmapvIwPxkH5uM3EvMS7X2QR/pw6EIA3ng/QuUXjkY9W+kMMu/uGRue2Bz8gCw+Y3jPScty
E2YF1PBsy4esayZWtmDJk8jxKhi3Ufu9RK5KY5b1r0AZq3LH5IvdIqmRAZ+NnXaH7SFev/dG1aDZ
Tk0PIXYzT588vXlCyaNfJRne9huFhXAUPkI0Fh6XbnemkauDTWFqU7E0RgP4DuXtPPnmjSK0y9d2
CcSUmvo+3/eGYq37YDCNQWGNXAAa4XvVo5KZoFXBD+SGur0HrijsBXqX6a+dfCR/CG63gJn+dKCJ
mZrYUnPLNDzWWTzuXdVWUbdecbbVGQ0jJ8TvNOyPxgStbbBwgJ+xLuWRwihi0qJy03Ygi90BfNQt
PTuvUfEctbk3IMySchEbunwweq86A/uiAc2K0qkjqxLfz0qJk/6cYUapfwUhIDjMM+sfV3jiQA+n
ron9M2TQNi3Hk37ZsKhfg0mvCe6vemqCI7P2QCYJmr617pkASSM9KhJneA2zagfiHe2HYRtHCJdO
XwSYBZYu+v0v4M3Stnan91u0lwK1qSa5NvoWE73eTQMvL1NoFYt0LPgpU12paQx4tIQk0Dx6t9vC
LkSQy3xfmOBSvJPMABYKXR+tc8Guqhd7cmT4eq3KzEKNn4VQcu308VSDIe2l+7eSRvcSsSECRy5Y
0fzaN18E+L/WiSGHNQWBtfVtDnNq68X4x4qyrayL+NrVJr+x3AQwPtNBX9Uk8S0TZXPEHecLOSfO
qxMoqk/F4GRHc0yzAMq4EFhUQ7/DE3BBp3QItQS3MOUZhxQeF8KdSqjHWZGxt78BEpddrdGtzxnw
o4u29/XPvBm0oKxZsaNhiooF1DHlU2qoLRhwtgsOZpjPYVIPwFbo3s7lXnJA16mzxOvQokuFeJ7y
iJ90bfRBoAsYAIRk20ArvWhfqqEKEypMj2p+Qr4SmmhRg2IYUFgBqGz4nobvYYZaDWAxcKMRqGBq
vqGzAwxbVfnVd5BTVxnzRG8kkFaddx78ojyiI84J3iNQkkALQCLl0lERYQtKeYqAJlH5Narf1qAI
DYpz4CICRzJuSPqnFsW01VSjB2Qoa+MTWumNT5nw1w2ylBeKyOPEBOLAHxbIToFn102caYG7zbij
YMtEY7YYG2CuMJVmNGpNpCOblVXKKV9WjrYeevsLg6bWLgUd06JVzDD2FFYHGkKkxnyyO/E2jIYx
XsdoVQ6GWjjbqoBgGO3VHfyrt6KUcUAbefLSkHbr92CrleEBSZ1kQVWt1mpBFZwU/TpuPA0g5bzb
C8v0DjpQW3N17P+w9mU9cvPIln+l0c8jjDZS0mDuPOS+V9bu8otQ5bK1Uyu1/fo5DNVnlf25u3GB
CxiCGAxSWemUREbEOSfxQcnVI8NKA8hOqbNq6KPtgBqgaaZ5wO9zIlIEVcJVEmLZY6YodAuzNrl6
Cd5o/ejclr6ACTUEx950v86mNuaQRLCzbhk0qYyXTpjVq1hrks3ULoJRcZZH1n5qGz5evmUuLjRF
nvHkOvQS+0M1GPV20/wpILYgqesPaXTMgi45YbXzcRjdGMU+v7fDvADzenUkO41ofM8CjapOVDPW
xVHF5mPrQzDYAZbS8jVzQTamOvDfny8FiqLWMw0InSGMjjQqKu3CKLsf2cAe+hplMkN0I2uNPZDF
0sY96CPktVam1tLLRVxI50geAhmJVVVDCa3SKo4VFaCSdQkOKRoaQkr2ADCWt6AmILHG5T9cybFK
eY1Q4lIhC+/JlAEpPZbZsVGHqLfQlkOYoWZozI50Rt25LXuQE1s9eBt/jgnInfrJsxgL8Pn8fkr9
WtWWa0hpRVs7DZIV6YbvM4UOK/A7WZmV3p0lCvDPLE2TVaqb1rHn+ffaT+TJ6OTHIYhteSIbd8Gv
x+z0SJ2j8pBga0Ac7acL9fRA0IHSGbxqmXY7p6nG1gmP+lC+1D+R5TbSDGSiNBUdtAYUlcqLWuRK
A8ewmQZOGa2/5pqn/3Uusv+84jyX+dcVaWZTCOsILDYen3gYlQmQt1TB6/5sYrtjPsYNHitzL5YT
n5vUi4R4mJrV2WZad+7N2t/j1XZozBgVO2SbTl0UqOxjwziQjQ6CF8AzqwNgBiApfQ4b7CDA21U7
w6OG8ns31p6LpszfhOU+u/ghvIEKejpBPel08kuX7vfOE6QyDqpbqJH/YYr/cR9IgAHlBf7uNZOM
ncqe2wsiesjCNNxU0Kmd2CEsB8ouRaGzS4M/+cl0H6LRtJ7/NMh3zWpih/j7oD4urOfAsqNTJwC+
lJnWX+nQRE4KrczlbBkRiLvySC3Ik1CJvuqKzVIUxtaIsEflnTF8GprKpeaXuT9N2Rrg6tB7FZRQ
V1AxvWvph8Y28UEESzYbGcpF1TgC1KCiWLfA1O99p06fBm3citJEUauy61bizfYuyD/sDhjb9iXq
655Yjj3kT/vs/6s9L4Ffo+zVlPhS2StQXkKTeZiSZSVoa0/Sqx7m/FnamuW2ZW6/nPNnHVKYiMJG
7mZOikk7eEkDuz+SabKHy9wHooxybqPmJ6fQKh7mS0s8cLZlGQ7LeZrKbz9PTR2DkU5T00Q6qJyv
kpvL0QBCsOYjAoMpSlIuacH5UqvqDDiA3r9MPXhCDXvgWh4zZSO/yvShoIgKki3NMI2lCX7O0oHd
B4AmNenPA5an00yzaZ6zjJIt3jfOkTpRB3YXs1SeWsD4V33mYMWtFjLTygMvvmKwkZpVJhc807s8
HUDVpZq0XGEiQK6t85Mj2bgLggMUhd9Q5+Sm5uVIhW9mmzB/zNNqg/t5WhrkaQhmxV2dYB+FZRBN
24LRmjrp0Pyc1q+xVRgKrKr6RmP7osHKjtYzboA6CGrSeoaa3G07AJGQmpib1AssG+6X5OQG2PW0
QBBv/X589RpsiQJHb08gFMcaj9qOMtIZHSJfQCI2qbY01AfLOl4bagi15xn8HAT/Vlvd/WafZv50
kSH1ooXjim6DEEe7753g3rRb/asDIVbPZ9G3TMbtsupj9wLB3+YEGg/ACYfcezXKMzkwqBIvcwec
8mVfFGcBHZEVdfCtBY2pNyg7lytedtHZC4PsEo6oPUBqK/rGzYe2MMZXC6D0FXRshVo2+1ukiBF7
qCHciXfu8DXT7XoRJVZwFYLbF+rAFgDYCtWhAWI3dRQa+Jd9EziKvjw4RghqRaZKoPq6uyNb1zBU
2Q3tcFciMrixAq278dPQvDEq/bZWi9oYqSRqdY0WbjQw5kMRGCKPgeOYB0RV9gRqmYEu1IS6MzuA
/HzqJH+y02FAaunAIr773a6mBTu0dsiNZvfJX9npAsmohUcAcqbO34YDvYv8sd5NH2/G25AbSiLF
cSzS7TytiZr6c+x2y1Kr+zPnSOj0qMm/aX28rgE0i+7qxEPZbw7Fhr7yxNKwjeLZqSvA+Loq/eq6
qALoOvHNS0CeJLj8IW2xSpLMgX7oHZJBMXYpab0sPMv/gdQZyrjT5K2P3oHRKx9tKYd1iEfjqdRF
fjSQXd2Mro1FJcgHFkHmNt8sM1hqY5r9AAf3k2SD/expPYL7iLxfuKbr+9wGdN/Bnuw2Fm677Brd
+DrY7b7jRvpDd8aDHLzyK4o2IdAF9kNH1ouwa8d73RTx1rfL5FA6dXJju2GwMry2+4pK+u1QJOl3
fQi/yDQentquH7D7NMTJM6R9wp2dr53WyZ8diXCgcrWacR85bngsq4gtiyCWoMBm9TFyjfG+qY17
8HSwr9BohpqTbzcn6IcVd6BpeyM7/hhEZdqyOwvQ1t1WdYhC6shdaR7AdSDADC5aJqJzaYTY7FtW
+1axNY8j8Q3FNZDJUg5mzYctMJThOjYTcQX4RVxzHwAvBBwKxOtZdjWgveYuigyfeExvyAQMl4bM
dOdZ4aLX8l2gNfGmU0Uf+K/Wbk03jRYIG3cHS733pg4faIHRz6/UCrmfnzMzPM+D0hxv/SGMQOL5
cyKBhPEKN1O80ahEBAvqj4nJxwmNepG51TciexsVH2eRyOHYZAvBFOXbRPw2HcmHDp/aRR+Mxxq1
rtJwD5CwWTAOFo88tS5TzcIIaQwEB+IN1TgEwqzPAGg8USeZeGicTav98K9R4Y40WcCOWuWyJdFR
2Hn1JY9s485E0Oz0B3tbis/22Gy+sLT+8C9RALQk9gr8br54fmze9QHQVFMkS/ht/cHviiTIyeHg
BqWaBIKqZeBfaKoG3BO+fcUXkz+2kGTaNYBwb5rBMr6MePAG0gnf8AoDfUqdaKdBsvEGKtUuiDIA
SFYjkdPNH3s1ss4RGAp4MY0kB+YDBEYjLVRU3MgYouPOXyPpmrqDEkUayUJX/1Kj+IgcsNID9iJY
Z0Fl36FCPN7gP8M7dUkEvmGIV++s2iqQFwgtqIVLHXrUFuhVLTP5BumizVA4YwBMYrgGR5fxLbaB
LETFbPzERr1beWZn3uRdoG3bsW0OvGyGE/LsEB938vKuxGMe8LxWvGAZ8eAnKO5dhHejrMAYVjiF
UhWxX2pNF8s/fbZRWn/7bEGhf/pskaZBZFdhvwi6FfZ1tqytsDlM4CzVRNV8cyDYV21qd8CR1Pui
S5JugcgqKOQoXOdWTrm2IjAGTEaOtO3a7UNtgTS2wK61cTY9xMyWYe/jWydjnUd4RwfsNCoVr14d
hNSdTR1A7Nwp+q3VO+KgoSTk3HHZn+mMDjLOwVDmc76aO8rSf4tq3V9kldNvrDiw9q5ThHfuoCBt
A6h+UXlyAsSzeCaPwbZM5DetR6B/uiX02INDj0eJNaf1P8X4p1NyGuFEKQAnjtim60Ns+8FGNyC4
yxwXGBQ/XZeqrLi26mZhNKgMbFEW9MAZSqTtZPxCbr4OmlNWFIjAtdhrRFHTXBrl1gbA8qnhf3Lr
cedvBUoRIWPlyMcqy7aAciOvhztvY7Jw3Gaq2aXFMoZuyHMiSv2QmByy49qov+is/z7EnntForm/
AZs2EOvK3zI8vqylg8yVmjaTYkv+Q+x8TJsjbrwbMyDbQa0Nht2Ni5qxJbKL0Z62ttQs9DjeTxtf
1QvERvSpiVhmtI9LHZnoEuhSlwpXg4i1C8No2doTnn5iVO2Kl0TLN4BnXD+uCHWaY9AgTpOOZnMC
yAT0EhmIqk8Q6PTNTVAAVJ47fbehfjpoTvQa88Lc9sKUwLDgEImgPed1mQPKnzIwyLi8X5AxyusP
H4tLuSzqGtlf5U0d0gl68F9CaSEpkLyF1ro8y85HMSH0pZZNDonGLkE1P1L3OMXKq9mA8a1ZuAhN
9gsyVqqHzlxUyuzz0rmZ7YVhgvpj6pXWyihQaNhjZcDwGj/WdKPhFgrPTWLjnqPT0L0vrDSGwhni
5nRAjirtENL9q92AX0iA158sn0ZSe0wiA5rlS5prHgMhIYTi1cHMHGtt9ylPL6AHazY6uMAvheFb
Z10+Gqrciw5kprMx7KwljwexjrBScbAH8d3TGGRLcknINniign5PaK/nGapIf8TuJARNnyvFQoMq
2cFTBzoLEtYIMClwGLGf89ZkbcbKRvmu8mKODaXzetiRD5lslv81mqac2+RDzTzPmL2ce7jh5CuD
Q1Cy6pAw6kT0cYgRjayAl0c77d0ShEPB98mWUg+5s8rJN22m/aAI5KcgZRJFUPkJQZ7eoJr9hL3j
52jmb8FNGuyy4FGLtCdUQVtnUwM/YGeFA5Tih/hcDqkA95LUbgFCM5dlE5qI8aTBAoyR4r0PkjWK
FAVqPyII1zA//C7j8i0PePOlGpC313io32HB44J7stbx/5gne7y0WrDgVEDzO8ma4+WK+4EJfBdx
N5ymU82S2sGosKYSSQkkkeqhA+9QmTWAFq/HbrCJTID2QIfxgsLLW4h1VvfuWHgngAWrJdk1CfLF
vArLm8S3xqvHeqxf1IAQXAHIGOXsaANf/ODmkNPtdPEY5GO16MHId6LD0GnZSVeH2UZN2cl6yVJz
k48oCO9Efa55kD96qIK9q11/qZtViLqWVcVF+sj6Jn9E5BXljYW8I8cgTy+oknJvqFXF1XsvymGa
BHp1oFVNQ9yHas5cbWjxIOr21ExHNq5QC2Rvqdm4BdKDCHBvqDlEfo3dWOWuLHVRcIVGe2Q3rCX1
IhOvHcoc9BbU6/I2OjcNVqjUq/dmdYOQwS11YukaLQo26LtM06wRbMtJBUBGdWiwOEAoKUv8M35b
/pnOtK74Ar7sbmcaORsXZum3CMAPYII3MmwMMygzqzM6BFAFOPgRDnPzT37zMBpBLjRsbv73p5ov
+dtUv32C+Rq/+VGHU3dy3xr3fgiRZQ0qIfmCTucDiD/YKreKfgGhhPQ4dzgRKOnLPPtrCLXnblfN
ODfp7PcLpA0ykoYDlsN/P01Y/vxgdBX6JJNxvioZeVXa+YLbxu0oI+zd1IeYh1BzcqFTGlIU8TOU
N8u9ZkX5tYE0JEMq6CQUYycdioGhCkTzi+VgWh+2js7iZKNB1Og8qDsAtdGy3lQyAVbi51gakceo
lusd8zzbRx3Y7THFk4iuOncMoNfpeJdchBtiZS7Dlq+TIvKW0xV/TowoFYDb4PDu6NqpFNgll0a8
mqaiwaF8SZ0uvJmmSqVRrMNIKycXT/MuFkiItmCYkAcudXmYzpy0/Tj7g41cetd2UtzYGEcH8fNs
tnE1zTwrdcy2Eiyhy9jGHQ96N++uaB1wU4VgUqemzxLvTpqQ0O4S8yZUHiXk1XZhw9oldZa2693l
iLdkZaefp0GdhFIgQDyIfKFEVMha3LiWdQFNSvlejOyicb14t6VzCR2cCFhcP65PTpSCm8nT/b1T
9Y9UkE5l6IGqRUckYLLPJvIge1aON0CZL/QBG4KUxVcQ6Nm3cRQ7FzyQ1tSigzaCzTm1mvd2CBJk
+hpU5BVeWS9d7oPFwMmCY5Xaaj9f8pfm51kSGx82OmtTm7+E4ZAu9DxzXqbeYKsb3n0iZXLLGEtu
wXvNT3UzHskEcYjktkEh/o2PZxlU8/pgSW5texuCjOlKXnRoqnqXWHl3plYfxcltJfLn3BFg0lAz
k6mvwVnBNTPYz7Y2t6qlG+vJllyoI5UZQBc5QDxkoznDEnKiQWMnq/mqgSOtbdKDgXqeL7BSc+8Y
Peq1DBcfOM5H92jz5paG0Z+EuogSSqXFp9mNEjS88fQR5j8hwY6yA/vXZTYJv7r2nhOe5k8mHT9a
GKBJBCYVXxj51rzyF5rGnU9/VWn6KCM1QVdFLnTwRnCA1EZtTH8VTeq0HkT3skwu58vqjXB3Wom6
9fkvbatWO+hu92X+4hAgBe+/TPfzp+sF827y4IXmmv4Pvb5QUdfhZmqOhX0Aw0anwDTd3jEhkqDl
Wf8a182DmWbJQwzJxoOj66jQVXbo2Vla3lxGrMNR/OnWmwZURns3K+xHCaI7ctK5aSwbrlfnyGLa
SmN5tpAQ4Ltve+OpawZx7lSLF964Qa0ImJNLz7iveF9dXZBeNW5i3JOpNUDtFWRBdCRb3wbFLoty
fTkNYGZw3xsbX0oDTJwo0cO6uo33NDk4cZMDoiLGgpo0wMOPReNGf0umdkQoMe3bakuTA22SnWJL
fKdO+rhaZByRwg1upqs3Vodqs4ivaTLXSbqLbhcX8qeDF8eveeIYJ2r1WB5ufcdsQSeCP2jU+uAW
lSor6iRTDonMhV35/YGayVhYOydCsI5c6CN0QMbp4z0ZNAcaL1456jv6AKD10A+B7LGVxJ6qi571
yGpvR9uR12Ls3v3O875A2n1YQxFw2AU9mqHUViDdQo1m7HmnosqgwAcE9RfwFNqgxM2aY9FGKF0z
bydzCwU+WZbgC0GMZvmx4waF2m6q05tr8xOkPo6tKBafCvWsuIaYuGHdafjYReA/U/460MWbrGX+
UCDJtpM1JH4QpfUelAOltrEGfLPrrxqCnG8xQwFk0tk/Eiu9adLBfJFxM0AP1BS33IrarVua/cEv
eYI4RaKDNdDuH5IByrgCAp3f1HBolNo/Igx3MgSD8RP1N76V4qeR6oAkKBx55GpgtjASgM/SsH+C
RgW4nGGf3TqFPk89B2lEBNQmNw7sPbkBHfEx26Dc5tmi+JtPRAeQPB5A8w14h7bIhvfMCVFd6pnP
kB0uUZRoZLu6b5KnsrVPTmGEb8DzpMsC5dEX6Zj6OTcGpNasIXr7ObJLIUZBI3MeoGzbsvSVFsdI
EAUifaIzEfBkOuv+YPuTX6AbOp6bRfopz6ZxaziCGWz3Kas35djYcK+xke8pvTb1OsiSrZlWAmby
M0dHzjRLWtY7svdxuhAjEruXoi2KLQf9wLOZFROfFU9dY51YbrVHFRLEedN84rPCWhr2uAGBtulp
T8rfRZwMKDWUKbAhB4+yWXTmWtXOL0PugQe7DJN/0e6WsVz4kfSPXgLZEZTKJPklGxkSLka3og7k
CfNLBA1BaxWP/Qo1VP5xdvMHFm6GIHWWvQ00Z4dCjaPM2vYh7EyxBktZv5maI4jYbF7hI5lO+yA7
YwSBa3qiTjp0DgjDAOq6pRbN1ifGx2y20X3MFlhasGmlaBDxcs1kQZxZkB86da5RXahV62m9i72s
WlKTDgjygpgzqC926aFgU3nUIBBb2kpKhGx/mGPyUAN+neNPV7FKaL8WLbgnw8Eu7rXEOBI3gw91
0l0CrNW6VzcFNPoiFYvubkqIdt/b3XjUIf66xsPROYZ1EC4bd7RPdZJbTzro0ifaOinyA1goi1WA
qrkv5OanpX0y9GDrmnkLUD1/ozumriFcUSJmcdvoenNsgtZd6UESvcnsnJeW97VNQLs6NmN00LNU
3KuB1F8lOTR0TJQLWVHC90mKeXht8vcAAZ8wbLo3ZEu7ZWt74TVxDQNiriNYRq18hIhy8uHLoMgi
IccoVgaSpy0YesH9Yeurns4sbFU7IV2EC3A29aozK3xlTQ8VdxcwIXUAKaYMtjUKeressZGUlXgS
NVhGgN/fGbcenjO3pYPUuuJLm/4zwmZY1RxBV/q/TMM2voWynNLgujJPZ19TcO1CTLH7ao69vpRJ
3EFLL+h2DW+1nY5M500HSPgSebnxpez7E3FoewLsnVHefdXLFHKQwF9oXZw9CEDvAd3GWVAVkA3F
I/lBi+WHbe6lM6Hr9boTFZiBbDwoAdHIDvSRfZ6mJ15Wr9MnVn8KL0D2RR5ZKHdQLIgfvaw45bnm
PcQgfDrgiaLuwm74quypjreFGYb2gTugSvnVPiKRsciNutzh8defseDvzyPjHfSh7XybmEW0KPUe
IgTU44TRuGhKFm7zboCumQYdBNdTQS3VnG1Okg471LZVt6061CDWR/YCNmpSx2zLa6felL7ZLqnK
jerdsAe+dWzu76m+bbZrTjxuddQOL1KiaZ2VrTyrukVurV4LiadHoBnmjUiYto7UWcCHjzOy/akX
haWgz0Gt5DbGr+fgInWwqUeneKwq8W4hyvgelfUGgbjuq5H5yQr1U8NFui4ie0Zeb0Tq8KUpRm3h
u5lxcokRgQLF1GaIyGGdExzIRAdHRZHpDGkKaLkWI4RoUby6iR0JtLIC3FERF9lAAAD9G4ufEcjJ
L556/Appvphjo+9im+GRXGh9srd1DW+JMoEGelsHNsR0jPjdx13hmpy9Fl4YrwzGsouX6O4xHPN6
3UshgfUGXhxqnu92nf0Y8rZ5cMOo2fp+nu2DjEEpTU1GHqMFxfWoZq8I7ccr3xnFytHdYQcKQapR
p4MnRLn2HWauqdkBvHfHPxxsi215lqFcfGjuR+ED2p9E2R45DQAMofBwC2WQD1vpnDU/3ouQr/+k
WeFbeNWqzlGl4h0R6iuULHbaPaJr+Ba6KChWhP1PkLraIddr4hUGlScQKVa3IYIxk42a1IHq9mZn
LTUHBAit3ZqPgIG3B9ssFDe1i/BhBWmIuclBoIjv1TrHVoAKaZd7y0QxjEOq9YnXVXDvsCY9tUPi
L4nRm/9ll7mVnnJLyTMhAr8Gl28KUcJigdvWeAPfhkTNv5leHckHcL3gPyJlUXuvuxUIh9Sjdgg/
fNsQjMaWKcO70AB5tfSRyMLecPxq61Dm6eXwDLmYDzsVYoAjc7KT/yhifx1oIzAGTZPs7C4KN0hy
IK/njnguIlcOdhuAQpI03RlJ1nwhj7CJ7G0Mcb4FFlvZcqKebzS93/6xTcTzyJcBJcNcb2dyUMOF
vIb6GX2lsvrcpF5E/Ls9ff9l1P2t97exs3OrpipdTW7HYDx0A5KukEIvjz0iABtRGda9QEkYZI7F
+J77N0Xf+d+tsfxhMdd9lKmBnWXQ+ydUgVfTGJkV2loMQCrR/aYPdrWNtTBH7EmtgaRa8HTqkHqj
tdT11xkzPeOqC5BJ7LMS4j42kNcdz2oIFA/yA4k9+0GTAWvzNnu09VrH77SrwE2TWZuUobg4Ssri
DBC8WKPsqXyqHOMbQRs1/g2PreR9HqNHY7jSfPYiOf4zCbWGCuNyMze9ui83kEcON6kTBCc2AHrF
+meqfs/zFtJ0oT9cXNvtTqbERiYqfeO1TiYHq7/Xe2OBbEGJChHcEjlWmAgL28WJZGgy1WSqSb1W
C2wn9WKvaD5S75/GJjxE5iITIFDVxAXLBKwrIUBrlr17LKWOpaaydxUHYcDQvJTSza0fMnHcO+jR
rsBwG2S3YaAADDI6gamb2d8EMMQr0GrYN1oB1b9Bc5LHIM2rtQm+nTMgX+mBFwnfjkVuXa24YMuW
8fClNcVdlub2DwD7Ud/oyfew/Gu4E0qUb7SJCSJ/vCvAj+AhFONlJ9a0PqoH+ie6/clu2oJvnaKa
1Ie8wcyuwHYfhYAw0ixIlBVhs2UyBBnuCEGiucMobAh+aFcw2ICJqkDVPoIri5JF3ZGazZB/NAl6
iLfD597h1yb1xjrgYf9ybD6iRqcU2QrUtidWO2LvqQUWqhGhyOaWWXimNh2Ui5+PYh8nTnQysPgk
PoNYdt99lodX3vX2nT4mFyJDsERnbVE2Gm/Ia8jG70DpBVesbScvMpuDBa8+hZdauf6cC/wVk5eo
C76Rbm2tEaFEgXBf6c+RBW443Nf+rQhr8HHj4X8GRgY5KL8NEXTprPOIUnGII9bWXZPXzTI3RP8l
9qzX1nOS72bZYLjKQ7G0xFZJT965B6HVPmA6BNkC3NNBDW6UbkCapDWis29or6nm29OCsk2M7JTH
4Sst02iD4ALlunCtNjnQYs2z8RsEGL5YE5sX8XrJ3k/PWoVXhWL+InvTS0A7lN3u3OXsSnbIdKZ4
MXjlAoS94xagmezZgby4MNzwLfMBg3bAxXaJ07C7uABQo9SgCd9iSAMwHdwbphP5219HJkY0XkVm
PQusbM6gYBJnrHrFGTuQeMd67cm1ouhoxdEmMLPyPk3j9soTBwUtHZRBe8RclpWv6zvq1VrWnILA
/Tr16gN/rwH+OGJxhF0LtzVIXiJCRr50AHHdhnVCu6FWVHp89c9//O//93+/9f8n+J5fUUYa5OIf
QmbXPBJN/V//5Po//1FM5v37f/3T9lzLZcwGhwXzwD7CuYv+b693SILD2/hfYQO+MagRmfd2ndf3
jbmCAEH2Hgs/ADYtKBG69eyd5SlWBSDp75pkAAxXSucdqXOkz8W3VltN+9igC5MjECvbhFZYHWPt
DqVmLL3wMcy2LvHKQS7VXoRDGW0nlcEkan5pA0d8CVEIMy8z4oTFK2RjMgiEgJmIDkHif7aRc5ml
Kx2/8QPkiVE9qw5MZP3ZUoc+bqpNjoceGJn+6k0r+QVk+tmOtTpW7CzjFeqR3HZyobHkTBNATUFf
/Puv3jb//tVzbnP8shhDDprbv371oMfLta52+H3TRcMOSeAAVVPGuM5srXypEiRN1HKiG4GDLl27
upIHB+YJUG0dZWJ/9qqErx2y0P00T6crmg2rlxAr1g6M1eFLGlXmKraS7uxAEvNYFuDJGJCbehpB
+oyvl78rV/BPo8Zbueo+lEaCdDjRbWZUw40MY+tg2yaeuYA0OP/hd+lZv385to6oL74dG6UhnHH2
65fTuUnponRe3E+LdF4w4PJz+wkZivwWirLtLaD6j/Q4jGqhbeiRR03lhXItcTsU0Co2Q+8VMWC5
5iwTYE3DgykUNcQaGGu+mLI6O2qNiJfinYj1/JlpBSSDig6uQ24fa+caanl1RaH9Bgl7dp8rNv0S
3LagO0j8I9lAGZZsmwL8j9RLA6qo3zDFy4+oGVRrq8gGbs/KlghOxfvREWDt9wUgj70PzgyrS6pl
7QNFGDb30K5n97/52sa15ubehXLHb0t7UpgzJfMOqpPk58Y2ADqpQ9ADy1/9ZNjR96rzsodGHRAp
LCoWgwAMjSzi7aIF9PCQeYV4MKVRbTRjzNfUS6O7Lp1G5yDvvZnijXZh6mvTbpJP5PJt46instFs
qKM09fA//CJs75dfBNN118A/BsVsBzBkx1K306cnFZ4s5gAqmeCe4RUF+Ti9v3QG6JUJZxiVT4ZX
m6+0CLO1tj8FzO8vWuhhiaZVkIKMkzOpyk4qsSQeO8nD0mnlFUWxaJTaW4QiQGjvlDHEZZLySIOo
g5r/0jZNFuiJv61rF1U2g+WmO6cbjaNuu8aRzuw+scqFiAZUWyFRpO9sN97P3X/zmQx2Jbf/4dnz
62NffZkggOK2zl3PBBGdx3/9MpOw0o000/07p68HpGIzb2EAv3A1I81D0XdmrNvUEy+5zta01iWP
qgqB0uvsDgy3IJ5FGrFwgT1ui12NPIN6zlbq6frpAJDRuZXQcoMDmaHxgaCTESKcFoxiWSUG6F1N
Pbs1vCRaULCFOvRM++hAdiZClAC07potxTIuCnDZ+F56y1Hn8u+/Fc/520/Msh2dOYYJyl3dtn77
VrCisgPRpPxOh1zu2VKCGaA2SVDCplRuiRM14HG86ovbiI/p6hP1cg5BA6JLJhv48wCMdUElT9TK
vjOgDq7nzaquYg1c3Fm9pFLAnIGeA1LIwZGpisE42DqycJ5nr5qjOs3RId3YqdBQ4ccgxYi0YEdN
qWydC4RSOFh/s5FfoUJNk7PyI9tQu1hq29pLpei9F04w2vd4DENXxAxiMHXxck89UQmNLb+CDBf1
fvL27LqGQK7tnUJpqp/A8BU/p2ITm/W4EwyFKsqu5z3HMwJBRbCmYMcPwn4XxfjMXbS119+bCkBS
AIiM1C12Sqql+roBCkppg7AcJMLCQIDeuTP8PcS9i4tsItDMj41/dDPnSypkc0emHK+uVYocxoaa
1GGkgFDpxuu//42Y7G+3jge9Dc+AuIDHbOzCVf+n59Dg6XjdDVZ5F4aGijqL57iuojfRoejQ77l+
ReYnQnkeCoDBrxe+FWDEQH7ffymQVtpANxUsGQ6PHn4d6VWtjg3McPIyLQLGFVwsvIsrxKRAV0tN
NxrXYSHH+zZ0wCoSiE2kFPGKXMvPoIlFqalqYofR7FxHsdyoZlaBfLR0Wb+jJoBGH1NSE1LI6wil
ZmvXwq+cEEGRb9braOTNJ+g10OJYGVXVBBxCoGrcpzagbhP0mmUgkoASmDFBr6E2l9/4FvsEvS6C
vl7LLpPTJeg6A4A5qPs2E+fFNB15y00vuEla4F97gHheLGlCKVzXsxMqFJwHIyj3flgYL2AVaTZ4
pvpbcotj8J8XyHV1jYt6pxY7CLJzu3mdp7WCERFgNZymLWQeIBRfnGppj6gbhXTjULbhAzjXbdTn
IFpXOfV+qJERAKzAWYL9InrH8kkssrH0H5N2NFe+1qc3ArWhO5m35p5mYg0ygPNMnZ4Fd17RA5wM
nazW75cmROMQnAY22VUHsrOqGdY1s+TS4OOHjTrIr8coS9etaQ432kLEqr5xA0RQhC2zryCAP5Ay
ZBM3R9aP3sv/Z+y8diRHsjT9KoO6Zw+1ALYHWNfaPWRG5A0RKZpaaz79fjTPTs/0rqnaQsFAO2ak
R7ogzc75BSBGcx5agw9/AvtUqy6VTR+QsFdUTeMvsJPPdlDtKjd9gcwQnWVuhw8DGyM8LzC4NrL2
mTqXh52dlz1nyVhhE5C3a9E1i7jZVi3AcdHFhFm7VJW8ChsteyDDriwyObYe1SKLz3JhrZWhtx5F
qA/ceuGq7rjSppiqFxXOHdfpbhenJzVPtyJZi2kQ6oaxuRUJI19UyKZY3Vtgo1sZQjiLJRvptncp
VR6C0iCpl1VbzS2Lf7Vq9KGFow3ntXLnbNP1S6Fo1VqPKwk80IhcAyzOVR402eOfXSeOtn2SF2sS
Fu2yaLHES4P8MZ/YKMAgcUmeiCiplGHaWMUpPyliojEwDhBzzZG7lB0U1OT74c3OssU4ZMNLGEHQ
sAtTodbCjp3VrQ5BI+NBOokbGnG+gFjU77qyLqnAdW0XHaswK+aVIjsP6JP6a83OAxxnsuEQqWTn
gSRaT6ZKocDMfPsLnKplnHj6v7zG2bc1FRlxOnAA50H3/GANoGlc/fWdULt/WrJq0GVN5sFgKorC
PeX3GyFpqKJWe6nFMF4hxdq5lJcEZQC5qYvjN8oGqTAyIiLW4h3l1+3zWJsFhjeo5JtWrjyEbcp6
oCuSrxnfSsBl+qfbDDD8HoVqN9hYk8SK0FlpEFll/9M6SyGq0kwGtuIIC0eMcedeVSXXdYQG+nje
6EN0avxavYgBmQrI5a/fBuV+XTq9DYbMumH6zzTFDvuX54HV9+C8bbk5/cC0W87EJOUnL+N8jIgX
aQBNHdHLvP3oY09b6L1W3N8MxBl5DMhf/Pr9HD07KmXh/K//ZF25W+dYiq3YNp+czc1D/4+dJ0xT
BaPBIDxdF/Sja5UooXvBZ3LC8ZSUR20nWheOK6//HRbP+FIBSvWfYQ/dxmtY1prgM1Ybt9lVWFsL
IyhSNJqWIs2ZWE7wohpouWTxcvArhIMpeSzSSPEfJa/4cYQRgr7oGmgeqafoi2E6us1Lscj7m+24
8fvnaPEfCz6TRztvi6Vq9l0mJDBwzTW8wPpWlhXCsNM3rmvk+KSuxTGbtArE1hQplldEgHBPFk7I
P8Jh6XjLsKjcI9WfBhsh/s291FcPzlREEbHeNY0lGSEsBG79vCm/UgxtZrrrv0Lvts6B6huvsvoa
R3XzovVJ8hil6lZEUbAKj4obTw98JsVK6Gx6DSE40eVpPC69uCrX+Nsar+BwYiRT03gvRtMMHMjP
6/f5L9eXNHnbNbB++XKky8F16zU5ovaYdpu//vbdbe2nN9pUZEt3LLY9fAH1u7xHY6c2XkJe+p1y
F3zm6Rcs3mFP2FUbvXJQpRZlOYG6uA13mXbQqjTdXef5VdPvh9z1dv5UK6A+Yc5gbSHQJwoGItgK
FVdxCG8RQVffUn/Myg3ze1vI5anwEMce+kRbtnitftQY0nFv/4DG56+QK2y2TaLbz4arXMR4Uvmk
9Uo1P1Wja55KZOrmVWuPH24VPfdxlj6Tk7u7YDzg2s7NTJ9cMmLUOkbMLlsLoB9JwqPoocAzXH7E
20vT2P3eanMW7K1W+suOr+7CnXwyb6fWeno9VZV0/NZHx99kYWYiFFQEJ6cJ+kfZLZ6HXlHeLWOy
qbTr6d/iSW+WtYRfB2koZm3gcHu4ds0hOKVogT1pqCNCkDESOB2c/WdXnU4vNSC94qvx37+lIyuR
nvya5UMZeH591/2f9ffs9JF8r/7PdNbPWb+f8z+sPPj/L6ccg68la7d/1fezfrsur/7jr1t81B+/
dZYpm4nhofleDo/fqyau/51WnWb+/w7+13dxFUip3//5x8e3JEghIJDu+Vr/8WNoSsOy12QX8TNv
O73Aj9HprfjnH/83pmbERuV6sdsZ3z+q+p9/UJJ3/uFYKiVT8grkzKZbV/d9GlIs9R862V3ZUQ3V
UR2Tmx5ypLX/zz8s5R/sY5jOz5BHuGLw+Ib/OA0ZDJGVZJREi46si/7Hv//tP1LK1w/tz1PMmvX7
jmn6exRVMfgisbvX0RG7WyjYVottcyPr38eq/lfZD97BH43gRGIgXjglRPkgNGdIXYXf4KCqM8is
2kMZViH4e6tdZ9DDer/rHzyfW1vTJP2S5F32VJYt5e+AMrUd50+i8ZramDdxYpD5H/Inj1X2sTHs
i2UpqAjXrVPPqgiT0etkyR52jd5Xs3FE8NrOMXIE8+cdqS0LS/lbY1G3xCa1xsZ7IEEiNLMXt2Fx
JOaIo7a1pAOV+ls4VV3KkPia63DzFxVg+LfYUk4oyjfflYjbmNI070OJtlTbG+YJMZ54F8lasvYM
rDd0uR1nsNrbJfgBc5bKWQlp2S2Oeu3mGzdzX24hERfNLVbYWLwVpAhFXArM6tA1D5KWobIaF3m/
T6emirx+L7p80+KNgwH0fRxkGK4mWJIXvI3MFs21n/URY+KEwO62UNaaDVZxxIzrWWnab6GtNTML
9fQZv9zqwes8b66jKo//NoxhqW3QOfKjNtkjOYxm0f2hO7E69FyKt85cg9YkEkrmz7TT2GURBsRV
Fe6nUTGAto23To3aXskhMrNsHYp33KfYv7Wtt4NTZ7/lEXZcuM85bu6te7yNLafpT36fDGQirPxd
UWA4pKVe7e2w0V8VNSOLniOzq5rpBptFbyWmdYH8gE299ogSWffL6YWHk7ekef46txqszWEBBDvb
Li7XrgsY8wSNvQACb7ZrtMTQsNLts2miydiyB+IbUUiLgkLO2ZqUd4HPOGfk4/esr/X9LU5hyt1Z
qvcgQqJpJgVezM/bRZB0P67hO96I0FaPbUMadge8ZdHpoNh5GJM2XuLZYs7uBsSUWwxtB3hKfpUt
cyu09pUGxQ881CfRa0a9LiEvM3Df96WYIe6yKKbEiTVLGx5pt5lpCQ1/YbQIqtyC3J4n86ho1k5p
H9EgobkuLck6JSL3kysYsiDiVyRO+K1VqtOA3+yHlgcYV+SO9zJUCbztDEUINaceaPZKsgfgk0O8
8fq1gbEHJedc6l78unFLVCkT6QR9Fb4iGKxN3w7B5drEKdYEsbL7JTQNSnZhzNEedZa3AaT1gss3
te/9H+dOE5OwQu42jfU5nirJrKgxTgkV5/kmyairfM6NCYnyFgtw73FCSTsKXcdSR2BGtqXrSW4Q
elv4Qym2YKoOeGNMsfFciw5ihcFkF0b8eugPlX4YnNxegjj9MdJNw6EqgWbWfWzfoOJbs7KS/ZM9
eIk8K/RjiEn0sYkL/1RPccPDlITbre7NQOHp6+s81Fx/jCMP+01LlN3QUqiXamBMVRkPj9ZCHF+b
Ts3XXjVgU1pEyqOIYcz1WkZueSDpqoAMoE5TW9Hb7aTaL4353UXd6wUyrz0XngK/WQYSYMf1kgJW
A9bx3wABwXwKO6udixnxxFISAIOfc29xY0irFUy8dq7xm94lYxrgWN260AlUEKjok3+1s4UkxeMX
mW3sQmqS6GgPMROMH0+Fv59ANRNpc+9vdi+KfP+QdVhAqopJ4pqamabeP2SzClntuhqN76ZjNagr
6DLSgSVracOBc23FhrkucBqRSHw30InzaFkHY7bG4Vx5bGxpgRGrcfYaPjRI29lWHrAILadBEfPZ
480sctu7sQuMo5KE20QvMbdJw/ALiRt2M3K5RuH4I1L5hsZt0T/kIAFETzRdu43NJnm+dvLgIPtj
cKn9Tno2agPmkOM05DY4mXQ4PDXq7VvRldk7VmbmzKzQTs9xjFOENpICyWM5BMBdXDwfLJ4iB29R
1CgvmYnjWxpE1gqh3UMCSW2eT3biQahb6zLWgp0LPOGIdHO+NF3oqEpK5cev+smVKoDmBbsLnmrK
ZqFt9UepobFspZ1x13LZKIRTt43Bc3tIfNIT0+wqLhZxzksPlaU/XqdtGyWIZr6qUZ63K33dm6G0
dtAcezEs+WyWXvvF9SJlxrdrvIwFDj6N47kLO+mzL+6psxR8qhIY62Ocs/ypI/P0yyLyT4r/qvr7
nlfnq2A5ClxqA3a6RlL7bmVmhWqfZIDvvnWWTAIdyN4jauLjg+aB8Jg0oYtJYnOsC4QFhmQ1uFW9
1MI+eZbRoT9YaePNOi/s91oR8w0YdUSZJV/asxZ1Zi4lnAVEWHd/GxBHIibmie5d7Hbu3cCfTb7F
WGGqM5iM2zgAIp8HunHM9UjaKobtriPwcZdEKpB81CX9bbCaJ0eDt0GVdJZXmve18ROgLTOkrg6g
GDTo55VGNg7Kzkz00Xdykpk1Ra+HImrWRrVW/eBwnT6dKOLofvSgvpoYoo4ZbiiGoqvhJjnGlFqM
rrLmkBmszyJxG0jpGlmEfJs4ZjJXnE4+xWozLruwxSK4TejWyUiNZTrs4+Ic5ma0E/NEaHBN7E6S
kMcc0FceDcaXvoBrUmv81sYs8ZdV1mLaDV7ngdJy9CCjZU2MVUGpZ9GD1krRg60D0IgCq5iLmJgH
vEDaJBhwzURXNJ1dYNMSYpU4Xek6rW+TozVqW423HMnITt0wBoY2j7SXqMznSW+ae9HoWtEt3Vgp
Z+m0QrgNiCMRq4IG2OafDTdlpM561cfl4ucFxVGtehUad5X2McZdeQAt9V2Pe+XUT+kPCwdVT/OC
Z2VEWt0fsmUSGtJjLkuo1U7ZRaX2lS+mpW9cz1Y/WWNirMg5x1vK5/ITD5evYoKKRlIObgIzoaDY
6oMur3JJkz6Vjb3W8075glN5SJYPAoIZ2fmBp8+4EAPx2kujtTcC/QRqbiKPN6KHPCkxDKaaVQuM
HLcdAIITS2P/qXDrS5D58lF4eCsg1DehRaZIDIqGWvZlIA13FL3bDGEhLs76eQ0xQ01T93qNOgSU
3Kn4zxVuMabAMlHwuh6G1Kl2Enal6eyXw/4CJB5tqkbzl4XRSK/gxMYF2zhjo/m29CprWspSlaeB
GDXLfiFZtvTkR6n0SLFnbUyzwI8Wf1O8Vu+AMxbyOmwnHYcMJvol7Gt/Tzy7ftQHUhSn3yPVaS+Z
igluF7rVlzyCJBaV6BJFyFgkVP1brz2QgFRf7CbDtCOUDn5sI/6LwLm8cBGMX4mnGxBVbVcNfrwL
2jRzVmHdDasRCP7MxI14+dd3XZFI/AVyxZ+vaVQOHdMg/WXzr/j9zx/ipHBGs3e/wXY4Fggnv/ZD
yrbV1lCWyZtt2nk2CmGa/hYiXT5rUdZCXM4InqGib4Hc62/kdYNNkGn2UnTdJvsWa1V50WxJeiCJ
+XQ9O0dhSa99fy2uXTjZA/oQetCgCfA56MeKTFpe7eVSxT9RHF77QDn24iiCSQDsKh/QPcsaaZkN
aQvGJQvbs+8088rwUfhvIL64erONbKNF1qGN7H0QW9a1CRGpg+Mx9bvQLhZjriozFDWGuXj66a63
RB/HftPRBlv1atYjOp6XT/yGvokJJb/umSVL9uM4xtbWzcpoVWFO/x4b9lwPnOijqnw4rz23OGNS
Yh0dWZ6wQNpSbs1fu/pgejNAok9CTDxUAh/4rI7GytT4k0SujRgciuG/DQQonez++uMXsK67j589
rybz5KHOS/Hg949fAU8hO31ofsPDqDRPRoBScmuWxz6Rz1UQDI+aU9NYjr7wSdqujKkrBmKpRh/N
HK7TvKpzt74XYyXZxTMHJhjQx1q1H4RoZoQ8Cc7syasQ8fyhqplHa8NzlHkbZ7iHyIBNJ2Al1SEJ
jzwxcfS8T9xfkeyYJNNE3IS1zlVFIPV0W1xV9MQZ1H6idaL46vx2FX8otXlogPIT84Io2xVetdK0
wtgpUR3p8+vh1BdHouls39h1Juv/mThswnEhl5qxaaIoXf31p4DSzm81EMo1pLZsXSHrSj5DI332
+8egBmmMeIGhfsPnrZwHbhGdkzJ+dOwg3lm5F51F0w5KdA4DDVer3M5XIibmiqOyBtrQIbs3vxvo
i67etj5aT9OVbicMfRmd8u7pLhxNrw724lBng7+/TRfTKinUZmqsSddXF7FrA3R2WTW1dH3120Al
peNGrRN+Oj//IeKIgnV09Njf3OK3F5OUHJCmIu3FoIgHep3sfLuM10latCz9fZoax43ZtX9/KCa4
psKE+8NfTvM11Ejn/3Gx6eK1lEsLM5ecRVP21tGUY/sojiyoE1Clj0bYPAW994RYvX0o0HzCw7vJ
VgZMtXYGx8k+iBEKl/ZBdAfyUysAlsUsCu0IboLfvVSq8ml0Ku+RDFR/spD4nAlVrDhxJiHDSEHg
yE6f81jdizibaXQFKbluhAiXaj4Oalu+mWSptrlSSlcNrj+5KvTy8Zoi/y1D/itgV/u9dsf31tBM
2wAHZ1FE4Tly9/SQFE+ystjSvsLZ3JuIBCLgE0TtJkpszHlE3wl8/1IVqIiCe80216Bd2PmxR5ja
qofIhnyIwc0ojwj2D6zTxSl1pEC+yUZ9zjouPBd60i6oCAwLTTLDs4iJxowdc10Fcj4TA8Y0Cg3Q
W1MHcYfub7a2qsAg/37HdBRNxeTewI7P5A7++081zDIl6lo1+Uaah++0iabsrGlU+xh1QHbdMtqL
HrRtSE3oCsVLcsz1XAR/GenCDbDx4ihC9SAH8kJXbYdFN3Zbt8lIPjjXOVWOHc0A4qr23WYtd9yp
1ahZQ7+tT8rY2Q+OabPiszCXgZ72IEIpPkI73YhCAHG2/aBODVw1TFtCKcG1h66YF9V2M6ec3KxF
rIu9fcIKZGuXqbFPlc7Yi6NbI2Km7wP74SY9EwOWOlEo7+bcur8MG1E3bCSH7Xvg6vfX/19f7nap
omIRMJjos/znX+bUtbWLeY/2o9xLB3Q5pIM4CoLqtYVVuL6L99O0W0wrWfM7mT4txsic386/m9fp
HmD6Ds2fuwG0WHEEEResvLRZ2Py181+C4oomScGNQ+bQbwx9D+tW35OUw0TD2XtVVFYr0Lo6WVUa
APH4IiZaYFzn3c4g3/jguvKwvoVup4lr4qYUuE/ks2WUi1PkW6S6e0W5512bkv1Rj6gKmZUPs0V8
mLRJsXbJ1V56L16Wpl18tgd7XFAvZE/VFNbBryy8fXXXfHdITYlEhxlPfDZfjp96tYs2VhHWmxT1
yy4u3DMIm02OOOIrfjXeOY/r98TNitfQi/JDU0yGP1O3CXxrm0QlLulibtKoMIzHcBlNo125lawD
MhgFdqBNd9H6sNwOsjmuc0MKnijDNuzQYuubDNrI7itqCApFGCkYH+1inNys7YZMuzatYZrxMdct
ZNPDUtqImBFW42UI4PBMJ4gQ5Y1mlU4SO54Xjo9iAH/RByfP/KOY0fYIg2Jl7i89F2AllmrkxYfS
KxfXe3xv9O3Mcsl7DUpB8oJng2jE6O1ZcBuIeJoaKpn4W6gTF7k9Qm6vdIuJ2crPy7sbZStWKt44
snKpsZgCzM2a5tqfljMDiCEk8PDSFlOm0G3Bo/zJ+kfMuy2H7i53O5e3IP7xarrS+X+zPBJg6t9u
ueAaDXP6X7UNKot3YAitBEHghFH1VS+9rWoG8KJzBBmbIvyOjvIor4yiyg/XQ8/5VOeSteNOKX/1
JPcZ7wvzVUEYeen2hrOvHKs6sqTXF0mZqYsyKvy91SjmDNXf9jii6YormroKfNl+SxVc41u4zMse
p623Wm8+crcyL3HmxQ+eAxsBRNNfLwWnGuivFBieqMDKHd2yWQ7KinmfOQV5bKu9KqdfzbDX52XY
m49u5M7GyDcvojehqdcpmYt5LMH7micmFASFx6kYTTqz3MUqxkMukIdVVIT+HMF/d98PhbsXR7nW
nVt5JBE1xal4muVMHIrGGKqFOQ7yDsVel6KE6e4KqS33dQTLsc1qAHEB9kAWWQiYxoU3b0DezpAV
9+d+ZUu8Lla7B8+kIZMq7cWRiI26Gm6REFrfQrdpYm4TtV41E0E0gblWELQnbwiKF5adxsqyg3Q1
whV7rQf8yGPdrXaiq2vKJ0lyjLPoIaZb9GP96vSydmmK8YEVaPg3sBHlvozM54SmgMnyALaSrir3
yUpXUuQe8oL0JZCMfN2k0mctbtMH0bhGH1OgCS/8mQ5pnSCRj4GMAMxgpg+4zqcPJfoz5whQgyOh
9jSvQUdeAnveBi3uoE3zYXSSexbXUqar2pMDkayXp9trGAGfqc0SU1xPxKWgfPGUdFFH6vjQ5F7D
x+86+8Y1lH0W1uMqdk31MQ4Tfx6A6vvoamUjCJN23K3T2LQ/1M7ESdVwvKchxDkRRSJ3D0qtXrbQ
MRe6mZ1u5SB9LPhTJ6juLRaU5qMDpOnq9IoSZ3OMleJPTwqaGiz1dALIZo2yHz6wko3m6fQqV6+w
fIB2dHsFxFYugdF1c9x96sckKZpjGZSnIJLrRxHiRzFMmrjRUnSB5WUr0ihAehbFYJkH3S2/p1GO
3LYWOA+9Zj91/KreSrMaV03P0y91G/Ot8Jtji+njU4/9x7kE0A57n3ib9MFSx49mm7rDMAujOFiQ
ucv2+hCvzLqTjrfGl80f3bLuX9yoJcf+5KuttieP/aOZbCD2MWQZ3Iu8St/CFl6ImJgy1ImGWMhk
1yGTKyjDrPmkfi2tVvskI9t2TAqZwvXUlaS8X5WQJ1dmiZwRHgJIibapd/pxTgaK7VHxfHPtd35x
sjWctePJVqcyj6Ocy5+DJJvhh9Ye2rLJnsyB9IYcpp+LAT94I5D0ndXVwwvgh01CzeWzRvVlKWlR
ss2aIHgLgSGI+YmvWPw6c50FFqc7MLE4+T3VuIeSyG3+Bjb4H+twfnK2rDmOBpzEMpT7rYfdZzZM
grj7EitqtbmRHwwbjQRVqraCACFB6OoWSqb0RyULT5WT1thK+pDwpkbE5Vx9ySOKYK3tFkvFKMAQ
G731XLhJvOnVKkZsj26jGPiWxggciG7VtfxC3fAgel3lWs+Pw2TAdB3VeDv90D6LgUzt0ektKOcX
tuPOdIrbTa3lb54d2Ft7xAlWdN24goRiJ+EBFnb+1qBZryVvkeanh3hE6UdMkqO2XThAdreYbr6k
OP6NNVJiig76wvEAAytahjy2CKaFjSO07x5Er+rs8lIqiCKnlROxLk3KS2a1IH1+YoH+pIyjKKp8
vyvko7EMsR90bBWi1N0WyfA61LaaEiefir21ltvmWZmaYpwkUhOk60UMQGVJkVdWN6XN8/s2z7fz
bu/G7qHotHpvk5SbNVavrL2hcT61XrcMW3X8gL5dLTrZ9g565g4g9NKtJ6nlJTVMFgqpiS1dUF1E
qNZDZ90aFUomP2NiAFEnbqw4QrsuZxYlCqhlkikrQ1bZpCcacBjKON1e8W0dQAD4HtH1vDxED6cc
uv31UERNs1Ld+S8TxGGeU4sLw34revV0tevs6WynhLkQuhFezDpO8jrimU967webKrLZRQ+p/OiV
GHWkowUcHiT9Kqwy/yAal4mHIU+LOQWmdHGLiSN7Gv1fY3Atoccig/tzlphK7XKY23LrLPy8kikN
41cmSYUcznVEuGaN6apbY9o1utMW04T9UAHePYnQYMXZWUrQ+pkmiFDVpvGOglEMOBQRRcztWI6x
XdYyaF5FGXsb3ZsEDnJzePcDf6+yzH1240inHKsVczGND8aYpXYUnLrU1R7bUn8UcVBK3bIcLG8r
uio7Twiq70YICSzD1SXMon1oQAxqB99/rqcGUa0e1NXTNeInuGLEfb7zzdI4R4gO7H2j3qt9U/IR
0IBkxMXP78LdqJjlU+V78q4McVcQo/7YgjqRhxyXacVYDKEXnIAPlbsK3OW6TqPmUR1lZ0Yiwf3S
QVeHW+x+N83iE1iD8lNXdcZCnk4qfKmamzC5VrEXIE6tlhEbWHFopexlr40EPmIuDjXZddd5WGI2
OPiFtlAN3aY66Gw8SJDyOvdQP7ClZCNqbmlLJdgAf7YWBTk5SbstwKSdDVrqE4u7eA5NIz66MHSf
SK2f0kmn3XNTYxnVUo9Ooh3uYHJAPNVr56AY0lb0ijyzLuLIlrO5I2fmCXsLqkV2v4rkwR1n4llo
B0O7qdXgXTwPjRQjneuA6CdIjY1Dru7vnpuBoT12DRS3JAxy1g6Ju/SdrHuwwH4uvFINXmKHAnwd
Jf67nsENjuT8a58Nu9bGUX3mdA9SNLYIQNExkXc4iQa+A4qHrrmUrRb/EhGTJMM9ZanyFowaIAMx
IDWOesqLdi3kfdxhlA9CBUh0r9JAol9WZrUprPxynXcnHHQTCBLz+IpdxKX6CreQMkb4wg/1q6fy
OBkrQz5ygOM9CtNlNyxiHAciUNPTmJf52TFX2hfRE77KRRl+MWIfaUiNZHRuG2iiTA080WphAw9a
3mKNGUlnnpQrL6nMwy1uRda0t26/80rSWYUiY824l084W2R8RVBMllNUJsswPUVWVm8B6MRvg+Zs
aiOhJkmyH3xw+EWEw0CP1mjNNCvRbfmiz0JuZmczde1np0Ycczq7tq1sB7oBTz/Fjt+iHtrsEMGE
sRWP7biZKZ8zKXfIcXMjSPvBueQpOh5ktssPNwIeAazKewCTBpwE8gB/b9ut4GBDVHOlei+aCG0f
yFg/+70Ev9PrCm/RTrFEDHuYKO4jU633Sm7F2yZWpWURSunFciTcKUop+FaPc6uv+6/U3vu5jlje
OcMmnIp3wzMsiq3XPukfxMxAlV/DzrFfDGUYVlLsxjvHl++u5dl6RJEjvwgqLfJ9VrH6hWYrDns9
WOd5412ZuGb7tQHDPqscs91anlm8FAlWqmbcBZuWBOoLhJR6iVmXuWI7Ub5kg80b6VdQZqdRJ+lY
j7mGvBCjll1G28pM9bnoVgm3NF3ppZno+q2cHpqW9aPopnxgFlq6jxhs+iQQW/+744CaczuoaLJL
Ssm2rc+hm3rzQLHTpxF3yiXQdPcAqDLbSbYPCVSZq5DJ4sg6FUMOdtzJ1Gc9rZVZbeUDgGJ535Sa
9DlS9S1FEu/ZrHz7MmrDktxzWOFgFb27ZpWgUh/6z5kME8rA6m2epXq6pTQ+7DODJ8yQHESjUIe9
HoluA//w0E3NbYrkmj2LvJQUXe0NKyUNlzKwW2jRNFQk6r3uh5Qga6SsMM2xpbVU6s1GI61xFk3m
JAF6jfXHLSSORqlUVnqQKRspSeA/6BquWqpzBiAVPddYwu9F3JvioSydpWh46ttS23dAqRYlMgfI
CvoZbuNqdhJH8qSNBZv1x+jw07VKjDqISR86txzf9IkFoA74EmpmXx1LSpFzKa+KL20pzcfcTN4H
rylXlZq0WyMv1Kccv2nkx/oXYLwbjAPKUzaE5UkcqWQlFyQ/zDkZPT4nyWZYjNhmSJnVw8tKdG8D
4uShMhAXtIZ0LQZE7HoFQw2eLJZoa12tDg6PMZDTwTnscrAEha1duwPsxWsXM2OEyaX80JW9u0Od
H++ivCvIW1nRZcxb1HtVmT+dNMbMbHpMUWsrXKCMYlB6wCQ3tY2CzGlioHX2W5fFebdyB5KPyYdr
Z3yJi0R7huUUvLeaDucwBemtQ7he9UWt7zFgrvZOMwTr2JbzB2A02nws8ELWJxNzfrnxuXX01zRI
ZSi09EQIKZP4HONlNTebsFylBhAF3haGEz8qkPGc3tiyONq56T8qeGetaxNNb6DmzbufxMD8zOZZ
CVrrkMtxNkfFpX2vMWKf9ZAojoFqYoGl6kcnsZt3Nc2SVR+ogHqm08FVzaCqhA+FFK4FoILEkb0T
IArRWH7qXLtiIBPIi9scPUa1OTXYAkmNjj1duGrjtv4U8/vcJ8Dg5q7u159CrctXHZLr11E+SgUu
emcdxKicVmh7JPazXhfuBYMDEMiDfMxkNwQil7koSlfhMTPBFUw9ERJNmr4PvamddQCcl1Fycjix
zkWO0mBRQH7augVu0Sp+GrMaW5296MZq/1EPnXESvdRVNzJq8Y+iZ0tLz+qbJzkxg3lYFAsNQaRD
NXTmYaqdoqsyHYq+aIKuR9ikrOLlbaIYuOs2VqaB2ct/ud7tIndz/+yadUFtWu4an3VIbJwb1cOc
qJz40iS8omXMunke6GGylKNPg9mY3+qWn5WuBShqFtW5CGLpvXKQ+h01zXvspm9r28nDfohz6gNZ
hwbxgDyO25ON75U0gcoPTEJo2HlGeC6xpn8W8cAPfsRTJT4LGSy1/aiTwL9gw2nO8rwvv9RGcbLC
3ns13IrFOrZt62qwh1dkXfZigmTG091f78/BECoHc2xyfh9e9SVFA7UHM/g5kUx9WYZ2tlP8uHs0
JxM7caodht88pG2feq/StujNx6uK7/j7mLVzMUErJXfe12NOkVi3TrkG2D2d/qou1jd+BpeTknM4
k0Iw+gKdLxqByxcQfnF0G7ibd9cVk4vAj9Ca773F7VLi6O56t9dQWdCDmByxhTPlaGVkQ79BHbN+
t1H4aZvoc2VqQJNjPqZQsaPPJN/mLQIM5Ki1EWxNUSzFtCSrDw7JrWckQwMM6CV5FkBy3/edVe4D
OaoQAvl3t51iEWJ5LHCmQ9G/Tvx9jojl/4+xL1tyVVe2/SIiQPSvuMe9q58vitkiRI9Ep68/A7lW
ee159zlxXxQolQK7CoOUOXKMahyiKmvp8r85M1QHbVs3Bdivqmb9R3oDbtN67gT/yWoXHFNzr50g
3JYNrtpKA+rvnyJ3ELTyFxoLjj8PeIm9lP4rFBiM6b5JPXYP/gUhIqJcpG/3yN5jwr3PjWQPglZ2
MlVtLvGTZrEBOjvkITtoxaD4/n402wyHN38cu14AnBIebM/HtmRudPfRVKjT3Evr98Pyl5dyRneh
ZD4AfthFoAkQt2zGLE7AeAFmKbtYdy1pOFhcZuEyHMry2WuDEng444MPSHU3NlSy0yq3joaVgZS6
AklJ3rQxmymLUFr+anvJ8ApyanfltILseeGbxy5tzKVAXV4Eqg0jJlA1AOsZyBtK2zPOntN/NqPj
gH4Cu5YNOCaTix6QxiDPZrfWnYk71I/8qR3WCKbGIuSLUoJRwQbty29LxjU0Pf70KfudmgFycEaG
XQFT6siQMoxbNUCANhjqGyCj0ODFC/pHPubwwCSskS6yDr13Uzh8GZYuCJY8APztcRZVateMhmLJ
DCV/NP1aI9HTJgA9dIFiP29GW1ool5oqVV0dA3JRxCnJD6mMM5MZfbFmDkrXdLB+zaz2xQnoTUBV
+tvouy/KLKqbn/XlzfQDLBQaO9/orh6AuO62QK3MSZsMvwCqAulKCTXltAMexap/WZl4awuKIiRf
yLUdJmMMOjt1xtZwXPAUDGFOtQ8UlC6KvkEqPbSya06NBjSPqdiESOs/M8lnMlm4iAnaqtIaPlBi
4y2TxkcgLSTBYcDrbtlBT+3D7Yutvi4SFbhRsUa91W7rrURJh9Poqc+mAuwOKvM9ylz+sYfByBFM
4qi8aLBtWjycHz7TgDRONVlgYs/ca0pNvuFjw16x1DOX9QhpyHs3EMEiZ/gSugv2WRDT0FzFuutm
qOHvhRnuEUxjry7I9yPwUrdHPZpK+o5EgX/CozR9xTb4VI9+d7mfCHAAyBFkNz3Rsr2IDrK4dtO4
uL+3C8A5hgxCIvqlrW3dwJHbbT1w0+E9/ni9A7w4gG6ilx7ILkbG5Q00QmwDGO33u+YdZKeaXZWr
nwB0q21niuIMukywwlY2UsSTxaMsE+Ev8HlHZKoAJmpsceoQ4f+WQkpqYaqmu1E6bwQNQKDBU1Pu
QwQvNrVVyiuyHSZIPjPQtKmALj06AWPVAANfhy6/6SaElIQJhNrp3ksF4uceaAFUnt0dAhDAb2wO
gldfViCdI3fFQK0TSAno+iN9OIXvvYJijUjoa0UhIT8IFPtBjy98TckUrknpszWZu+FA/QVur3Cn
R1s7/1WXTnDSU928ByUTwmUIfNQ3O3fvTl5Qk0NtZyrSc6rEy7fg3kxWpkxW1MHSREsGDhUYKWY5
yAa8KbkV3cUJwAssDiaIHIqlHqrCyoq0/12MsJhqSF/mBVlobiGrC/qY28VV9yo3kef/tJtkgPqv
tpE8H7SvzYi4uwFLLM5f59B2bRrTaTggVPVSmcVKb4aQXSSrvkOm3ydF+jaq/G4vIE+18qqq3YWz
/T/9tb1vq+q5TbDl8Gy673rQ1usjUgD2T3LUUBkZkhgj5My3VQMC2ccNOTO9HdTQ7LUp8IPwom/Z
lsYSmdddUzdGi7TX8Pa/Lu/0AJHu71pYDOui/1hPPpaC0DmyEHvu8kh47wiaDB+IgPdb6vJw5c9d
lg6osKdYCOWcHBOBFJy2Q3UdN3ar8G4zvfK5xzq/xX4jIfaLwYoUxYcOqn4K0/jIiPENyuXuFYKk
2SkNIaOm7V6AhRy25jUCWmG/Aou8Fw9mSGPcegh0f9XTCMuHmkg2yW0yl9xgvWFcKEjBdE/X5NTc
bNdqICOoJOFR+OCHVrwTK6vpV4DMkIvmY+K5D97msG02mqMJQXNz33h2FiW14Txpl68JI2C22Cpz
QGdDs3hGomWlQHl5JXMva/FMrAr+zI1BRUL4ca+V1stZRr2YBRfcpLiMLqlioDHiMs8luNG8COsH
eZxmmKRuyLzxylz/nQ5QE9UmaH7nZzY3HoJaCyBxMyTOkFo1FDUiZSRTuCyrzopBfnm8d3Ws0Mnq
Y1p7JNa9VhE8UIOgQW0e3WARRJ90A6jtmz16Dco9QvqkMhAoYvHur9q521GsWJza+OZkEhwXSV2v
sbqaLtq3SsNwwVVn3M9mp3Pc2ecuanwb48kmPXlSP8fB9NqFMVUmqIHSPh7lALXPNvR2Dn/V2iEm
qHSsEGyCCQTvln7p/fJS4SzvTM9pJpHEcLyTJnZuS6e9Wqy7m8qyx3589pCj9E96ULvNpoBaIJae
6i12gIA2okw7OEBLj7VQQ05BlgUReSxowGtEZjiKHr57NpZSy9G2QVP9mKmd3CT5lQ2dsRgRVru1
wr4WjjO9KxNbfYSP+rXuoo7jWw5lFTD5q7uXJRFTCyTKAVJsFOcGaxrcjKoHoPvLViYl2yFz3aC8
VDpGBALmqIeULR85lqWDSPcgx2J73dWNqpISaaW8ipoKMuN3Rys3GIOCJ+ZkQAqBymg+1DPlGnnn
eiuF12whRSBuEM1GXbTj978SgTesQ/ofUF0BSKO1xVnSbogTC68nCs2yF9Eb35Ca6H8RTmKaWdci
N8GhmRTgrOl6F9CGFCiMoGzZEbE6LKj6Tl3swRxWmqWsR2VJkbvmxS1N+2VEL5t7emxAJZQe0wxm
81gNWrv72P87T49ZMzb9a54TgsujZxlbiKyGJPBYIqM2UagkhHLY4DVQP1U2xK2qGXTlGUkEHomI
g6GrK1LnxwD0VjR1BbkYqq32A+igVxawod8arM1qZf/okvlfbiKW0fdpdgL8lyz0gGWzhWdhx9RC
N2QF2W47Tl2JG7Tx8Sqcz53z4TwmRvrKLIRNyGBVW1C9GAdArTIseh035k3hxiLvP49Gr9pSY2Bb
u4IOxt3lMaqPHtOYU5uo86P8hOV6BGFU7z3xybSps2zcjGFO38cCnOqlU3zHa0quiFVkMVSf1DP+
TBcPD74oYTSPGq76Z9oyQOiyzlyHk9FDOSIbETlHdleP9qZAnSjCEXbpU4kYGDSQOju7uSh7fgZ/
QYMiA0ftH2cSoPtZV/OJ4R+hbLDdtzTrDgWy46Ch4sai1l3h458/N33g2dCunQ/vjvNRZvBXC3fS
RtsfTaOSKzCBoECo21c89sWfdo45oOLkF5a84ORMw/wZslkJgM0deMrG1Nw7KecLyBacstYfr71f
TNcxb7EkAoBDm3Tjjs2CgBrlrHuIYI/X+6iewFqsEHpTLh7naEM8vsHJHD/OkTrBtA9Z+6pNBR4l
J6seAN6aS7RROODv+7mMW87No1sYyVtqynST6EpvPYB6C1OunbmqW/d1IzKaoYisWegT/H3Wf/V5
mtwa4gQgCnALcEmxYGn5hvnqEMBjPGn1G5pI67W3mgaQqNGNG6Tsd9McXE8IEGSsTKt1XrLihfmh
2uSdZy3ZrBXKy4bsPNaKxTSY+UsPuvCDV0LX+95lqB4jYfWie40BjHHYQGJKzWygLbebvT56NEYa
IEWi+xy5rODuKWYuUS4lj9K6s1ae0T3T0C2iIpHDSyq4iNsxyBa6yz0335ekBH25WYwvFQNFBnUc
1OnOzv5oBId+zPMo99zhZUgD9wiqj5/l3CsR7jhxPr3qMdnk9jlM64uemCXUvkwJ2+ux3Enda+Mb
az1W1bV/owkYIOazhFBufpLlbz0EPa/sxcLTKOFQnOXZtvQL51n7lVMX8RYRUX1tf3CWSLMHS9YJ
cGd0XvlCh2mXQaj3giqO6kUx+WZWoTjpsYADrEz4mB30IH7mxaIIWx7rUeg6V0sHK+qt7lY94gTl
OEJ8kYPkrK2DfUnr9Fj/ZzNNy94crIM2q66tEaF21KcbB2tZDGqNZZekRCy1D3gg4KOkUlvo414/
u3qiHtezecfNNWUOyNpr8GbU3mDGWA4g5oRXNqBWbg4qInD0gMLJBtUbtUP8q2bj0LQU6FjtFKTA
e5sKwcWBqOOjUWNiHgl38hjIy5019/SgtmcT4t+o3A/bzaAcFmljaYFdIHo4IX6erkTbzQsa409f
A3WIlC/wxOAqXYJzE3IZc8MSwNfBuzbXAegWzFHgYJ+Hiqa8pZM/86R8+ehDw+DFwccfu/Kn8Zz5
U78AjWQdNw4Xr2mDt/sYugniMei2pLmpzOQX3XO6fKnsfnrC6gVbjeqQJQ0oNNqmAvEfEuSpMuz5
ieVcWZNN6yktkiUPOeMLLHXKpd1X1TpzcM8tCh+Z9sRE3uzet9rwzIpAgVOTOFd9nqDGC7y0L2o+
X8VTeXInCmA8LqFNKIRT8ZTJP9p0t6scXDLMEQv9IbStDyqUW/dJt2K9Va2tcIB49LyLylQizolC
Fa9D7aNElPrczo22G6AGYZZpH7Wr0wygwMZf6m57uOlZX77aXgRTc7AI7vuuTqdvlM7C2JX5Pqa+
3I5dKNccNZfanlBPvQetklsX7K/Ql2/SCAsVdnAaPixkA42MDopgt8kvBuiZbFkgHS3ydcMKhWwR
5zQiX4U0X/DSNJFTcsXOSPz+5gBcebFQ1nsfBSAIRWEpCxf6dKzIfvcAPC+9bspeu7EBdKsgV7vL
MxR8eigowoPCKtLghX3XRpEG3VPb+0i+YEI5IlxReXKvxzys98+hAV2VeSxBuPZIiCihcpeSW9C7
r4lqfxEKykneJN4TNAuEISGqjdO9GCE1js485uXCXwRZJbfatQ9stQGJjMDDAqOFouHh6zxkEvo8
PMN6dUhR0i2gZ2TP3LbNzHVbl/YTNK7to+4lpkQsSI4DtCexWQpT2p5mfz1Yzf6mcP/2R/x2WOlB
qF23J39yIP3HAFrKKY9UMAZQynAhPzTUzg0vKecGGgk34lNY7WTL3FtpkeQ81elWD2o3Zo3OUiQI
xz9mucNThSLCq55Dahs6LdnkLh6TRqu9BZTwo55DoWwSB/OFnfmaf11YdxPOD1mbvnheb51BmymW
ZsboK2hs/oStrX4z+7kybMiO16gItwKiPmSadECr2AAf4TWzbloX4q0VRWDNwCaoAnL1mvqTXAx+
4L7SutgmZQ9ajrF4EnPTJgMqYwwgZMoqL54gRSBOJHUPuqc9/Eb4URg6cqdnhT2AeO0U/vAhSlLh
tBW2zFnTAanlD+CLdOqIZCw79cFIdoXfn4GIGKEpqNuUhsnRMj+0x92EktjspPsNskyBaMy9NZu0
3VPYnJS8GZdm1fXnyhbYgkCQ90MJu102pjXFQtj0bWifg4LUH2ow6XboZbdyITCDGGSO0p1MCTxC
DXPRhHV9q+bGodKMmGL1Tttsy0LAF9sgKLTdUGZZ3SiCsEB3ADeox7RXDQIOlI80R3fo7bM9N24J
ReHBlXytbcLK7DNIPuyzz/wrNi4kfpgau3NOqXUlAuuCSE+vAeHHDx5UrUWGwp9fysvcg26MIESo
Sx9WfYPDykkmsDILsXg4ibH7dEe+18UK9J8uS7rdiMzszqH8J54bv0eQKCHuqdTBoizFL7jqn1CI
7SOdb9LvJVRqwTxr/HH7cG0kZvNj8jw7KmThPk0sC1fK8D3IogorTsFzNcPdkyuoMGLuJsBpuZBY
F/4Hy4tgbQHmubHmroHkHdir3LfApv6O91ayqjIk2SsGqpBcUXvr5ob9FiblC0o/3QsZS/6skF3V
ZpExvjdYOUJbHl6JTcNl0RfO/znJrrNy4SpopY0ITs8qmh5zybKW0savYUrOSZlE6NTv2Fd+QGFI
XXrHdW9NQw/a3Fqo0QOHMoiQ07x5LzOwRUNUyUOCeUxfkYm5zx4J9PDwTO8uOQiNRyRjPhCKAbMK
cELrvJ6SD3tiFzoAk2fgMXpGGL8B1RHsYCGylvhhzMHNhH00aj1wFzzcpeVhoaH4klUjxdbFsVbA
Wx5MigBKjx3jsbdIujDm7HY7IAQ09TaHXkabPeP1stdp7jZl/VoF0t3o5Diq8BYDsjyvEtUIoGBs
k6V2s1GjhOq8tjw7YFi5TpP7rk/bVFmxAjUVoEzzVbpV0NHmQ+TgCfM9yVc6s94r+oHM9oDYpxB4
oiowxM8pdlWDDtsFOmAnph+uVuqw7OkJhLr2tkZustowErBticqsg3KRR8g6GW5MyRyUm8henmSP
0pKRD3sEV6G/92mr0qOEVEw1e7hO36+xHs52BoTv9m0NzUYxFOFz2kzG2Q3zg+5ltqOeZy6aeSjo
h25fVRBsQoACNU8oJDxUEHVCXgh1pRTYadxdFXsvgvBn3bvGL0rFAsmKlEUSC51gaKef4H/JQRMy
uK/g9ElngFEDaO7Yr4Z0bGc93wkUZw2oQOZuj4rxSwhVhcmyJMLbNtCaJQpJVsym9FSTAKg1QKvw
IL+l44DOUDTLzAb5hB4zWD0emdOgeBaDTGTwyKxfGVQdDhlKPda4LpJamQ0p3R77C9UUzrnuTMgb
zyAwMjZ/SnMqwOuApJqPBe5S261+XJfY9L9Zrai3tuMC8zba3kdbIeQqxHf8isdVzlDmj0frH2hU
T6gRbXJQ68zKp8IGcTgH779hjX6sG5TVAJCpD+GIw2ry/LiZm7/H/+X6mG/Lrv+cr416+n24lYgX
NCW5Bh3iRmOd9d99E7AQ36xmwoigAecHAPTsnIYG+06SkkSQzA2f2waV+EDCmGeEx61NiEpmMOO1
Ym9wwSLb9PK4LVx6BRUYeLJDhhXzKOlV2wZUqSxwL9vrvjQRGM573Ic5eJHKWjWbDpDn96n1vgdg
vrq0KC15gtLQhuEBgd1qpxaZ8oBExnPPW3UjgkRAMUBNigBWfoS4SboN2bCEnhEYU4D9uEmAJLYm
I9UWuBvjxgb8hmqsm17szAoAUhcFcmu0fVP1OEbEc7OjO3cNyAY3QZW+gIoJENPev2mzLMdwl9UF
W1KsFd7wjqcolrD7rR4Fi+4flEuHJz2oTborq2HvgInhZRwHtQ2HLFg5Q2dBzsY6dj11n0hpJUef
iedsDPyoMns+gxxwcWLxdVeN4YrMXWDs2m1Lywwls+iiYMSIDYpMOIjH0hc7rZOTxRDXN9yPsmJv
pju5z0KUZA2sWLUSc1WATWckrd8yiDsa7nOA5MTJqflLPogwInIY10ZrHzrX7556WvZPJYiDAPDl
2X6aMaBg+Up2KjczoAcwqv0gVr5osQC86t4wEfB0FIBcBk14BUi4joGz8y4M8ADct2L8aXUNthdl
8Y06nM0CxFjegCr61NUuWWiPGmx/RsV/SkStFiJAPp4qoDr81idLBT3x76Lzo8FQJ69JD7QV5bvP
LQa0WNbFrk2L98EJICCBHVfne2DirqGsAabr8r3PXbrCSpRs7HZqwQqL+AjI2JJIWYC4VD34whvc
5pBfpQvfsY0TB7IzBpW1ucbv330miQWxxKaur1Ct5tvCNgyomlmfjZk3N6gslruHXQJ5mTsjhCrL
gaACYRw/DFWdO2Cc/9AiW0KOLv9ZpojoeS3ATqgNzdZ9h32iOZrD3lO4sEkK7yZrQiMCQp0ffk0g
KOFOf+yExhOiMd8EqdqFCX7dg+vyJDIyUCabKAJ/Te2Sx6BMmha62zLP2wCzgizdPEog+LxiBXXX
wKe1r0jcVkvf8oPtNI964DCPPKdBcGcexWII1dUS/wkDwYlXRSzw0tXZVZ+p7lCDUInhGTCd6Xmy
qxnxhgvYpNzSuvLO3Th+B6Cr+0ODnWNK8RvJ4CKC5HL94qHMaSUm0PYWFoL7LivKzYQ479UEXHIx
Mbf6ngXtFrWT8k/RuJCZb71vnCWQKE9bdc1IitJzo5BxWbPp6JhZBeKVjrzYc6o2QEntb69bYP0n
/+AR8KuAXvmrzHMfYIKwwh0HroIcJcKbEYwaFzcEAphwf+0K/B0B4+9jo3wGaNRKd40v2z1YhARi
WpPPkSJxsnavGz306HokBagK1OfRv+aUOaoqrCY0tnh9VKd2bgQwJ0urHfolGEGrE+JLgLDpYUsE
2b9GUuzpsGKHjx5FVctLiJ2EHHdVgHfxvXGrBKujQa6bIQdedR4YGgpgRinIB4jM6K7T3ZbzAOyQ
AKzOLqarHNCW0h7JFyvdIyPeVpE+nBJrPlSl2FS0P91HwP6f7vueNtCFnA//5c+C84QoyhUiKOu7
jIZpl0fkFD8lOFKZiK1t4+Fg0T55MztiQ24qUXcJDrypm0hV3QAOb4wiqQ5GNcN8ggRc8zSfUot9
qPmUaadkpLv6lAOyX0vdTbC8uZ9Sd8HasXGdxt/iN2jGQiJalaBMDuRxJgRKvmz6aPCpit2hHYv7
iDb+5fPfbFiwbEUoj8jwOKA8eJF1gbJ1uw8uXeIHlwA1drlXqcPD7owjiYocmAntgf1tcMlnVKJE
JBYZqn+mkhZ/GuL1Q6T9xtixkZTF8znbDKwLju18ZAX880jbsFX6HP3L77+NApQQ3M9X5ZDBBstu
lhE/liPqPMEQhcrlIHQcZ6EPHUdh1aEP7w7aF8k8ErGgF/ep2gYBRszXh/+ahHSJH9eWK5cT8wsU
ChjtNu0B1C3yNrmoIklQs2FhWdkCptOUIZKPXwNT5icnFPkvtNvDHmbg/sXzAnB7hKqDSA9LhxyB
Kh72Dz+DkzQW6fQ+uq6/g260ufaFOcYkC8e4d6HQFOm+CvIpTs2KOqvHuFOXGNeu2nj3v/eJkxDg
AgECBRtXxM0ziuDU96Ty2pWZlzJmaTo8EUu+aztt68idplEQEAhgmZeTJLkWwjIuZQBmO9zsctkK
z8Cyg9lii9QjJC+SEWTAqpHeHijLu7eegsVleM7qZ91B7g+zBtdYh0hxHbVNN3YObDEgvHiqmAyk
6YGYg6dz9XI0iNJBkCcL8csqjbgfMpQMJ9MLtQt5rU3SXPM6e0X13/QOZgewRq4bVpsv8qWlfv8i
aG/jmKAE8EVjnT+PPRuEoEWiziifDxbcq8h6sGuC/RUIvABZ+t3anX8gaT4+py0QmszE7inldHzG
UjfZdliBL/WoIar8KFT4Qw/mjW1hibQHLiHvFqlq15adnO2pB6LRacKjbooOSe7IpZPc9EbIo3v/
Ma6P/Kbbmk5O4q7LzG4jjZQu6xLR1ZDX/d7tEauIKDW6ve77s1Ef/WULcgJaGUQmsRCDKBtIeID3
Cez0IHs/OXfB8Nm4PmicR66a9V8DKBgA/1gTmNFjAPG95Fw4JT/ifln8ZdfnpKx6msAostO90SMD
smoIJM+1Qbr6R1lDtXOdCrVa/+iCa7uLTRpK0WbjvZAIPjsbfg/T/SgorLuH7upGn/PLV5v+Ojth
yd7yGrF1RpUZqDIHpYhLu22YFbxGJUI3IU03VNWuD7L5EH19VILBNrLz9EBYjafPLA6iRdodrQsC
gh2rN+qTN1EQRFtpaS25wUuA7mfVEAfrhwEiWULhRgFWGd+undK3ieA2Kp2+WOluCTHZJShmmh1w
w/wN1Py/yQxt0oOZe8OvxH+BD70gwXhpLCN9A5YxjL0eNJPaKRmbFo+rhgDdgPPjZ50vgIcUe+08
MnpskY6+Bp6HfBruCW0WhduCLthL7x+KONjLGd/u0Ie6/GgyL7toSAPWKOIKCyp48ssD6QAM+l+W
yvrgWZ9dABYWV+34v5/nfh3hvj/OMYwdRLgKFnflBEwBAs1s35p08hYA0AMaNjeobJTLUuV4TpR1
h3JFo+OHAgWrB30ktVEpD5tzIhl2brOTHk8FkZ/+dy89ISuQUQcFHaC5f51ED98ncZ9lhy6usCPa
Z2EnNn0XPiPAa+yZM7rtUR+mQ5mgwgrGCT9IPDRQ1AC0n98DY4dCR9wHKSTpXE6NPRRVuqgqT2P4
SwZQQ53DiHWkk446E/nfk5J6CICABnU3aAybreXQlrEzi4o2KFBtyIwmbbE/vzPj3ftfw8IcjOH0
1R1T8IdHmjPPAkuTWObZuBgaN9uPFpfJ5sGwJ+3pfgHuIsty+urezwCepRGkPsWAok41XK0Pz3Xt
q25aj3RH7jDA7RmeXj0Txi712wL/u86+liJ3rlmToGLEoFB6/LKFeAYvReYj8TqfSg9UfkujiSDD
+LBB0ec9zJTc6zNpO56rSwH8OMqIMNNGDfvF8Nv79bQJMtkl0rPdTc/hPgpuewlxFuyxQKpQjwdb
4nnV07DHCrXhUQkilQ4XHjhas3WR7JodJposjZqPcTJPrLWTPqQJEo8WD8TqsRBr51Xco/v/sWD7
v11EJiA9DvjLeuyx8VHANyRd0p4p4MxggZ4bb7gkkzvGHV7zLoBpsDWV/4oIrLPTPT+DJFxpW83Z
D5tfo9sAVf1l0h4TsaF7D6bl7eSCIjrra+MI9lvoObJ+essVyinHjsrbOBTeKq8Negxlb20dS+Qx
AbH2QQQq2diVbC+G4w5LXqTFi1INNs29G7zm3djvjc4EPgoJkgAwTTRJMRaHutlbZRoeCE0wCArn
z0HtQcjEDw5hkYmNsZm7/FLNiUWecv8UeD1kLdHTDbTnvDi35a9+SjK+gPbssKnDRqBigXpL4eVO
LBIUmycpMzbOpILn3mixaS3JXrrAFCKlfQnTk++6GWg50WR4G18lKJWLwJdn3bvbkzDGXtA4IAGh
5lo78Y16qRtrDzPP82sAUuwIqWt36/iJmSxQoAFIgmjZ5nF2swBB61Aicf6wVSI3VsrOi6U+jT5h
13TTBml1fKP5Q7lzM5aZ3NWMVdH9I4SmjbWBZz07Qk3JwgNjyJHJfvP4zJ1nl5cK4dP//HbDOIHY
pwBofv7Y2h38+Pdv9zB9fcPHJ+AOtJdtDtG6+yVBmTADVbB8eFyT+z7Y6Epk4B5X7VODrlAK9/kN
9QnbtPz8hve/VsoCUDDP3+5+buImWO/g22lvfX79DQXo3R4fcpi/YSHv/7/7n2WoUQSejZ/fTs82
fTc2kgCoqPkPoWdXRfmNE6iKP07vI+0Yja3Bl4DhNU/AHc31rmYN1fguuCFV9iSIH36g+AbchyUF
wNKizVtllYvaM4pTRUJnFSpIPEi/OuPB5D6VBBE5piieMmmGrGfukINh2d/1oG4agDFsN5zu/m2P
onmJAOha50MHzrpDUGe/Hv6hhfgh3vlYcAbmsoMm/NppOrHmxTguBQ+sG0sqcgNx1yEYpXHkc29q
/CFmHH9aPajdPAopAay2GfhJ4QKNddBRBKCins+hGyLrcVX0fv0vG83EOvR8cb5fZeICMX9KIn0Z
PUs6KdRavLqIdXe0JnECuPne07NG6DAvG68BTezX52VkAPrACi7axEH4sAWZRLV4fF5wuf+BTiGq
UedJueTs6BNx/6TaBM59xEHHjCHbhy+kbfZHlvTd/U8CsH+9MXkBGL/9bQyPNi3LkzAsFLBCVu2s
j9y8QOnU0EItdx7w3RwM+w0BAiF1JF/+5R1m5rhrUe34OIH20A2uQMvp8woPs5fVHMX4/1zhMZA3
3edVKhShgNcf6yGzB3e1yYoVoMwIbWPRsSauYR8CmWQ7LOdBMq7CcY+sc4B0e9ucwhASFqPJ5NUG
umCJfI73bLAgWfR2Ob67YmCRNdrTD17JYxv09E+opsgC5wvWhD2yyliaJVEeEMCnTPbTd6zf0k+M
d1aEAVjTuvKFoK5nCXU454rSJWxNbds84eNaG4/1/t43+mAXlkG7Gw3cuXbla3kcrLws+hM/rukA
qFbdRUK3Fpb80u6LnR4Z7XCuOCqRS45IX0yHu9W3oT2LF8EKiIoS/wKJ/3K5gH4T4v2Gla87C8uT
RVPO6WzrWmbCuTXghdqkot6lrZUiZgrRUjMEHgT4YuMDQYx8kZFCHpXwzBs3xYu2B0lmL7lqZYyn
u4WaSntZ1r7xATyrtQ4J9ZBIxvRxOFakAxny4LAdfhrWSpuxQ9wPzWg+86urWGBDyzqXIOUNUWe5
xjIRQUhkfPP9MDr5XohaokZ5PlQErBWBa8XQpqwQX2TLNOjrlZrK4iX0kD7rRohWBL6Xv9QG5C68
CvgO3e0h0XbklflH95QhAzDXh0c9E5wv7g3s9QtwVuNdPDdBuQWyRD7rzpDVGzDqy6ueW3D14iSp
edI9fBMwRFPGD9o1HwAC7BCq3yF8YDwX2H/u8FOozcipRYpYPRp7tNKF6Zf2SqXpp00VqOcC87gA
UNhF2E878pH8Mzw7ep2qYzpVwBt/2Wt3DjT0JvSclXrNoIIDWHWTv/XGRCDLgDe/7to1Yp42lKDj
BCCtN6wBXk234ReUq6v/Ye28ltzWuTZ9RaxiDqfKOXR0+4TVttvMOfPq/4eQt+W/Z+8vzMwJiwAW
IbZaEoG13vDSGAsRpKROfNbyls8xM9hqCJ/JVFgJTJfEtkE5X3JBCUyjg8KPY2eN9lGMjtS/wSF5
zwPoqquh1aeyjpNXXbGD/VgHJel4LsraMVuZYCxW4iIjlyVQvgGbB5xv9rgquCsvgoYpDqHwS3IC
/JHiyUpJdGpgCcmOIgUzemX5GJLWGqJGvTaRVqKCHUTLjHd4JQa7wXbP1BlvLdFVNp03T+OBr9B0
uUNJe69Mxvdan1OARK71WWq8kG0CM5EIdrYh5AIQzD8Vo/qGsgOwn2CiietWfon0wlib7jhx5nrE
GSUe2U5jVhOz2pkhuZ6/Vxb0KWUqoysNJl5Al76bbpHP8DyVn3PfpNSiqyqJbN3ZdCh3bR1pnPAk
ebBE4zd7rmK2Znwou+/k1xa3mYo02uYYSb5HOkwFE2L4Y1OT9arjIDlqckblLuq9TSBb7tm3tGxh
K1HyGpjSj8SyjI+4v97mwYzsKmGB89YYXQ34qpWuDqoPC3cccc/q42eMlPOnAJ+Op7bCoSuy0gfR
FVb6OIO1AbJ6GiyapFhlpNOXYpTfxujQ6h0Q0Wk0R+f6qd7f56IeN2W1ovogxjEWTZaNxYdMekud
pn0a2mRRIKz92hi2Avwi0GaiqeWGtTL9pkBSva5e2YlhsRX10CemYC1xVxQ+UEBxk/IBatWtuzcT
f59mEzp6isLJUFtCH+nXg9wY+06q45luSN1x0qdYyJXfzXVz7I+iTxyAIvTHeDqMIcbnWG0RMl3R
Iak8gF1lRLRVGSHZ+7DoE6PI9IGeSs29XMXhvOlG91SZnnWsM6ufD9pov5OC23m9O77kI8YamVsV
aziZwRdPH/H8iO13CULzIlVHjI9aJbyklG+g9arWexoOrwqmIB6VjZnvph24xi643A9W7R4rFjp7
yIyFPYtsJ9qOkunPREgcWL+CvQA1bF1Oj5EJn35mkqqbFUZd8f0XbXYXqyLh7QmMdLhUCM3txg4o
j2AHtEP8vRxRVhLMATx/vwPp8VFzglUwOMF32WyCk2AHTGP1FPl/cZ2YRTf6ra2UwVkeoQpIFYV4
14icB9/onAe7Aj5im1fRM8gkfZDJqRdiTPSZdr3qnXo8i1ZsRNGm6lCUw4qYJanpVhfEhPtjOE2W
uaq9GnH3ClTDfPDxvkFOOmFjotXmg5qN9jW2gLkwJnoq05CWLnz2RZxVqGmGUbjUIIAcFVDZdlmG
8zCMyhclS3+diT5oVs3j0OdzMBTBV6f7qZlZ+cXKzXRrQXBbim7XC/aO1egUe/m1wtIHKYOkC76G
o/wdyn579aMmOw3aYM1EfJVqSEVkVndC8y65uqr+IfoNJ3dZBxQmsjV8zxy7OIh+fltrNE2TZhsa
ifcl1CnOT7cjdVK8jpFgW4smd2f8vruus/tlNt0FCjP7orF+3V3LUmreqe6qQkolLLrso7CUMxnZ
7MsYZsbCjHr56NZOsS8yRDi7LoiexxaIAnma7MOBuxHVvX5uNBWTYF1zkSD1MGeZzu6HpJGGtdlG
B8ds/uwXsbqsv3i67T+3rb5XYlP94vYFOmRp5B8LpYEeL7vZUk1c67VX47Mb2MqPUMseQMUlr5rH
n9WVmbQPtbE7ok4Bc1T3qzew8luPZfQPxc2/YpmmP8ullK7snOS7FtTyqfPGYBIzdb9GkrcUocgh
4bTl5NVTBvt71eqNt5Ohsp9Rj8I2XRn4Eg96iyj84IJqG3Vrq+F6ywYjmk9iQa9jWtazbhzir0Ye
fMuTyv1GJuGUIdDxUajjUuZn35857RHRkyycNSbyNzBGZlA/VnqWlB+OL18wuWu+aW3wMba+sZFM
p1vJOMI8uoD3svwRuYjssS0LNqCDq2B6Tl876uUZ4tgmzbrsFoGMpDd3Yp00Bs5/QxY8+GnonPPA
AMU8ncHErxZNnAXL2kZOZOmjOMZ/wNmXKkVpHq/sG40ieriN1i68pNCug2VkIV5Eubthnr8uufXx
rt4uEfP7SCwuwz6oV7HdSrNQiqWza3fqPh4AykVoNL634Qv4Y+sblsPuHEl05cg/zDzqyEHPy2mg
Gb4n8JDfQ7MLl17JPsAcgKjkcoe8WhRa30Y9h5HR+F/yLmpXgR3KWyk35Ac79LHymiL61nzS4GA+
B6nubdBttQHvmeVzkyiPIgBJomSGqB+Qs6oq16oUIPaoUi8Cigm8rvpigcneSHGSr0oMeqwm8l9w
YlC3+Il3S7uXja84/S4CKx1e3bLXN7aKn4voL+VvdR/Ebw02e+sG+NFacQLza5wkxlfNJqPQx7K1
Lpoufhvib2IsguO8YlutbbDSGV8HrVqIfsVgoxpWiUrOq/dfSChvxEuQ37EWgRSsNTOW5qXhY0HH
XmIvzvKpee8TA7pf/h8hne7o8CkaffHp2h6k/Q5/AZxGkfgThzIEp1wEufZHX5p02ZmbCNdUCvCI
+h0cTwP4RtiogRs/PvWrNZRb36uPn/pdL0uPDYj/NjKHeQVred513WtqVOW1mJiLNho++99dsN6r
K6ZBty6qbCVJJFixEttaXx+URY7T4dXLDG1Z6z2CJ63jrHJNx/GYnd4GVmy/l2v+n9TQ3a1nOvk+
yfx2U6G+ejRcFHXqKKeCIeGuGKFRffHDCk0At/QeE6VFuTdkMRqq8gkYQHYuTU1emUrrztLUcNlY
394LedigkcDO1DTTs+gTZ27sGDuYQSfR0pzQQ8oo8YtjRUEqiLv0fOsLywRrx0SOF/4wyI+Qwb1d
PZYAWF19KNjr+XMA0N1VjBpxXSysANtW0dQiuzvkQ/YtKxP5sdLL5oTY4iH2XNSU1TCgomtEG9HU
daWbpXno3kaDblzrTuQ+UD31nmq1WYgoe2T9Uuqs42XYigC/0JoZjJE6YYcoql/q9Uugl/No0JDJ
tsgUjnrbLEWzqaMfcOOHi5200TVl72nUMSBRR9eWuVnU6F5yUYKLWEbFZCMjUrq2TKN6KG2ywHoc
HPE9rx+i2giOLQ9/MSYOXleXy0b1y6VpKmMMELq56IYprz0QJNs0cJOzOCh6ES3kwsRoUMvSW19Q
jwlsJQ+j7dAEzjgFiz5xBoOz3MgNBc57nyv57gK1F2UG8jAfl23cUxuZNHgSp0l2IaSmdUz7wnXI
2bVNww+U8+yomvsziHc8MOyPsHB/qk0vvySlNAJLqvxznVX2Bt36AK1FUz91CvzdXMuLFyXMA+ob
RfsBltfQNOenVoZP4VNayjpPqMG8HerEQqGuTa5FlGE1+7/722nwUx+5DZxwmlls+D8Lw6vUkwOe
GUqGPC51gAXHbNQUsJHhB2YfA6ouw7AXZ/cDAr3JWokaWNTY7jnTwWcdAutxOg218qlVqRDfDfhE
vyrB0xd9t+DfcWL0HtyXSrGMZd3dSLDR1pjgDqCNzOBVVSQJ7UDZ2IaVF7z6UfIemE515sEdvOpT
FTyuXjzX6kkNJ4/ikrGo1B0lw24ugmJ2sCC/YHuQheWZMvDYGDuYRUj+as9mqCuLJBqqMyLD8UaR
iwT8gmYeijCOV37ZKw8WJLF5B53krRutB5LsE5Cf5RdFq5kLkz1wWYb4ulbOoTvWD3rFEyQpFPmg
oFW7S23J24yFPJ5zPx0WAwazL13HLjn/wm9OctCNnBJAWHUzElxytADeGh+8iSblNFAhZ6ItDkDy
QhAOzYh3ZvTXiJhDhIuY2zWirUr2dejat6HSk6s/SZIrfZcd+rQ4i65w6gKBYBzDrl6LLnHodLU5
kyuYiWvu/eJMnbTKb31E3EJ/z4802Po2oZyQp0ui6mz7aXYQ8fIYSCvXGCuAWJqzNkhs7cciLHZ1
1jmk4Bv/aFeatgLfFl3wiLEXbFyGx2wwagrGWjE9c3NMszRvYTfwzvRIV/YotiBikExqIUpZRyvR
GSqpXdxObQ/lbJds2rCXBxUImsJ+OvOa6rHtYpDgukuyOpGTtdx0CCP2ub4dkrLYplNmMkSRcTU6
ZXzJJZHKVr0nXc6SuSlXxRf8nX28aUkttgiTwuZMWSoPa3faRM0AFi7brkBqzM2stWUPM2MCfLSF
FOzYgOPDNzUtv3Fn8CWkQxgn7cvvsMYCXWj3MGYyX/sV5lami5kcYQ6ziX4xmzmFgWv5M4xViAlO
YIwPUV2Xaym2Ke5Hg/oYmGZ59fkFN2vfKOauCimgRZFgVzqx+miZqbrJPAMm/xRsYzr0mELtmUL1
PMnmCli3jQhV5DreNRJwbdHUrRojUqdQN51FSQjZIPkx8VHWNBwjesk9dj3NqJpf6pDFMP9+5T0a
jcfQr5UfUtqy5ooRQCdXMbNJc4Uzr1yzzcAMFzzNsoqS4ipJlT6vGqjmZdii0dQkpA4pArxDIj9m
fkPeIrQ3XpnZP6nPPbt9WLzliZHPLanQHzQohasaHdWjGUbathkSbYMdUXsSMyL1kyLK5aJm3vb+
e5mxOuXZNeWObzMWCeidaUa9dfL5MIkU6sCitmKP83e7oE99VMSKnZ+Q2h6NjQ9JMcz0PsUHaEiW
CfpDqKdLWp5cgzrPnoumeM46TT0Nbps+c5cZ4EaDjMw0OEoZUne2Vu7EqNVUIfqdRrsRo1Q9CtSd
XBPfVK4lDWusKnLdfdWcwNAU4N+1+M0O5IMxecOYFtsTz3W+pLo5yY0GzckJK4CZreKyPa8hhEVF
O6s0q/4YV64n5R9lHPcARJDEkvPuDWqHc3Cl8tehbqphGWexNvs08KlplhW7LciRon8MMrRDHKwd
k1F3Dn5NGhpRfDatocEOvwj6H6zIEGTuu58oH75g9O5/cRJ0guEVdecw7o1NBS8HroudnxMKwgtk
ts21qQ/OnMcbb/t0aCAY7E3FRkeu17B9F50ZbrUYfg8RlWnD5fk1BrNA9/RDV1Xuk+t10xdFrTHM
pJm0TrksGwMrkikY9wZzPWo6chtT028cdJwxqb5NZeVOc/Kl5llcOrIrfkDwaG5NoWbddHOWPsEq
Zj8BL9Ibo0Ues/HMNKnXXpuEn59qwb6h92dAknscOQJEB4xFHg3dh5wrjylVxne3RahetUznBWe5
YY4XcvIoN3KwRHh67yQWOoH+gGZrOGbbHiQOyieKlM3rst2x1LDBszOqWHq8lgw7XmSRmz4m02Gg
skCl4Sp6ZNc7ONa4lRk6+r7pHFUlM0b81KFPy6abLIAIdfJCjJcDGeGsRa+4atxjSF5+Xui9PUt9
+SmyYF+ZSDKsB8pPK9NNy7lQFhLCQeFEgK2zfJYWObBWeazwGovVF0vnz7Mj9SxaMil0kNdPeN1W
FwXN4V2ZpeXCSy3jbWizH1ZiJNfcqaQT8tAUvY2O7xH+G1M28ko1ufqW+M0Pg/fsjYdLgycpsIBQ
a4I5is2XaPC6UwaJaRnYNkhix8LKVOmqbelBt3bRmxzwNMIGSR4PfFu+KiM/kPiz4ERYt97KxKmA
RT2Swg7/GK2UlE2khNKGBOC3oUTYPNERIC/QQ//FZUEhMlVz61UfdHeNBU26Nou8ufpmfozdQX2L
qdtoWDN9l2uEU0k6+xcrLK6d5Ifbvg/MPSLeKEJOByM+e/l7Vvi1N/M6+KJZ0P7s1JWsyes+KJwv
fuZ2y1qTy73NBuLscYvzsGGRpaHgsMINXT+XY+PNO3KRsIWKEKVox49mdRNZ0D7ls6Y047syWd8i
npLOXCvP+UQNq0y2X320dr/ZdoCySgfhjAdKuDZLlFFc2eheHRO4Vqn77XfPGNalV1C4a7SnNtUd
WHrS1TPTTa0jtjBYiI4MkTqva8y/u8S31xGa5Pusr/qNaUs7d8zSpTI4+zGu2plM0oNETNOv2kAz
V5nbfPGttD6ruR3MqnQIvqHLdLGNwvrI+fIg5Yw3LzLoK0eq6x3SrzsHfvOJgMlkHobCKR3ApUfA
QHrPD6/igECZspciVOmnrkiSkBVLbGNJbUc5dtagHOUu/9Lb+aUwU7LxWfkEfTw+67YiP2eS8oJK
oXVSw7w6DkZ56UKgPHkShvvA+QjlJj3IiE44YT9sPQsFFOD9mX6QTm4DU9E3k7cOVMYabDrSTFNT
GszzlNl6MNW2OzVmDXFdAtSmS2GwKOXG36tOc1TqxkazfkIcTsBE3+GMJcKPKPfBSA3IF4h+cYCM
BZ5ehIi241dfWfSnqGgPzz2eT+ciDp9rJatOJFr5Jo0dFb6ual9kOw1nkCySdRm0P2wqIVfsm7Vj
31tQG3U/mLPayA6cXcUgovHdFV8E4Mpj9I20PhGdYgxbJ4jy2a0dqFY/Gyo1BlSXtsu8t4uXQgub
Jfak+Vo0Tc3k8eMo6Mt6I/w3Jx/mXQ0NlCyblu5vpxa71r2rw/SbT6CKfeTpD5SCpbnfYYfpO7u0
Gi7FEBpnOwHV2tVL3dF+sK8rZnJYf+t0o72MdULZKUPmswzexpLvYSip86EJq5+d/tjZFio/ke8c
CspMM1So2kUfQZ5pQiziA6lxNxj4kXDi63xJUPK8pNMZZehLosYFJE66xGCbQZTqOn4rRVNW9eQk
KeW3CFRPhh/bUxnJLc8gZKFE0wq88TjYJMt4zj2B+ewekiabQ4Mwn/JMTmYBMAEK5/2fnnfj1Iwj
jaeub77/neWdiBADDo+HrTbw6r+d9SyUsocg/lm4ub3rC7Qf7QbfIVg3ySbQYVjBz4SZXKJNxpZ7
WGm5VpxHu7QgW8oNORzv4tRFtslYqu9Tm7qcz9d/wzOE4lyGlAKCh+MZUeZs6QaB/NCMkYX7Uyc/
5fG1LFmATjbK17YNw02rl+U29Jz6PART8cWJyzfVTY9ywTc9ivttowBnIsulzU1LSy5aY+ibxh3l
DVhpHOYzNV4qhlVsFZPZAHdPj4yuoDLNuhTW8lKVS/PDzpNHZcC+qcpkGTshadkZYf6TXd7J57fw
zWu5w86PMiSagmZTDvXJ5qu0jlS7W/eGPVzQt/QWaECrrzIFStVMwp+peaSSBXScL/PF7GvrzfLR
OS1apXqgwNSsirjOwLqUYKNJY7Hmqi5ZpTfztLKib0XWz/2sjD9kv8QEIQ3iZxNo4KpF+mQ/jhoq
LQZYXt/pFGr6w1GtdfvJdhyFn+wVWa7iPfAN6J22XOxcvbPAE3YfihfxQ2lbQPGNygQI34R7pIjD
JZmb4ZQ4Zj5rDeNbqOTeE1TEYaMgnLpG9NR5Zo+OVGTqfUfGAgBhmgwPQ6J30H5KeVWmbfOKLupO
RARmPU72OMlV7aps3fTVRra8eIsmhLlVqD8c+F9GlP5q84z0hLMIEPJfNj1J90ENhkNK2nfWB477
ZOg66aCy303Yk05DIbjoQQv2dXwMAOrBqCnrZWlgH+7xXi5MnFi3PFyklyYc/Znd2pS/p9GqsXGc
MfQnWZ60SN2MRVHNg7QEUqHpbbdtGrLXo62kb05sfXQgTS+FE+qXTPN/BNNvLsWtWQ6Oeg6PD4UF
Rza3mHsN676N0gdPnTLXWVN9NxHPSoJG+WCX81HIgfVcIP20VJTozR7KfEHd07kk0wHMMkqq1I42
rimpEvoelbIYSzBLvls6FxHoOCbQ/JAi9r0vl3qT7C8/LNMsIiwmr3Sxb3PfJotNzHWac992JJsl
z1/aWZ4eJa9S4MLFCD+1WnwAdfHVAjB5DDRjmfnVIxLUwVwd1cNYOXs9IY9rObZyzPMIpfTBVxZG
XfcbJ67ULT4kwzmfDsEmHUi5gDIINrnnBAvdbNRXc0BPv+z7n5DhRr9jx46s1XNJvn1W1U627BBI
4ucy9sYdFYS5r0sGBl65tpEHQGxxYSrkajxr40ZSOucjz/dVib/4jooMjI0JjCbnw2GErDpPNMrR
oan1i86IyNDLgwWlrmnaWVQ3j4gFJRvRdz/ACvsrpLLVbtlZnTZjNXLUKRW82lVHGsbSg5dJjXLR
JoZ2iRzfWfmQs93EWFORGg8QjNKNZ+B406kFij9BfexKLXlEUYF1Ne6HYK/0fiv6lAToC+qywEEl
+8JWwPpQVNJQ42QTZz94Gqtk3CbeZUkadr6ejTvw2Lw7LhWMAFL/oQF7xEIw+iJVlB06SLjLFgHm
TVL09lXGdlW21JZNj2YCFLfJlQbscfygmcdeEhzADKfbYCRhYQPzWBTWqC4033ERd+kePLLhjmFS
wh9DyTzWIBRd+GpXKfOyK2vpie2MbcRosmryQO8+mxgBYPTrs8iL6/IZ9zWS6JH+xOfHBKMzR+E9
vdjN5HDdPFuQkS9kPpPboaAuvShQCFsOU5QYCIvKPdX5d9HAgFZeUjCNFpZVjhcUppyZptQ9VRZt
vNz6ZMNcq7Gtg38lRAywW9DPBhDJqSfvwmguGykLYKkpD71jFYemiX+dxUgtoNCNDCOi14CURczt
lF8iPlex3K5inoTH0sBnWpKNHPtxx4VVyYGPgbNtaov8fToejdLkAZCE17qQIr7+/CyygrVw4EWh
G2MTKCSlYV1FX21nJBorZEtDW2WbVLkU6cjqgvrDXi1NF1kxnBrkgC4yygZzzfW9q89dr0nNxVQL
O1TzvfFiAyY68KWrOmWBrqDOY9rV906uJus61N9av42OfvuDJHh5ipshXzm2i1pMgANR5SK6Kc7Q
VEYmR5zeD7V16ot+IHWK/UhvyiZGExZ61VL85qKK8tXA3mJm6FL9wu+9Mq9D13ss7BIHvbB0z6bM
hyKIEO0Jor3Z4JmsNgaPlqkpDh2iHrAgnazPZmJI7clbp91C6mL1olUPgRBnks0Yag1v8E27SSYd
t4UVRvlihFTCrledUn0Y6wmBJXEofIVlgW82K8WTtZuAU1k3mMT2KvpCk4STiOvwtUIv2jxEGToC
eejFi8ZS9F0dwNd3AHM9Kb5ZPbCdnsl9kj2h/LgEJildp4W621TKqxY7xaFMAvfWNPIkmYdDF64Q
cMFjJW17aYmprLSOgek+VHr2HeoEGLG063Z814JZR6XqamQReDknHteG4wK4KqUXH2+rh25I5npT
Vk/eMJRPWWJfcsSET7knlU+O1hnzdhgafmFp2rbirilRhAu3dk9GlnfHNh/cUxqaP9DnDF+9JCy3
geznEDe86NWMyE2Shww2YjSCRw1GnlKZGHUljKvSSHqUbV1+4PmxEd291WJT52cgm9hoApAcfcQb
qGAaGg568CHMZyOOEPBW0Q6HUWU+JxW5b4Bm8sKemsYgK+s84/EuRZbxnMBSAhKqxEtxreq03hqF
72Z5u7YBOczTXkPhl2BWeNUqG10PnTSmito+QLQd/pdoqpiHLlHml1ciOO3ApOvIjt5GZS9KSd34
+fp2bd+7CwR/5LUI1iBTLErfdm+j2P81Cwua/UYEy0EH6KmdyrDidUdfmut1Ha3BjW4My2nPrTdY
qyQY84Md7TMydE+4fbWK3D1NTJqnpOxfqM85xwxlgQ0KD6jra313bup4C6Xd2VuahBqL6KuV92KE
mXXrarUuOukgFVw5VwOkS1N9T3VkZ3e4gIv4tAziBfvnYG0jL5NYaccSL6BOLIcxtnXULhKl/57m
Rvue576KYb1mnOGlh5sA3aiactilMaLnRsYqzHRSdUdOvZ2HTu+9lqSOVxo6BysxqlTYftRFjLvI
NJrpQPqqrL14ga29NO9VkXgb1c8QLe9I24WJWS4qqSjXIJd5btneOOwcbCqMZWhYf53G06muJIU6
/yPgj1M9UfJVNLG9POMBo3fvxeTPg7Q8LCRkgF40Pm1XN8aIaGpJRqefQ294EK1wTLNTATpPtMBY
GQcNh55ZMMmrjyUiT3bfo3c+zYpxqraa1LUWoSlp58GVfx10aWtJUA7v3Sz4813sAqacgu79sY7m
oj8E5vzTQOaF8gyfyWF9DxYh5CPY65hozf9+Obdlw2iUivKMMcEKfvfwZo+muxhrpzsMSiofZZV0
V6MCHAzZI/sDYhPB5CgkDsVkKyTOYs2YdDAw7B0tDIZEn/L7LM6mInOLbfCnAREsRlHtxfRjmllc
hhezh44CQhbLERD1bdaK3DKwJ4pSzQwk8yIaxnSXVcGvA9zAdEfmO92Js/vAPe4+8CnuPwi5Tw/c
DMF7Mf/9OtG8x9xf6T8I+TTV/dp/vMt/fLX7HdxDPk1fedJft/+Pr3Sf5h7yaZp7yH/3fvzjNP/6
lcRl4v1Q2gF/Rz94EF3327g3//El/jHkPvDpLf/vp7r/GZ+m+rs7/RTyd6/2qe//453+41T/+k5t
zy9ZHWrZPB8GlnbB9DUUh3/R/mMoqnyuSqkR3q66tRs9yv5s3y7447K/fQXRKaa6zfLv4u+ver9r
ucOFZnkf+XOmfzffv3t9NjNsvTs9ZHV+f8XbrJ/fhz97/19f9/aKf/4l4tXrYbwYRdeu7n/t/a4+
9d2bn2/0Hy8RA3/c+n0KMRJP//JPfWLgP+j7D0L++6lsp0Q6t9TeB8kI9o3UTgqJgM328e+DGImG
odip2kV0ix5xVokL7rGmW4Z7MVxSQNo6MbZsWuc9ZFqjz73KgFtVG9I1C2IE1Or+iV0wQrZTK85h
ErbgW6Zxcc0Y6OaO6vtPMS76XXSiVmOJIpboE4eqRy3D1AGB1YjtH5CLPiPqEZ8LW4q3ne1gxN3B
87XN6HZAoTI+5ikKpFOUFkU4yYnRwJKAs3ny4dYnhtVI/2gBUJE5a5CWEVPlfg/POVfl5S3QRVVy
URmBjU6yAb8kG7HYYWcPDhMz1ZUf4eVqo3djwJ/virNO0oC6fQi7Z2oOgVWcCyUuzorSaGtPL4Cu
i6tbrRo2bgGy4Y+rrd4BmJw2b4gLMqO4sDJzbImM+nqfS0ztd1pFUtPb3+YLkqI5hGmMLO9fLynC
0r7rjyoLi1uYPrJFs9SNI5c9JGb8gjwz8A5N1HqUPsccivrt/NYtw78ah25t8H/bA8r1Dn6FHsrM
NbhIdIq4+3ABTsSRHH2XdA2oCjsvIJ2mKH1k1jYvLP/WcJTAAQ0z9efAcRG4Inl1u0J03i+TrDGa
U/Sol39cc4ushnLZxUm6/3zhqAz+tgml66e5RNPIzCOZbmOrVIaHgDlGa6PceaegSbyTOAPs5eHb
WnprF8gsdW1G7wMirnPG6DjCLJ1C71feJtLaB9uOYvKmgb4Th5HU2Q5nZH0nzjBMG7aJlMzEYPI7
TDRdXfdSCCdckUGOxmxWmrWODLwMtzEf4bGmUE+tJCkn0dtiJrcEU6vNxcBtdAoXZ90ok/JWvYOI
vUdQcTJXUo6kB3iNX7H30UjxHzEZUknY/q9Bbcz0ja7a7/d+Ezyhip5WmlHlceW1GLm/mIOHIai6
DgmT6a5/39etmULVg2poL8VNGJan8o6UCQpbtrsTByPL7HR2O957u8ikN4MTQrZwik1AtmB8PeB8
N8ad9McEepGTMIi7WLpNeLvojwnLHq1XCYWGhYoy+l6fDmGYN3vRFGf3w6c+eHrIxrIRm98H/qsJ
7pfdXkPtnVWGtF3KxqfsDwlbRByQ1eTiy356CY2U3VWIoYQYIN8W4UGNSW2GRjq6tPYOKsCIntHU
Bnv6q9My/CeMFuSV6Ac95uzuV9xjS2FsKaYR195jPjVzr4eN4dTbUY7epCalkpEbKLnpYfQYAFDb
2hZJA5lP2GvRahsRAYHLYc/t+BdrgrGnGey63IxLIFUWEv4TnKSd4CTNAKgnH3OT0uN0KjrraUSc
3WPEJVW/snrsm+6hovvvmoGAqNxniuXx5Lb1cB0d46LXSfdUsOHe5bpaLocyTt893aCkBMCK1NmA
yNtUgpIj90thAFyNCuTXwrp2Z1I9bAXYWKCQxaGubHduGE6yvPcJ2HIKq26ZgN+ai4EbPNl13HCt
2Xz0/wA9e3UbbVFe/HYLbGBxVwGKuRhcuTuncJwdO1c9nYlTcUCL3QBCUOFpf+stYUH3hWqstHsk
YqcuNpxTDHUjbGKng7jcLuoAgCVpgdysehRDUwTV5dGrsc0JqlOZo/sszsQhHxLYtqkOqsOtfg1E
v89iD5ADSs76WgTLmoYddOSjiVpb1blP45fQdSzEh2Mgp1I84BvyV19IKessBvzp7J/6kz59iX/P
EbVPpC3zQ+3k0RHt/+jYlNaickh9Iur1q0sMjkU3gieplHwrh8NBHu2hm4mYqgNBTd0TZ/jUieAH
TnMlbV0Fa3EaN8aHHajZ+o8+8VLhzxxd8IM4l0iZ9r2WIHSnO7tkOvSmgiLlvS3O8AnGl8SsNp/7
pdbZ/V1fb/juTsL0CU/3KeY2q+gVbXGNOLQD1JO5GCmKQd5QVW4NU7noup+/1OSbfRkguxn7+jNZ
j9ps8hfPS2Uc1Dtw/XL2omAhfzY68/F/SDuvZrd1JQv/IlYxh1flvHOwX1i2j82cM3/9fIBsa9v3
3JmH8QOK6G5AsrZEAujVa8kRcemm57pk0VianNbaHTcWk5LrY5iH/lFeZUP5eQpceyN7w1T5x6AB
kszD/VdI/PvqZhuAmaKG46M+Ibw3x3WwnEfO+NfLtVTrrPI2E5z4f4y7Bf8cG6moUDjRRg2jYlvN
ZvCgqDUs9JWXvnN698kaTe0H4tqeZZL6dYP4KXWS9pPXJ6R04j58DGOXe6YVK0e7tdPjX/N0kH4d
w6GG74Yv8UlTG2c/KCXnT9AOLFqjyE4R8hLTuYMVcNPHQC/BItj1W5wo3jqFrWvhcFBOwjRL1vCO
dadONCTrPjY3mwzRVG2d1K6yv9nlgFtXhklbXhr2bk48tNr+mNIq54+vcBtvxKQj2iy79y2LQqgU
cQcHVvKt7KZqmV28LL0AsE3KZZejZhGEqG2FRgvP14gCl2ZE4wJSrYHE+R9NgV4veq8W3N4L6YoH
DR5reVkGGSqwFcdqH4x+VdhrY4hBuXlNt4m0RBMlB+GTbDoTAgm07h9kL6ggwLlFDCJsICJy5l8R
rJrAP2rIe2tV3qxIOwbnWpIkVW3Kst0vxrU0Qp0ZnidJiJSKIGn87zG3MbeYRtAuSUccG8FOBasH
g1BpvMAVkvha+dI3KNH96vzyVEqlbHKqoyiGEfc9IyjWMVQOS3kbvN0Viwlm3FA4brbrfVQ4zMnn
IF3cVmVzm+rmuA27TXULLhBs4rw2y7mvt/MTtf7jwiXjfpgT9GL0zAnItVJSlDp+Vy0buErCTn8c
hRNiDHfZaSCzZeyo2NYxaiA6KAqjr0irREe31qM76Y1K/iJ5Bo257Dpk5i9mMB4RDlKf6mndUx/T
gKQDsiDkzt3CWPmdHe5zhC5OmQMLF3uiMlnJS4jFp2bhFiA7KUOtN+2Uj82iMtSfoVf/bai8GiLB
wTCxV5FdTtmpZhoB4SVK8ehSbXzxW0N7nkh6Lo3EMfegprTnsHZc2O4DH8XpEqow1RyWtsi+Wki+
7i2j+lbNqst2VdjANAaAwLp6P4s8rGzMQDP3Udt+k71O5GxlbETpzr/Gijlvw+WVnFcrlHoPS1d6
HJOhon6d9ZTG53Bn1gBmpK3XqNZsPd/bzlWhXErqdNdT26M2Nwblcmwy7TDLJm0AOBVCTnAhDR9c
wl/A9XEIsv7nlQz5EG0k0XteqPUO9E590FWIJX+rDUrJQdktouJIWiQ8SlMrVQmbjNSZreaCgv+X
PqEMrm0q55RRB3qMZOGHEaNWHi3bCY7XCaTnNsucQ3e9+v02pr4hUT4H6dKKyu+kUssnMlDVk6Kk
n8n19ydT9DTVGndAJpGyEhFlpVdPRdStoD6f72W8Vs0IEY+USEmnYtnNg95ydC+Gy0G+n2oAjtD6
vr6Am2bnLLeo7TfKcjlwVLKwE684ymBQBPNen6gUkq+PQoS6n1zSkhBXO73x1jW1cXYU4LGy6wSQ
Ks8tVTmyW3lOs1DNxDnngaK+/RzT95pxVjJ4xv3KM95uY1jExve6jtpfCKdl5KRfMzA4d4VoSGFq
d6GeWetRqJfebNKRmQU6CQkqP7IrGxkSmtHTCDrxcDPJK2pGR5vDmds85A7dg59D+fv75a6ROrXm
/uiBdRVvQTajY8KgnofbwVfao8Xes4RtQG+P+ljv7CGYdq7WttDTYkp126BqRfblpbRex8jhdkMS
EShu1azDGfxz1xb/MqBQqflMImWndWwhZJP2gQ/qSvQbVdGvRspdfrpvgX/ZZjGiszvv52DpNo1U
32rg8v+e2ko9N0Pb849pS0pfdsYEfyO8IOkqQXHmXeu8gSetiUinHRTvmvsCKbLzCrVZfW5iJAOd
Mc3fc38q125AeTlbbIiea3XhFKq28gQyHyno/GgJ5Ka8krYZIDqwYuGRTfH7SnahScPtWSm0PIN4
8BbDXmXNfIKXurvXwqy/1zXLXw0Dijc3m61Wwbkp/a00DRRdwjIrKF2NyR330iibGGKIrQ2gQ/Bc
d/e3xn6KW7+4B53psFW0KOIsmtoDcM8LVrGtnjMLNBslpqsYes1dSbb6tWv4hJrYQnJYKDFT/0t1
td+1R1N0hxYEKxXC/kl6bTf8MkzedJFDQcDeZbVe3Uufa5bbzrTTR+mLlHYBAid91jzNexmQH4bh
xbOV5wimvHsAm82x8EGkil4GtcH1qvNSRAi0vtlLx2gF9b1Xu90OJi3WIyL45uhCZa9qZofgBWEy
FhxbsOkCgCm3WDk7InJVEobX0VdfWAPHUAxtrQSBv/GGEB6CNCjuZKNaSEPNLQK6soug8U9HUzZQ
06hqsLkF58KL5MSwCpMS6rnfsySjVtwFoe6th65EIOi3Q46wBk7tYsWBjMlUNjb02ntex97nGqox
gpdSFVJ7yHKhFSxpLW/9mxvhQggvZX9q22rXmBQvh8m8Lcj/w/IU9Pe+ofN9E1dGco7RALwjp/zT
EvvFIE59+APJAOHoy7amggEwKafFa19JqdOPPXgCIaDdD17r3E+ioSoXFeCa07FUi5z7MLOce0vz
nW07Js7iZjM1RTtR4XSUJjlUxkJjs2hzPQSjyGzSqQVBdH2Zm+32Ml5PxXEPN83RC51+T2E2xelp
Ob/ZLLlXmdlxHim6LmxUlO2bD2OvNE+J6WwDVZ/BmvTBMQVhuoxk13SSddoFzU56o2r8EvsiVQ86
56Xi2yuj4FaB+J4NIaIVTF01Wr6BliPayu4cV6AotdA7y65Wg/hU8rfcCLsLT6r0Ogh9FpiHYWpY
y6jSsJRFXYPnl93cgbBTR3DbrPja2mWB0gJ0QPumdPItN13jiWQDd3KIBP6JbOi3IcT/CkfguHSQ
+r77K9aEJwAtFmLzFJV3lo8rine9VavOxrEXjbySTYQU1dGpQr+CAx2PAtxq0RtJC+Em3aRuHg2v
jd+GpPXi5zLv2rdS7b5rXbRxnap6KAdVf6YsHXhk3bBSjELjeQTtsQqswd9Kb2Sy30e1xACAQfCE
8vcx8YFJJSK45gzxnhLwg3TK8XH1LXXZDUlLWMafglqB4VpEKyXE/nMUgFu21FXKT+1RNhRfqVb4
OFh9+Ugx58xZkgrZ5ewn6dJN2a7mpgkx6u/4ti+2RmhZF93Rv/sZgmTjoKV3Q8GdkuUk7PigEe86
0UjHmOf2Phizl9aufpnEgDx3y3Ntx8trfGcHhzicz52kKBXk8/Lq1rT/Ypsy6/+Kuw2LY77/hdKO
KzMNErDSPow7k0nFsKg51ZtQhzGIRl71JXmShez/5QYLGu3CyD9J+3UGOeSvuJvtQ0wJV8eG38N3
Ta10Fhm88IdXug2RV3+/m9zkbGhkWbf4r4FyxtvcMs4IFWtdcVeBqRuNgOXgwirNtzYpN5bglpZ9
qE0iwMMAGm+2YTTQMPrQFwM7aZRjbk3tOvGhLAflAeCg9dQ3+TelsIaT7HHkqm/Ym1mrnu/NE8Ih
uygpxlPeuRoqOVRqTHaso2+a63fSJps+tyC5dPViLbulMoPdrfp5z5kt3/+uDl9BQ0dUqGkdWoFF
vjG9qTsnSeNRpxIFB0UwvzIpB9cAhMK5DsCgB+GdvLJ0njaF1sGO/KcDlTFOj33rTdrtOYuhoRAh
WvqjGUgkyTmywg0hhxh1bnOKjYIstaHXiWVsPZEw8L+lCJMcszYtjs4YP0SmlW3j3yZpr+w6LBd/
X45UtGPlg76Olv4PQb9nk7b/PmXpe79mb8tgC8jJXWuDl5+bNOohWqDSoKTGZBHZffg9B+ZJEdEP
/jLvBtxYb7NWtCtfc9O7ooBJEHI/fTfZlXZns0Zb2X1XLind90g+tPMpNIFnb+qQUiKnccbVB6O8
lI0RAFDvW8MHrgVmG2y3Pp9u7gmK+27R+XxM6CZ/uTki6GHRWEPzUs2KR5623I6hI5U9KiXMY1PM
n2RPNkNpii/NUK/1ZioepU2NIIKpZ5cfNyYf0WxStdFa+kxhgv5E386K0S1vtixr3cXUA1a/TTQm
X30N7fLrrJSDHSiTixdyDmnLPbhl/XSMN9LG4ihaVnrU7uAZuSvKCYkPZJYee88ez/BmnmPRo0y+
epxg4d9AmjavZFc2nOF/BygfczpJWNpY3p1PxlsOkqaWaustzAb9soYYmjrhcQJJ5iPNOJb6XQo6
3izn6NKKnrTroW0eWTscZM9VZxOUoj5VWwfJrYU0XptG1e98Hakwo4NpTtrCQTUu5hQvmqyO17an
VJeotMjOQs27Sx3NuPD/dgE8O9pLb5NAUXsz/GcqtWUGGQrF3L15yM2o+BJWFK66sFJBdqQo62Su
nJMJQ8nBa1Rz63Aoct9TD7mCgkV9s4roKxmu+ocTb1HUCDbcZ+qtQ/Xcfefp9rKoAmx213mLgrX5
qWu9g/TaSgLjfTrxFUdr1N6pYCH3KRI3K0Ov7RNl89+hVAgpoNCQ9BamW3Oz2XC07wq1o96cCGlX
xqns4bL+NYzazf/PdP/2qtIm3iH7Ln0dgJSvRfqyFU0nMq+yodhoFQP4Pd1MMiLQJ23T6Sp/UBEr
bXK87FII+gje3drL3m1eqmRyuEC2BeVShw5YuZBZzp6rPqVY1PkMlb1315Bhm5q82hW6Gl3yoaX6
1zLsB06DUJ7yfMiV0CFdIIthfR6t7mlI+AYrY7O0BnKc7PKPV37VD1Sr8nLyMn1dVyalMoJZVTcs
GnklGhkyC3bWTpxaR3P2Y9bL6Y47GjTXY9h/pVjlUFFW+RZAbrSlvrzfVZEfI2OjfrX4ju1y14F+
p3CK15ECpK3nztNadpux7dcINeVb2fXnIV6plhHvZdfTBfkVQhfHiVsl6rPQLLo91FuVqipn9J/B
NefQr1Wqq7+MWv6zW4vzVtn1Es+Hiqz/6ZXd7L4011Ogfu/n2YP51VZRHUpNsL5tnoCOHtjB2BqK
JfxnVpnSq2fZk00WZoLIQv8eD0aerUdnr9sc9HNsYFAOoxrXK7FYpzCmGkgCUWgmHaaem1cvPzWT
EiURndaWvi71Ae7Z326vsoxyJWe8Tktl7WLKfWXdIhWz7NO+OFhJhk4gcrGrGfz5V9WChEH3Pivz
YK1nLYwOXe3mT0ZifEXEM9uWQQBOpwuKs2xcf2xPg3snO1NTVd3q5jSUQFtaNRJLY1cNOwgNX/28
opjQq/WFpzvKpRWCIWQDgrs8hW3J0owP9rLKA3MxuJBPRm3HuQFhchQMtP1+7lG6JH0Rf+p0OCpt
y/3SDgEPuqSEJ76nLqMb2h7OiML7Ak3QF63s6yfTmJIDSyVtDcXz8CVheZwa3heTkzoytaUKFlbX
Hs3Z/S7HsQ/g8U3ZycNIxSP5iM7kuRtZV0oydXwyNVv7TEUp2p1ARPZy6yibjK1Q6JQ8psRuUjZR
Rdmn2lYIhOeOC9NwOTvn0rNXchPqxkKuLQ+Wmt+qd00Sq3dF43+qo0Dby55spDNO/MVAbdz5Zjd0
3Tx1pTFXSFWqjfdqz8Z8tv1oWvQqooIzJHNrTx/drexmivWCqvMSNVY0MQRtjanFIZ+aHp7kVTKH
WbOQl0HgJs3i5lLdlk1LrYEMZ8iHwJ+XyP4tzNb2YHOcx1MsmoBTmHxVG8O7U9jdVjpQ3/KRPomK
N9vMqTgs67Dhbz2AHpKXoaDdiYWohXjgnK6NYPK59q9BHSk3Da0vCLEEZlqiohv43DS2n6GDxii8
1ApHxei5zvquFdo9DXB5nuqxsWszXX9Re/+nF+q7+DANKMOxTnAX1NIFX2cn2daxaf6AYX/fxB2H
fJA0sH3093bjFPfyID/Vq3mhBnl4lN1AC8N1pUJN5ibOSzPO6CMl82fbd8tN2o4cPnpO/S7sRaVP
nymZhZaVrzDpnWUFQupQqGP0broJZMZe89xNsEBmUf9dmt1sCLelMS6sbGezRzvA3A1Ts7gy/+xO
yjgI+ULc18treAjcCulwyHN/j/lrnmu0hrxAvrjNGXjOg0MdxLbOneGkBMWA4D1SVtag3XVomZuI
+WKT3kQdh5Nsijp/VsbA2SZNbPtnaYMaBAyNXtYLOQKQScTxtJi1yudkp5H/KRF/ReubmqQyHTbJ
72Iu/oDOvJBeK4o/FY3a7eZW06lqECOisCUTVNoRVXq/A2UVGJQ+NgCzL2xjkwRqy54FTckipG5J
YmyVOrE3JXxmsF3rmroKgvZHWXKUr6QVOoHUvVBZ8Uvsnf8rsu/d8NMhBeCvNsGQ8ZfDzR2KX2/T
yGipEn8Vjv9z/n+b5ma7ysf/HpFbMKvw2+XdROLdREIeWkbf3qsV6o+BmRsLTWmqFWcMxT0KY/m9
I67AF1DAZN9Ji2zmEBW5erCdD6Fe2k7sh3bXIb9nGKsp4zbmd2s5Uk5tump/mTjLkiYz60MULyyT
Y+QojDdzbAXeQuO5ei7dYa3JrhyXlWlBOlM1N2pA2Thlfn13ikCE3t6ZfHXqfR1u+HO/vTm8tuuP
DYeO17dhqkIETFkh5Ow8ZBw7dR4HpbpVuQ9p45lncC8H6VOFqRgciDqMidWR6EpHW3bDutY8b6XH
rMOX7OD8RYNfqEE71xj+qHc25D0nOQt3he4BNZubH+xfu4fV5ey4yc6NOuvSWkXK8zUjBao1KhAd
mA0u8WxaF3nlBrWxD9r26RonhwRD+k/u5/Mu45/BwTcjHH4Su7YxooUtZpVxt6kELnRyyuJwfUkN
royIqqzVILKNQ98FlOCV5U520TpHCNiiFEl23Qyqj7p7QjDAPaIv4Vybv7rSIW29F0ebcgpjmAfB
/hnxkC7Qt6kf0JirH6KYnJdZ6lR8DVPNx0xDnclHmwzmKdiu0gG2DtmVcXJsG7P2MDlgvo79a76m
Cdtt2VCLraF6fjSL/mfjdc5xYNFACTxMSxRT/XIIyfIKIQToOK24KeoN3OVwTkAzWGlVsJIzfLiU
08po6fFhEOGHhjTSrCIehfgmkphlhiZ8G3snSqY5ZBss1NLLIVNX1z5VqO7pGjV5AQwWdvj1g8eS
gwoxHtZztt/UCbIMT1mvmLWvHGeqCllf0VhJqSDDTNYPQh9dOyRjGZ0i6lxhnzcOcZZuAs44d7FD
WdVcVtaBnK29C8zhUTEGqqxhRV4Yc99u2EBNnxNOEag/nd71AE4EviHtpk77qz236/lqHzL9g13G
z8BJrvFm2ilnVBWhZBmhTxqq6lILdd00YXvcllN0mIX27uAgLaAhoLdphNiuwcZlxy8qXElvADXr
ybcTHlBibJVP9r2qRLtOxCJ94B7cwH+FwnR+aOzeWDQ1rD1wwS1g7Da+GFqHPEbQR9CZm5S46o2+
SGMvufRRmT6huHRXwSb+CZhVvrGDRoFgzSs/eVQyc35UUuyHRjsJf1QTszMlmvUZ6moEhCpEgAa3
vpoCO4SgiEx+fdZqhbO0DHi2DJYx0iG7sikd6tj9AEWeIBScL7dAeaUISudi+HabXprlJDfbEEaf
O+dTOhbzpjaaQNtUs03RosJ2bYUQabXkPtqwjBIuK06q09gZ3MUzL043HCBli/8YBZYqPhiesbpO
Iue7BplJ/6YpRr2LjTi63Bq7AEU9TMubBXqk6AKPJVoJc2Q9cyQZ7KXtFiKvmtKdl76mKaubQ5tc
hnFqGmytPqPuULzY1SgvixpkB+xNKyM1P74Lw+Eoriu7L26dDIfAn/qDpzo/G2mTXem4dT+ExJWS
Lj70f0+jzL659JHVWkrvbfB/ncsRL6y0ZbhDs3kPtce8jUYnXNSCQquF2R8qALdclYpnHPPQg3pL
Um0lkEadE/I7y8mKOOz160lF5ZIxasEfZZr1owyBfiCCWQkBpiAord2YOg6rx1r5NAzanso52LjV
cCT5JbjLhb2aq+9GAlNHFIf6pWzNQxN2m0HpD3FjFV/DzG14ShrKSxSb1WpslOHeVq1o68CtcXSR
nlh26VQibadDft+2X7LGiV+MUnHuCwqJc+jeXnzyMc9FcJAu2UD9AKRZbdANJJp1xUPTmAs0d79V
aAU/J4jbolyhLGXPQszo2Rn5kblJt5pYa68cY2ErUfIUhF3/lIxZvHIzv92mmd0/qUURn7kDvkqn
bMbA/+yyWjzJHnQczrYxqd2MVY6Flkzmisk8J/w52dyk3ZaD4PPUtST85oI1jCDx6WHIBnMiujCf
rJ1W31YpbEBRpAw8hH8p8UhhHC1tIHa2wJfeHFVTfkHmxYFimVMAJQvJMo3JvURagTK8q9osuZcg
LOFrRE/6gji+a9RUXUwtqw7HakvShYm6AKtfPjqFWTyylqZYIp/zrexKh1FQJxzHzkWaGquvT3rr
PF/jxaBAEXKpAZuedOrjdDmY7dfYC7qjDCGT4d61s728DdDUdqlykzw1mrlIHBbBSRn1FlTBqb/3
MuUurgOFzRLAzwuSZf0lGxry/2pK0YoPlefWcKhZQKOo3vq+ZvAh+s2yskJSZOJhmuoJ3MYxsj+i
JxvpLETELex/t009KnxjQ3FvoqwL24WdkD21C93Ieooz9ziOYXWHRkm1RKU1+/Z/R2TMMf45R6dV
aJIYRbCrkrR9aibl3ec9ngrRq/Mu3M3DqC0VxWyejGJsn5L0XTfT5FFaLDRGUDK0ho30RZPnXMwR
nqSgaR/SWAfWXJkX9qYoc2d9/3XgkR1aSvzeOp6xaTwj2heJal86bgb24PrHmsdcTbkul+PsKWu3
BACJ6rsLHeaM2NLc6i8T1EvXrt7b+kvX+86H7s0rg/9tbM7Z3w7O22zW25NsPBXmAx66BVSOv2zy
Su1gvOAo2CcLkguA55Qhq6vCLLm6GjuBJo07Z5fZxnyYS9ixJSl7hwISzyTnuddmZTf1HVD9XI8+
qZWxhPQz/ApwEjhY5L7oToxEYgkGJ+khdjWiizUo+iWBQYbiJn4mpywo11enHbfO3g7Ut5CSBlI9
/mvRcIvw7Lnb9gjYrApvNp6r0GyOpD/6hezqkIPfR02CSE+tdEvDeNP0snuSvhqChUSpwovsaeVU
Lt3LHHErv4cDxz1OiZIsAQAgLzLZ07mvZmOJ3FL41TGcDSsl661vS1hFdBiy7EkJX0shCCYC5MhE
CJPUI4xOciRL6+jrXFmbfHKst2EYym2frMMA6u8ZxHD9T1Shczi1mvJq98PX2qqTO9lT9dema9UX
IHXdA8m1c5oWyuvc+WQy9TRYyq6eD9kWKLC9Bqf3nlEfv69qO59B2SvzrgR1raccDamiscIRzqnf
V2MGUwabgWEjHbLRytS+xjkQfhwhDVvexqcNSRTkj7oGBgg/3Dg5Klqj27Ezrqfk4nWqzh0z1R5h
ah6WSdm4fOhzsGic2oSOyxiXpRsUR7urKvd6mfllcdRciyNop4SRUfnWGbBzc+BWIDU0AgOfeEoV
xoAsTtcOT7ovNMMzM/6W+v6So8fuRxb39yZkVJ/miR+MaVTlfesl5a4fbM4ItUy/GHGlrkKNhD2c
3V/koMndl7AQfXesIVuEal6/5D1C67Xj94s6QAGc/GAPoyi/uWYy612b2N0zZxJCawxsu/TWRRiQ
5DG/SadTBN4TH4x0yQa581f0u72z7Bl24y4NdwBxJqaGuvhf55LOSpndP+eKEDwxDc07m2KwnCvW
n4M0M1fy2K23uhR1o6j9eV73od+PirvMOhiHGrG2bnW4P2b4YHZwRVjPqRY7m6rPk3Ur1tp9XEN9
q3AH7kVXHY35wqk1eV96ilbqT2PyIAfKyRyr3KPgMfDMw49AUEW1VuYd5VyqMf77KwUvZRDx6DEC
/9oEemsBHQ2TaNP1TbeQHq+vfrpl9xqjZo22B+exvw2OS3YWAfxBC20yuI3WYNyOuo22GTBWcoEp
91dh8gXtuRpqU4QsE5fX6CwCXKto8WGGIk91tU+WGgIzbjt/MwTF9NmY4Z76Ze4qmHalWXX+1fxH
tJwkF2d6f0RLcxjH/3gF3Maj6vY7dk7WNoGN/tmcgm+9XU/fIAl5VCAgejX12KK4ylKp3KzZ/nTz
vJAR0Cxuht6jmtMPSwDt3ZsRa+PSIAN/ZjUJ86qqtMVZ9jtw44PghfKGbyytke0qzB95UF7QlXE/
DXqN2lHFqbbDeeq2hmfn4DSdcup7T1/PxdA8Q2w+wCvXjN+K2hA3HvMHB0NbWIcXXe7Nzz3AFvhJ
VDBe4lOzauAe/2JHQ+3cmqX6HLhwwQ6W9TM+QijqFn+zi/hexPsO8XJ++YH+GX973YB5/oqX7+fP
+H+ZX77/Wrx/ZyrWIwmUZ8OzvodGN3zrYIGekxR9GHdBJV0E4b+V7zgy0L+hn/7PGJvOAZLbngWn
Ze1gD4o3vutPn+Frg4qtVt4cHc7jStgRL54+w8izNH/bcwrtrnYRP7tmv+P0pF1kCK4cGzOp60Wa
KfaxGgwHAY9eX0mPbKTj1pVXdWMw5C93EXeHLhzH3c0+aYPFSVmoPiHrDC9Tluifyr55ccmq/oBv
N1Mc+Ma6ediNaNQsR2hYNmnp1VD70aCnVZ9kV17JRhlIlwdm28CEwiNJoUSrnNuzbJLSa8+RaGTX
t0ZrCcVLu7rZarPjHFv2A2WON4YZzAs5Tg6RjqmEVZaazhp6f0f91M8GUm918FK4VnTqB0e72qcY
ipMxtZHTVFEkYW9gXvoB+pckzQ6V06GinoLm2no5wt1wtysnDnqpm3MoRZ4NwX+Xz09jxPbGK9hu
OdMT6iDzk4t2ASWlPeKLwkbZzYSwKwuOyKbMz9bvKW6bntrRgwIXWAbMx15dLYPRpaIg1S/Sa0ei
zgqU2Fozwvmpg4hL7IZZTLZLQzW89zic3jR4CX+kyb0Dk2GwsG3wEbOoE4RWf92lrFv0AthBr3af
dSrchi3Kc+EFCiixxTQGpHxh4hp3qhOCDNAgdlOr8iB7I0cjd/Kqumv6arxeKzxjV5ae8pmNAIGo
4adqKAsoPa+oTDzXeTkW27qfWDJDqLckOTmeLcq2crigYPox+q9+UyzHcjLhuy2VdaBm0SHRhvmx
sWIoZyGW242q5a3dNmw27ohirKYE42ubCMLHNg/3etyNr5Mbaws2gDk6DHjnKuGJggCemUUjKiUV
T4zfDSKQP7vsj+KD4lXw0cMFdKEMqn9pnG7JWoSsSaxx20gCNHFElzp7SO/6fBWPBv8lwxHsmgVY
Yo7g13bZ6O+lIjTEm8S7I+FWH03QJWhDKT31kmG4YfJ2UbVUR+Suqz/IhsX9naFqUBkGcJdd7dAO
mEp534DcfihSClMifYZ2+9cQM6oGzg3D95tphqRzpxocaN+mIU+KsA1PxuvQBmLKZTp3+UrzEUKu
AeOck1k33qDirwK1fSssPbi4kHkupFlNdBQ0TPtdg9WSfL+7QYId3FTCgeJK0QVcWc33dVJ7yqqL
a/ZIRW5u5l7L7twkyK9NhtQJwtBQYNtAUS4FyMqtaqDDZjXddJcFvU31jeZ8hqJ5U5pB8b0Y2vei
1sZX01GHtaLHzQmFt+FUtEW1GvSufe6rzF+RIo92jRbNr5wvAKMJaoovBm16Dd3uswLWhDJBempg
sb7Jhiczb81nFewUf975NUeZ5z6cvUcZVImvDDUP2sKJYFrW826rqGOyqUz4+6h9GV+M3jspPHe/
2C48mMYIOCeKUJ2kJBNeunFov1QTJXSFk7oPI8xix0EDBzCB1P5ScfhmeE75BvN+ugucINo2rdV+
EikjGYBKLxy4U94f6l7Xn/Soeu04d90GnAXsakH82nqa9iwQR5ukdqID2r4UQUJmtUTsS/86Kj8q
XZn+AVDK3Y968cfQc6KdUUbGzm189aEN4PaGeGz+B/wQBFrKtzpwU3A3jX4fOMhWN72D5CxQh7xo
4qMnGKRl40+zegL7k20mAa242a5XLiTTbssX6uqxRGCo8RE7honR+T0Pn42NECryalWZj4dgdjha
/PtS9mWjm+Z4UCkj+c8gtVVU0s7BMB6suGIWAIwhGCGoElRAZkak9ZegjqyHsh77+9j7EpsGsupp
FuanYPIfpc/xWushLHt1V+dgUgdKCuJlYoXmui9sjRyW6AewzC65NRfQvhHumXA8lu42q2D5m0pd
2801KWmK2R3WwRoZn2YG/42AZd/dN00E7F8dLrIH4W13X9ouJ8x5oq+lTTaCTwGtAu2CkAlTSVvr
6++ZprSHa4T1rmfBgROKGS7RntqtAqwF2jEC/1jpzgPZ+/guVT1EZkL3ITMq5yHPrPaApna0kN3A
GfU71BQ5wuvd+UujDYdRB+mieMm8axXT3LDoUD8BQIT+VNk3o/LAyVP/MDpVcnAt3VsEfvDDLBOx
5BMa1taTXbE2acmbLUYYlF/0JE5XjV81vH6KEAAowbPTsGBxHErW1ax2j12oNmRsi/7OF3IFUMRO
T10HSnAylew9CJBtdhyI6mwbdgHqvB9Kv0m+ouIXLPrMRNhjgFItcRsdMYgYaIbTZ8/QxaKF1cXO
Q8fB33oagR9SNq5t2qqhGgPgwc7OdePYs+jdBz0fo6uKe4RqtztzHpIz5d/ciuwxuUNqkcciu4CH
SYiZVEE5PyFvpnI8giDb6LgW3Cuj9o5+QkLFIT9qByLbNnSqf0x12pe5IOH3LSqGuxmJgyycFnav
OS+zjTxu1NVsqoOaCmk9WXlNUL+DQEIZwiggHzac+r1MF+yFgvf/IezMmtzGsTb9Vzr6ehhDgvvE
fHOhfUtJuWf6hmGXs7jvO3/9PISqnC5XR3VfsIkDgCqnRBI4511G1cpPSIkkSzkqseF864mD7cg8
CcmXlZNkyKKKujubtVdxT1sVVqil8uIELqRIl+xELrpH01eW6ngKzHOXFCGeNUN2EFgo/aYX2XdT
NaN3VQO+GEYOvrKaRd01SSaAshZSF6lfnaVdj0C037acstAXal93F2emkUkmrWTcgsXskMPvHpyZ
jitDfeyjzpJ04uA6SfE4wV08YDLdLcoq7nYDmLgN9kjqJW7CEP0K7SxbIGUBpswHlAubbYw+MW9I
34jWpd6LhVKk1gNyLGIxDpb3pWvLCy4Qjr/gVWvNgrZ86l2YxTBHyizcZHrOm7LXYwVwVIKnq4hs
iBmNfUeaSp9WPoQr1ont6dYsO09sGhNBJoeyNF9DFG2cWFPVgxrX+GwhM7pIhFfeyUM6F28q/vLD
LRhnO9RrjJPsVFMD9RFyZOvSxMwjcUCFNIYfnRM93VgK0vcjODBu49y4Rp2rX4O8K88QDFF1/TNU
z2cNCpPeMNrHz/gQK8bSqrtio4Wxj040hp272+V4IoLdGc3bpeSFsRxtT3XV/67VE9r6Q5B/pOe6
d5oPJTbbheGU46NTTS7/UqM/sLN1V32Tf2MFYOGiQQm5U7OAShgUO9n87Lg1KV7Fbp3d/RIfjFZd
Rehqr+Swz0Oek8IwsquMGE5aOKth1NqlMNxsPXgHVfjdgzwEDn9aT3TqXjZRKtdQ/EWJZ6i7B4Vf
4QMyl9nWdxzc5edZMoaaJux1LXIPclzfQHyJJ29zmzAPy0WQberJG1dyVl8Z3UNVqS9YkuYnGRoc
vGa7OjrLSWD3ctxGgl1BheKs9STiRg3nSr3qScYiy8/TU7wrfupvDEv3D6SVtQdtQt5Vjhjs+hvZ
LfWxVp1qX5l1v/EavILVPNrXeWHqmLwI71w28P1b1zyhSoKEK14CK9OYRaqwJlwhA1vtyVs6bxYv
l7CwjZcg1KJTDwZtWXiW86YHNY9CtYrYZefmi+lhf5I6wbLJQcxrmhPv61TXTuDTwm0URf0lb5pi
jdqo+kC23loadR29lGWooS+ToktvjV8UDCF+q7toX8S6zrvNGbehN3nwSji0AQ9nNxsFuxuy8ZaH
sH4yvntm4iybyZ2OZdzZz2FirYNiIo7+ylab0E01M314zwRZ6Q5ZV49MBC7kOiWQefqYAwsLiqG4
tMVU3XtB/1VOLxxhrVITWXZB9ToO0zuSzfredYGat8XQnXXbztYBbrtPZqmZUFiz8Gtt4R4ttzxV
vw+73vodkYNn04rz9zDPy6Vaa+IhG0Z/I6/Ys/W4XdFGt/WspD3mU4OVP5XDYALt18KvZtDdiViw
ieKKGaiK7xoVr/G32XtGF4HzboU630dv6Sc9DYzHoAeG0Sf2e68DZVFQH9gbqEg/qn7CLhKBgqlQ
Mwy9shuKzs+M9siTo11KFB2o1nY5Zt88pwwxoPKcZaVVYue7NPsuQSyp73FNJl8DhroxtqGCRbjs
HWJ2aAGQ7KXs1UtI7TbUQrz9zKPiCmeFZrH/LQnWvPy1b2WrNZh2perJDOvkMipGNlPVhqcZYVbk
Yl/V1vjMXr84+CIK1hJY9td4OMclEO2v8YL1wn+Ky/HKUFRUJFNzpyaRv0ldLcCCXo+eg05Xtm2M
/oHtRfFzL5TiYAnML2VvriUK+46RN9Lc67oCN/UhuZu0uYjT1N8k3MNQuuTQ98gUfKI/ZIx6J+X4
H+gPZTCSg4xJgIjsqE3qAjXgUFtH6NjFoe3OmXTKyEok3kuHJ3stLCxPivcGx+uXahbQJwmIwtk8
NPkw402bg2qUmQJjbI2zPBPzGYL+l0GZkoMMfcbzzGq2/Y9ZsoOC+B9Tvcb8aZYIpu/VVBs7oWnR
pU1je5VD91mZBSrrMiYPPtSGnShcXK0g8VzqqmtZ4ML9g+dlLLsp7vgX/piCO9jWLVvneBsnr+V5
kCabmbjyU1BRPWtlT+AdWrMOlVVn5NWuQuh2kbh1gOHm/AkxnyCvLa9zmz1/glF09ir1NPJOeuve
W5MG004bqu+u/lHk0fDNLDJ9yZ8hvVBaNg8BBmEbgd3uJdBiE4+02l4rqcvOUuuyF0vtYOeUot0N
czMzK6SXY6c6yF7EHDqgTEF/GtUwezHb9Isb9dYZTnf2YkRs5bmrDk3Az0ZN+NR6Uot3MHzIGwVG
dI4UN32EOXSRcdPJcxAakIYnHJXe7b5Yja6VvWD7bhyLPvxjupciMRaion7WreQ/TvcBtbxbU36b
jgi7cfRtVyztVAeNoYfeMnbJ9sT6yF7AaaPXun1zETV6bqpaufoJhfTUiV5bPXAOpHgaPG2K+HVg
17pR7Rq0FN/JwlWseitGD4c5vQrOQ4M7+4A+9K4esUhS/LFbNUFhvkyh9XuR4E5RJvdQk1lizyQM
+BqLyMrPjm4MJ+m0K/145xC/d+w4zD8ten+EqhLPwj6NPCCsVbuvkvIhQp1a3cIJaH5q4h3T7rGK
eihbNT8HcQXD0HPTlW4YKCDOhzRtvyTIpezHrsQ4cGyi9KKhOL6MbLvdyKYcp84d6SgoIlZ6drtA
NVQrV09A4XX6+DR4ZBEivX7DgbCkQj6aK9BIc0IBwW00uZO7gZfai9kki9iMmzdDt9SDNzjKUs7y
fdEuUxObaNmrvo3I+72RaAlPaYKTGhzvhtV7lK7G2isOdahaK9KawaZLeIOjMdBZ8BjZgdnG7TRH
qLsGkHsCP0SWpKP6Hwd1utdnmZwVa29n0fQV73c0ypZkH6Nnp4lBZuGV+pHWIPU863sEDIG0sT09
6hk2tMNg+EfDhM+GVES4Vmw492aV41c0kW6mmo4+ovmt5ylMadBH2hLbhO3gFfYe7rZ1rkO3XLlj
It4qYV7kBxlhsIvhQmINx4u0UCegBrkXXeSZVZffFSWwKQT+JV5WjYuBPe7iKanP3aCw4exUszt1
Vt2f5FmbRX+c2b2pHNUQqDgDPsO/DMUdvb/1tt2sq2IVJCZjymZxG6Q7FyurW9ms5wu6K0X0JjuL
GS6Sh4sxcZInWfyyFeMrS6XsTnbhH5CtBP4WW9nJEiS5XasMXeWQDpSTg1j4V0zszBVGTUCbQtjs
MubNZ+Td14oqKBfjUniLl56odx3V24Uc8TkhCZGWcu2hBKX550XClP8UJ0TkZ/4YGZez4s4xVm6M
Hbns+OnqfKBxCSO1uGcr0T7XmXMXjh1IkLnlaOmzoobuWbbsOv/upbMmx5h2zzaO7nhNFtPJnJsF
eOZFaTg90AlmqojWLIXvdoe2nrrnuAvGZYpP3l7OJeONtWRkTDs5d1B5YI99YGxv/w0aCiNeh2uC
nOtQ5Nq0uppsZG8feybQx9lfr8SCs0otLBS7vnjxrGg3qcL+YhmKtUoAP0AeCoon+IPXWxxVjlXM
fv6kDlnz4Bjiq4zL64RjjTqn20xXK4N73TWT82VoDY2nbVNdgjB2z5YwLdIQGhqCTTqs6gFbydIJ
+isszP6qzPT8itfkpLpAzn7ETWEGKwqXJis0RsgO39Qwq8hQYJlDfqEqLsKu4yXDrOQoY6kRRwue
mOaq3DcR4G+NVfy6dMW4jylsPvX5dN9UPT5BDbnA0a67J8uGjIhDwKmfW7dQgJpJheasbEXw1fAy
T/qjbI5elK39JBg3XgwG0Wlba5NJ5o4aeO2imE8xj98YVRfMSxhi7czu0cD1FqsmCgDhzDhcbYq3
qTsdssJW3hseqWbKipyt9Q6RUX5dICLfm9TdYaKWP/OSqI8oxM4Ou8TRCPptxPVG1R7NPsuD1XgN
ylI7hiyzjzo8GaclQy54aC/MfqgeMiVzd8EYDdshSsanVAy/kfq3fossniPoJbzmhZFsHJAXB5Lp
4RUJXORkrNj6zckeLHVovzUCi1/bs5KzqwEKqGtQr4qdGke0EeqFx7qHxxxNefDi3jjOiRng/nPw
p1NXRvW2TDfUh9F8nPsbU4uX7rzVZHm/xJDAO5G/NpxVb6vhKlQUe9WmjX3GwbtlzxNxtwRFuet0
3QZfQ4dv1gBGO3OApMjDeieDVLScW7cZBJBNXKtbDCh1rVoNvRNVt6YHvHPN7WwshYXX2KQ8jYcP
zF0qbBqi6cF32XAisnKWLTmB6qG6GuatqqoUbcrCtl2WSV1d5RCPd9h+yjVroaMG/GDOB18gvuFn
sbuXTb3zk3Og7mA8X6Hck9avXkzUF/wFxPkHlf/k98CPY+ySwvxRhbuyVlMsBgpUWfa2NwV7dkv+
OXFD/JDIvTwGfqksuPGbL12Z/HFFQQ3kzyvW6GZt3SlT11iFip2hxWhaVJX3hhDzR2Xp1TWASYDd
o/siw6Oukl5JJ3frzKMKW9+aItSe2G1PmL4Lk++aeIc+7moAy33Amap+y9KV/P8wOfWDpbPlhU5n
5wVc7GT4uYm7pbKgCGUt03HCaKk3qlOkQDjdjPNpN1sByUOtlTbeIYwpEEBpFjL4OUZHuXdrFqm6
DDPSjtIZWBPjLmsoVEXckwsTjObzaCeCOtAED9jP/XVfNc5LY82/oPwVYzH37Pfh77cWoM1dzWpv
FRht/jqWacOj1cv2vqeEK8fzuo1SgrsWLk5dacebyuu7LT/Z/C1D9KSdE7cGFJhVXMTYfyJEe2/6
drzA2mz62oIk5Q2WJvcijhPKpz5sxR9SjfJMCi7eVBlvPWy0WeV6m89xXdSny9BK9WWGN1/fZv11
nA9J6ZBH94uPNkUDRLZkXPdDWKTlyFoU/eXbMDepykthvslRn+FmZIFjijzdfXaUBQmsyAbAKK8m
P69WOw28q57FX4veXxs8Gs5JPeBz1Y7hQwaWZyksUKhjBYChD/Lyi6Y1L5hehh+ZTjVUtDx1XW2b
tVrBFtDwD8KpMZVSzA99DPQ3txwDMjjp8CT6eFhlRWlcOyRgNqKO6rtWwCgRvTETOvtu9YmX74Kh
XTqFC0WPghkVlj6o72R3DR8UZ5j+o2aDuC1JByPFk8fYxOX3U2vho6MB48qUgtx7LDB/w2iSbzts
Di14vDeYeXJ4RJ5lH3d1sKzqPt/xlEJ2sY6MVTA/cOWhaaIiuLVjs8qqhV7DJP/3v/73//u/vw3/
x//Ir6RS/Dz7V9am1zzMmvp//m2o//5XcQvvv9O0NVabDnKSjmNowrFtQf9vXx9CQIf/82/tf40F
qhukAJtvDQotYLfy+2KsuvteyZ+l+biegV3JJtPaSCvzqFNf5ChWrQmbNlaevpZ9FDM3Qx7MTmvx
jok/gIBV9/18KKK4PfwYZc478h8h1bcM1F/Vdln40fCSoI8weaSlZQsMKqSH8CVokvYhmxxIo4zx
Fa8+R6bB7vv6z38My/7bH8PWHCFc3dGE5uiq89c/hgBcN3VsSb5NVd1sNKNNNwZrkD3psuQ56vOL
Y0Tq18xJSeS3ZkjeNIgugZsoC9lROMYzGq7eI7TW6NCl7riOhxI7t6p5xOQSa8QpCR66Jkr2t2Yw
p6hlnlol8bdtlQiDkyBp4fr96JG57BHd8LjHEuszsy3PhKLbd59z5azPi/40mPnyc+WIz7g3AJtE
og7KGpCBY5GN/tGG0Zzf2oGOXSJ/ra3steYhn+MQYgtuM1w547M7idLMWmJu7v+XX6sQf/+5urqt
6aaw502ao1t//YZqVavRzYZE3ClhuelT1cWlBp0Zx4W4x3aW/Q8WXOfIq7pT0biQwbu8ebNrER71
pMvuQzPK7rUEl8mkd429jN0OHQwDPygwvpzHyRgiqil75K7dymY7Wtl9XwiHZF3SbEb54Z5XUDzM
y24N9cBDbgE6bGzoWbMYKgX9X9zoqf2D3CYV59TL2NaKk5sU8C1+Om0Qtt1Fk3f11BpUdZTxF+8T
c8e9aZ2moYy3Q6+HlzxKxBp4Yn8fcUesMPyLn/yOVAi7Qe9FKXqoTMOkvCdB8E1RATkrwjmhazw9
wfl5qAyt2U0AcEintfFVkFO7yjM4Gd+5AAqAP0J5g5he1KQvhjsNzm1CUfowAFPwh5/zmw76mke6
J1S4G/NZWGyy8jL+yvYdAqyNmI+vlvbSMHv8ZIUJvXQ+i+0JSXB5Wk+hewvKJoBm49D8bsbUGP0l
mOB4Tjsla7cJgMrKgx/vDGdU9hTRYpSSlVpfak6A1Dxk7RNS694pUZruSF4TojUtGbf8irXaT6eA
Z9eofk+HzzG5y+JgJduWsL5Fhl9vvbzZh2oRPAdqW6xMcrynfDKcs0sdcqnPSdU2nY0LE/MNkFW+
oUpl7DF+pg7ntdTFKmu8wcElAnzwfKzgHCiDM2B87FzyeTWwFtkJyDO69BW8ctObiqVRpeNiVCNs
lubBeuNSzsvCL2CJm9Pk9uoZVN4fhyzD6IQ9lb1lPzSJRd2l6jnSgH8hD76R4yztQx2b4GI3sXM3
ZliAD54VfHF72AXxaLKs7Wrzag/ohbm5Hn6puhyCi+ck4DAM5ZFyxtnoPO+ZvX+3cKMDtYjxrHiV
6q87PAopnwFXcsvioivg05E+xaI5ncqjjGVgBtFU1IoLO+LnvkCjoGKn46/ZSpBAAEO4GxHD9deF
yeJAyai/y3lyijxzgwjCRsK/5vNak4PweMLNsk6ChD9sBIZpbUxesLJZlq21RnTJGnXyM2j6/Gh6
lXWpbWFdxgjU1j+/OQz91zeHrgtVM1xN1Q0NprDx1+fSUHlp4/e2+XXwvLU+6/Vr84EMT8v2kjMT
ETUPDNSfwdIZglVFGfanmBzdgkI6xrlioGoxz5ZteRYMyJerU0qRY9KRsGvaDVnWhK2KFZ+rgMee
PHRDFuHLIM+h76sqgi+Mkm2/cmGv+N1RzpHx2xCgKs/oJvkot9SausjNDN6UjqHyP/+d5HLiL8sN
3bJ11zEtx9WE4Vi/vGHNMsJFV7GKr4oRZUub7MM2Lws8LAHMvHcmSmnop73kjtMeyVvCk5/jToQi
n1qY0yWZFO/qm8b3vrBG/FBZJ7OcqA+mGNTXqCwWMh54ergj61ZsZFPLsKIEKfBEdkg/GcFQ3S5b
agULv0ZNz5MZpJtEaD0C/0m4EY7v8OyN7dceGZ14Bl/+Ek/9pVG0+Rd/jJ11jwHNPkHf7zVU8xuQ
NUIT8xbHNbt9TchbSkDpL+Mz4hKY6oZKhF7AMayc/HGuf62KLDQ2sqmMTX6B/biLyasUCPwKmMRB
l++jNi8eMWImk9/UH+OoaOt//racv62HeNfaFFxMvi9TkC7/66+6KmtMAEw9+NoFLY7DWv46WbV3
H6Wlfe7zql80Ztu/D21Andp3LVixjvaMFssG6+X+3eyGZOu0ItyaRtqs6wBEhQ6O4ajNB4cKzlE2
5ZmMBaagJoBzfCTi7Mp6B+kQldumxHP3iigdtqQDD5e+VIuTp439qcCU4bkZzUtQRdMF8Zv82RXm
B3n15k62gjkZ1hRBfZTNtA37ZeXa/b6aZ5Y+WwJ/0u2t7A3BJ6/1tKo3vivSQzBDm8Datadu5q1Y
s0Z5u2zqvj6BDgPSJyOy73NU2Qvkqp3izc9qFI3aqP/OQ9+a60ipsKjDkEN74D1W7OKoZtOeqGyV
Y5WhetzNQ+vG39keJMDaHe07G8mwCffV3L7LK+Nc5ea4L+cO2SvjWmPZ/+WLl1/sz7epIBdmaqqt
q4ZtatqvC+EeyeOud339yyj8apVbBchNU+lvh5gfPKoX7kteRdaGLUV0Z5WOdZ9OCLzaCPnJFvXW
5GJ2BrBDtlqzeVG3zj0jXGQ1+I2xRzJLHtAkys6OzbPfbwyFxSje1g7qRmzph3PHknj/zz/qvz2q
hamr/Jx1FcalruvaL0vI2DBLR9ci7Yutea+4vud3DU+Znw5DjwocvDqNhdxkL1JEjO9AJ/QrI/Pc
a5mKfBOzjcSwB61LM8u9Q+mE1kEFqrHrkmm687qh2hRYAF+hOfWLXh+bYxFq5HyNot4B7gWNkkxr
x0u9vQFO7CDPCjXqbmfZj7P/1PsZ+xxHASf+L6+0v938wnQt4WiGo5sum8RfX2ks4KbcYV/3JUrT
jyy7kAb27oYoss7hjBmROBBTpPEKZR1z9RmTZ3HriJOGkdNtQokWykKeRtMMVtXLcSMvIAfLDhRT
5l22dxwpjo5/QIo7mOxlMAZoejj93Q1mLE/VoZ4lgcYEl7eup74NMVEAHIGDJOqLLfUy5piNI/vd
bQjooltTn4f4aHss0DQdkRuts2tVp0/CMY2DNLXB8Ta7+qrZ7EzEWiH60JQHOTZP49vYFFy5szDL
oN35yrDpI1FDK3VabdEO5R2IbOdLoCbYoDuAvtiJ22xizTej8d0vVm83SxDyqFhovXOtEkQ/xdyB
qA1pxzzILiA4/EsxeYg7zh3ZyBqv8UZMp80gv2sHdU5D0BFNxasB8O6fbxNb3gd/eQZYrGlcAJS2
7QB203/NDCCNmGhopn6xBhDKZR2SZEHFfh0pvf1SGl6/Muva2gVzU+nBCqt6k93JXl7duMSSfRwL
03zKWGLK8GiB0eHl9g3VSful1cAZOLmhLmWnK7D78LhVOMy9Tn4f9P0TLjjl2SxN+870Q7FsUfD9
Bpwa5o4+vk11AboMd459FvrFU6VUr3JAp2T1wmrH5h5ZwfgY+FOyTrxB+dqECzkgF5m7KtxgPHpF
5uJH7vHqny+Nb9sT+wDriVWMvht0BdcrSfBzUov0kt/z/SKns1W1qL4f5wM0kz9iVWZU9/KAJMfP
MTn4c64SdfVt3GdMRCjysKb4y7V+vX5pgz5hOymo0j7atnoO4B68Jzo2NnGJ1XteK/ZbH6FPXtvv
XQNXK+nUClUgz3q3S2ynocaxgO/AL2BkgZgWcWh8QODrzLp22YC2cgIF0XXLfVdQYEKQIuE20X1s
iaGVR9C0qrE/svDogxc3bx4dAcZC5PWLCxD9bjIa5xHYlL7uXUTEQlxvH0e/6rBTw18nQiJhycIF
JPPQXuRY3OQpC1eKBzuSsb5G0aXKp2Qhe2+HvFkabjTdJ2wcT+ag6VvxQ5BD6mr8IrPxKeaBYfO0
xfL3+hmSE36Z/0vzl8u1MMdWpSmshZwr5Tw+r5dibXVQC6xzcrtZd32uX81Ca0ik87H6fDbMMdmr
Fq64nf3zuBxt6o2rUsvxZiy1JWHV8tTPvWe9tYxbBzlQ7eRKJLbsdebR8qwYfEAQjIupRUw6YPuJ
tRhoXTW6l4fcayDNe2G6nFEbt1hjGtPezmZY6jyunQ9q08KjiMXlc2pkt8pZTO2yj0axRkXn2XDc
8d5Wp3qp9V29lU15GDKtXfSdk+67ppjuZUxLgaEqkGtkS8aL0cWcqBjvPkM4yKPT3kbXTDebq5l9
eBolyTrBOccoivEN+6gP6lr+1VU042HQgnMz2sObWVo6qA1UgnDi+HlUH/OkgcJ3HtMC/DfMNOzb
9bRcJv7ZQ0LrwVWV4bH2I7INlKa2fjcNj6Ic9dPMc3PcLivJT+I1BJ4CRBpju1xxID3wctLiR8E7
Av338Z7tcvGIh3y7trRerGVzdOPwPhvLpWzdRoyltjR8gV98PacYfXIJCEjZ1Ub3DP0Yio7VX5/t
sCO0d6Zh9fVedshD0gMv3LimPmsm9dVCjpY9ja3eBUlRPmguIs1lY/Z3se1oZ68F+AJYsfyWIHSV
Ih/4mqdpts3Q7duZal48YzF1Lwd8CYVvHwK7VkJUz+APuI1xNzjOQO5pHC5QLdMzoPPFbYTGSuao
xMbpc4Qc5hcZbl1WAwLWUB0Wy5VDFiHAAnswh/lvllRHzUesPEhpJlbj7bOs19eoApQoOJLQsQcv
/aYj1FLG1vAdQxwArFg3PnSTjwxL2lg7L1JHnr2OfRuScM+5lv2bRfFSovivWZaOe97HKcoIry2M
IszgBoTm6vyPgzs3P2NFavA1zoS+DUgqdxFQM3zDEm4pGeppZaPvpgL4i8rcvgQqr2XJTJ/G5MFO
S3Eqev7KU9GjLIw64JfJmakxmjKcU5WUnoFphTDYpIIwXhaNVn6BnwLKJXBzOBtt+w4F1Eqy8ssE
mHzr1VOxlc1EHIrBA4Y0jOVuGo16IycjPbjM4VO99oqCjJAXj2sZD+pw10Sa+VxMandIesNcycto
lX1WE9KFXtZDUW/RN0xMy4CV5g3vBna5i9KWRjjTeI9h+BcZ13wwwuCIpYD+8BYPx2AeLhpF3bkY
w63lqEI1L0ZtUVoEaXunW4WCMmQ/vI9mA9W8XMT4ei372DGfLbW1F0NTT2+NX8e4CoXjVzPy4UdX
4rseZTuQyT5gP+X3HA5eRELnUrJjDxaUUzd9nlYfsZ/eK0On309+mMHMNYdrBjx7CTDf28SxmDVk
ldbbjaLJWesNQb32omRRodN3cU0l8xa6BhOt4k+6iTMfNfboXQSqyw6rrJQ7r9eUu8FGbyoW5VGG
PuPyTO29nn8UC85fOoxAV9YTH7atcJunshlfnCREHsZQvOcx0xOQs65ydfPCv2eH4yx0qAJU/IhZ
fp+dTRHcUwo7RareH/VBMy5q45sXfCniWf5rLUPykALowA5kaA+UvMhgtywZXFULnvsYYCcQixi0
Qhs+owhhX+Ku5HlFp+XFw6Ovf+RlGD4XqqhW2LvgreMOzd0wHwoRISOQVTvVy5o71bE5zGeyUw4r
Db1YmpDF1jL2y7gyGbBXtJ4gh2inSqjTsXfTEqOWOnqaBsqtPkX+jxB/hsbwPjozCBceEkfU9fxp
7YNMuk2CKFZuokRbmEByj7ZAoFSD+dQhjKh3O8Vorrcm6uXGaaxRIVnYawNe13OTIZRfFdwmkZlW
zyWEtDUGVMHW8a3yOdORTeSpbuNKQlOUBoaVTo644twMbdveBWgWL2XTabvywAIzujVR7nOP8N/A
ucyD08lS70Thf0/EkxdP6lcgx79FQAHfh7r0Fn5l2k9JJepV7ljBPSyzfBP1g3o3KOVAkn9UD8nI
l5RYBVIe+MYsLVW0V5ic8U7lf3tLG5sz5C9z5Vejxia7+65pQf87t4ZSJcnvESu7RYwE/0sZjsG6
KoCi/u5kIl3FVsIdoEaWe+pLscPOjxugMKyXrMz0Q+GN43VulU3BX8oPsmfQpslC0fQJsUw1fbZ9
A+itr1QH2etqGdp+6KcDvaZXdEOPmpo7bWST6mS07UnoracxS5/RPTIWaavEJzevg4sQ2u88DLvX
MEjzXQGfY20hgPjq565G2q9QUf+g1+2Ckwia/KHJeIKYPgIqc9gujeoIa1Y+ULvXBl3VdTHU6lb2
8mNBTT2pEnBAXLLvVxVwmBcDubaL3Rs/fS7ks3Qt5+jtsBHYAFpqVz/gbJUDgS2xhoqt8Owj6bdy
qrR+RZb7FQYMv8+oX1JZdb85kwcgaJ5kwnHYDoGJJfU8KXBABOnY575OQXKbZDn90qkK55vfpwgh
2FH94M+flIrg508CbFW/ZpX/aim+8pGW3U+fBHt0NynWgmepCRpxLvrKUrA8VGmz+S+bvDnXkcui
8K36SxlNGKpF4gygy9/zPG3mFYGigtu3o0BHYLKNj6LKxEsqovfJj+oLAnPiJdBjkJJ19TSULH36
0VvJQXB+sc8F0nubEjTjITJAr8jmDMzbonam88VxCWdQ+hUaGPpOXhEpQqr5RUyRbu4dw+gSY3Vy
1diVH8j+hOc897JdkKDnz2oNgQlzCk++m+SLIGJLmYcDLMZ0wIEpsZ7kCH94RVuse5T9AfYWfHZz
lq1Q41WUjmpyGN3gxaldC2EOnd24am29SldmwJpzgsMIDWVu1koW7eI4isC10HSTckDG0bV3smk0
FgzEohHHwBkfeRC/CMfKHuy4yx5ithwg/qhkdAX3wtKPuHnDLD3KXpAJ7d0/f4Oa/mvlYa6Euq5q
kquxYKOYv6SzIpunSVk7PTu8YdySIJx0qrcTD0YvRYSpwbQ5umtN1ThaVcaPin8rhC6PQrM1mlcv
+yZUJ3ooqjx+KDFL3jux2VBGjCAwu2hWqgjgbms1VNZjXnRvaseLuU315uLXDqoexbRPFNG9TV0/
7SYTuGCACNlbqaPwMJECO1sGTizgkG/ToSE0e6fm1unnqxUtTEzXscq7HhuMlxEYsJxeF1N+KKii
Y/TEsHLSEkxH0uqUgnJ8df74TNet46PjZsZSjvJNhOM0no5HeQ20dyhqjivFiYblQCbwKlAyuxaI
/Ps83s6fIdcEe6EPiIPJmDx4WL5sDFRcb1ORDdZORmm9qpi1nnx8/Ha5nqIrNp99xv7T2T+PsyP3
/3N2XjtyY9m2/ZWDfmdfuk0D3HMeSIY36ZVKvRBKKZPee379HaRUrVZWo+riAEKALiJDEQxy77Xm
HPPn69n/WvrwKklkix0SXXqt8l3TS/4uDqPIZYI2L7O0+U7JwnQrur7wfm0LlG72+k7RNuvT1h29
rlaunpn97tc2U1iAuSa12oph/o7eGAxjowh+eYF8EBplrFkMEJGbyLqHM164Rh52L2ovHtEphRg1
pQ0bMMrIVnXVqr758tfn958a/prGHIG2moHbmbLtuv/f9Cm5wSQnUtvwBSBKlBwNc99o+SNGovbN
sLqdmBrlixxYwg1VU7upYLcf6nA2dpjKi3MBZd0pEKg5KHk4yZcHCXy8ZyQoDtdVtWmvf/2WtY9d
E820halR3DQ0S7d08aFwZihyEIV0pb7M0+jF9twgEeFBT0uyhU2z3TNNTpxB9n9uk0eTKGly0xw1
0/sXM29OWMiQNStYeWgjYNLJsuElQBfuZCKTLwNsqgdpym6MTB5eypovSCW6ZJ+FHvbcMsjVy9TW
lDZHnRznIuUmb9iWQjwfe9al9WE9EKXCQD5SVPyNVEOzPlyY+I9bpgGs1zB1uqL0GX9vHuHWRomR
L5h7gwumSKviTH8mWAKjWTSXh0wNirNf4m2mgH34sH1dXY/4dey6LRUFTNBUJ1NueZEPx/1a/fXc
wsYggnsmhj2qD/caEO1TKOwXBOrUQBp9IgjADMTW0hv2LofgOHRHHNq36ybdL8cDV9IZBio71xcZ
ZOKCGivS92DPxnu5rAagDbciLnhJqefcDOoOOsjyhPVFJL8KHeQTwWl9EZxM0zUhomzdKZou2fjl
oK+NklNKjZAhJzKGZHlYl9pGLxxwvt3mw448gwnurAca/FRcVQFYWnelCbYtmd1Qi/pHMzWmKx/I
fZf1UKSWh2p8wZmTPPzYb1AaZZDcnNd9iFjUPG/PRUq2ilG1MEODUCEbQJPPqVL9XFq3rQ/JsvfD
weu2dW/T6uZBBFBQhjkoT7LdUXyY0juhlCV18T8e1p2zBVh9W+hTeVrXf+2WY9C5NA1GmrQ2ua7S
LG215c6rLA8y+pVY6bKrtdyHkdEkl7nNb4Yft2HE2FtCQTt0CsveJTUG1GNOJxFVxfoifZXJd6Lb
rvvWo6Jsrg/QPScGKsu9/D/9VaUnad3Xf/7VOBtl1xoFko1sniG1EgSYgnZ7aVD84H4q7RsMgtbN
ujqok/SiDlTxNYz+535U85ssb7+SY6tdoZfr13XJ8HVmgKQxGFWpM02cEeGsO2Lm+cQVNNVmXf31
sD6jhh/6a5NM88HplAQcRztIF4RAQL/U3NqGsiFd1m2/HkIjCN2gjNIj1ePkBCuKpLllaX1oJH8q
nHWRrlW6hcF5E3dheo6DHNKSVeYbi6/Bq+Oy3mTgHKAXwB2myDVisOreg6qA0zD0+UPTLvHrkypv
fqw2XXdnE0+jarpfuCKvKb1UZU/uGQeH9tBd83g+U/xJLwE9PPCawnL8Vteex1E1Np1o5t26WhBC
5+jzlNxUYRN8qhmxKHaqP6fz1GOM/e1ZRn+bYcZguNnG1AXU5pVf83FC3PfsG0W9KwamP0URlpAT
o/v1AIhik2OGvnE7RnZ/EmUBqna0y9f8xwtYpWR5OcKpEwAb9bab9NlZn4hU7I5KSfvU+0EJxQRw
aZKjko4s9bgeICrYxxJFl94it7N0k8zX+8fBZtLqwwJj5lxvF7PH19ED0IfIKsEoxZBZ2/uRqn/S
G6RZy+7YSlANG8xXsqE2NlYoxuMiYsVfBOJMCqVTtZLNRtnLTSBNqwEgKJND2JQZ/k+7PY1F8NMY
oI79d/oJ5R1ZW9O1riraU0gwXxp93ihRK93g65/uJ5u6UomGdJ/k6nivQvO76/Tzum/dUitmiTop
NNx1ldrFna7rxpHsvvDQRJq2TWSl+DzlzXb9LIyx692wnZtrlla08CYhfny8AH+9PC/yF0XjR036
i3wYw7F6EAQLrc/MlQTUVinQvjcIlSQ9sDf2OIVf8AT8+CJUH5jbYMGC1MiEuJHTKneNGgO+1INW
zHUYmk2FHwsTZWX/WJjWBRJrfiz8a9ck/2+O+fOf4HXypquXYcGvPyEFqvib27L657syCUiajMhV
NzXD/nhXFiJo7czoxiddn62bJO1uiImoXpSOHMYeFshuXc3BQxi1SsGspjPoDh0lyGnw/CKQ+oSP
xyzdHPAaZjQpRnr9x5KkmzajjCnerUs/9lbG37QmwWH8Pm1dRla0JQ2TIFYkRNrHOQ9zh6YqFZ2I
x3oA8AjdVa41ZW/qQB/XpV/b7P+wbT3OLm5Ip3QmKaMrBZskPUQUp4/9XFF5TG3/2KvlYcrnWNsR
DG9up447z491UlC2cHNhb4zpS9+1qac1tXmsbMCVonmITSllVGbkhyiMMi7PrMZT/52UP+UWy4yG
uSz6vh5FBSDbaBaJWetq7T+aSFqeS2SV276xauOajnkF0ywqn9WO8UcTtuQMLqtRWXiB5tePQTbr
d/z+GPMtAp3JJOGnsEl2DJnpWYmf7kKIQTcDXd6z6Y/bdW1KOvtmXao7S4ZmRW5bYoI5dtaNkpG9
QGryD78OXp9PlWorL0/9cez63LTjbrxu7EfSraNAw42pKf4uiOSKscpQPlMCNlEClOlx/Z/Etn1P
51KneBv1T32bU+Hlf2TAxXfxLo+QnXJTvJRZ9DWM5+xbNMcvel3oDPtHnxPUQgFKCOHjckDEfeIp
EhWXusFGMrcMl34srmModUr4ZpWpa1xd4038GljVSlf67q+hFCRM2P64sHZzp2dbK5qrA+Nx65E2
8Z2mRdrXUvgJZL5Au2paWF6DquEmtOzowvla8sN6suU8OJhR3W+rgQtOE39b99N6DjdzSvS53spL
BoA/bDSG/9c0ZVwxKHb5VbXjZ9xEPfg4VRxp5Ereup1P3Y2Jof28MDt3Q2c2O7O0pc8hkJT1gJSc
oo06aPURjnf8mEcUaJYXlAO9dq1pti64VLWbpuxpySw7Op+GL8Qk6U71G/80Z1nlGZmwb+MBJwX8
y09NXTRgssrgSTA3KANleu5NszxPtQ6nZ8qnZxsW8baNtBxFPnujEoCnRMTQdd1b460x9fwZms94
rcHzMyXhqCSa590USEB3umh+buMucWViVk7rk0w72HQgwh6lZpBuzZzE0vUP4684mHbYe+uTCPdL
vda3jAPorOZSxzBA5mlG2NEss6Yo1p5+rZJH9HO1Kv36RGnp31fXvVFNyWF9bruk+ERVQEk3o/do
6zT+Regfo6AXPxe59fVLDnLlHxXswtLmT/vWZ0i+2GiJIaMJOSS574vP1djUoCEAmyFUpWSf0KDp
VeOQFgsCzS9l8ovM+FROvnhIZuv+x/bUNqi6oSS2SKK/YzT9tm5vGJK4WYPxHHNMepu1ZeuEi9RE
mogFyUJLvzHmariikyV3IAbf2ncIa4DAbsy8NY8/FslFMY/ruk8zZke8IywWbrJAV/RLPoFLbCoi
YX5sqyrjEsmzdPw3cc2yLVDuJiTtPhcLhq+o3Po4eq2H4N6M/eitH6odibhF6JTZa0YQdeyU3Q0z
YxE6RRJDTgjmt2byb4zaGl5Jefk+14Xyos76CH0KkNpI2duBRg7O1TdN0HUpMwiMUjb3IdmH29hb
FLmWxfWgdanRWjKJLCtz121SXfBEKeQ1svU16CBEOziR7+vuX8+zBiKuQpLZN72fjY4NThtPYxJs
JKPSr8xxZVyTinLI7bi7oNsCRybC5kEKGStbc91/gUh24weoFR3JC/K+v4w5Vr+oqMdLsDysq0GQ
KadwRvmz7GwnIhAMLSucvh5NBGg8UOzDJlKSjWYHMQMRTJMqL38Lqas/BmHzWVlywNYHe3GsdkF2
IYhcOq2b1kONEPigD0/T+3WsGZJwp4hwn8a18FR1Cm7UrJ1JSTImEtBS/dLGcr8hgz1/JH9JxeOp
Ba/aiASmYQzt9EnpJeBjvhVjspDeFP3JjoDsra9UB8rPVyqWIFDNkNSdIdXiQmmrEFF4sZaVlGHo
JRvmFIDYUEXbxpQW/j57zFSP8buRA+mihKRqErd7FrLzuCzFSpWdg7Ju9wVJdz+Wwn9t+7C3CJph
I2MZRx0gH21qo7hvlsXQkOWjJHhYV9cHoVm5sflxEAQ9oRLowKFWYihuoZTRbQ/iMbW09BnJj3q0
9K7xVANLLVwGCFQh1QGh6dmtlWrkfS474G6V3mB31rEKQvtTnXZuaugjWRxYJPKhn7brKrqvA4ll
4pEMmZh2ccefgfLckRvKR83ou4ga/wvh4JGbFQsIS9LqbZ5G+Rn8K1pm8K67ag76O8WeJzcMcUnL
Kc0HbakwBUutqR0i/WDl9fOvTeuSVQ26Fy2peTLBMkqSWWeSry0m/dCdIZoJV11W123rw1wycnHw
thFFaAGBg0xzV1MAcxX6YQBbSyz76/q8rI9NgIppXecu/sd6kNXPupzDlsrlzzL64ayW83cmiMAh
c/FqlQgNwkQ37tEKG9vQKqOTYWbBpbOWhpPU1k9dkUNZgCD71r2maVK85yoa0rpWrSeJyx7CgbS9
BEOtHgszS3Zp1VX3zDpBSWRV+toT7Lg+S+nLm2DiaoVwz3e5tO7+uvKnit/tSXQJddtUZcrCthCa
zOn0e82LGmXYW3LpfxPFYrOfteCUUevDA/OuNkHzmiXz5rPowCnHBHm7SXSZVCLYlAb7qiSU6KZT
xwOJO0TLVb7GiKy4RnHdHDrb08wy2mVlEd6H+X2atDeFFuhHWRLakWoBwSFFmbpR36GA0TFlMGvS
vUKeoEuNqcylg5fDqQlLcts9K7qke+0EJ4y6XbvDfkI5Waux1LQh8QnK0VjEN6aMewpw8WdVAeKU
a5/jN5Sz2u1cPBF6ZqP0gZSr0t8kocjKz7LiK7us7p4keyYQJ6CBiadb7OmmZu7QEEdkxg8UPaBH
q0NzIyYSn/weO1IErfgkySYtd0icTk4e6DZDmeoNPjlIVpi6vlCKLVY3eTv4qbadxbdOV/NDT6ll
Y1IfdwXAzC0VcDLc65Kxt+gO/hylezyfaGVmdEOJKBxQsJbtk9UlRbzlpqDHkwhYwVnljHI0PwzA
iWOJlMAp5J6PjRR2hZqYG3RM0gbhXbmdNEt1knCgdZ+0lScD/iJhAGaJNKhfkwI0XG/k1SYP/NyR
pCrzskAt72PUgEgK1AuwZPXS4gVLlKiD/B+6kFTGI4Jj+0RSHoDtBiMZPcPwIcE06aajSsmR/DBE
iFV9gPfmwV2kmR+3hxleOlCA0jFGKgbx3H3L5Eo7I595DUJtZ4aMmYyqiHPH76fqSDU8aIPsnGn6
pzE2tGPQyqaXCDCxjFoCN1bsloxCo6HH8sisLjtjGs/OFRfpKQQu2uHIqGO/fAj18lGINjuKiFa1
r58oX9+AXzI+c+09hBYh4uRbW2F+KTQjfq6ldKeYw0B4UtS4Be3IOx0xXV/rThqaqB/KkKAxktrk
pI+dvu/bS2ccZ2QQm4UauSU89tKl1nwJCwQqkklXHAvbufRJM5Vxrm3NURfHsoo/FZk/XPyJomwC
m8FSan/fTeqdxXzU4ZJsHcBjAh9Wxwclrrvr+qCaEPrGKifqLawRXUFaOGlTg1ROM88l3dibASWK
NxkhmHiTuFPEtu7gz04rX4LKEp+waTpWGJ4qqthHKZPGw2T3Lxk+5YuujmijNb5GMtYBpWsE2DKj
R9yIftLra4z4/mypu5GRrJepphtJ2jd5qDZqpHJ7mcbxIufZbYt3kRR09LWYscEwTFrrJXlH4HYW
bihY2Ls0MAsPWK9njMFXQ9X6v7msKb/XDLiqYQXQhCIQg2NR+JPpksqaXST40b5nYJyOkOaME/oR
j/TsmCiaFAoQERW+k+NSdSge+uQ9pwQ5qxZ+QWG5f32RtZXfJv/ruyGNGjCobSu0PldH8791hEYk
52rP6f3dZkwM7aGriS0u3norXCw0U+vNup04Rgyfwhqtd01KvnVtO567wZ4PhW7tKtlkBE0Ra89I
ZTwS6or8qY3MrRJW0LRnGHpdH35GkSRfmzm8Jo2pIDXoo0vWqemuI39AbNbJOAF9z1IR+Y5axo9R
Vz1wTbU3QTlk5DilYlfL2nOUEm8X67CqdCOBlbWUu+PO7vi4QK90lSFvlKA/ZFmjuqGQe3cKlJqE
IhNTy7JaG0a6aQbzFGBEgnafOdlIBh54wne7jcKdiNoXNZ8BypXFfWHp9lENlOMQSQ8QkeJPCeeQ
o1j2a1aASNOmTj6hEtH3ecDlrJDSeCd8tT7FwaZeVLZd9y4m/YazE09WnW6mAWpm7SfdWZXbFoWn
DapeLk9t1bWXNCOE1giKzoXSmjiJbEVULZRbkPES3YSIfMZmmt//+vv/0PDm+zdpqnGtt2ShIo2x
P7TX5qzDaDkm8ZuVqc3GTozgkJc+LrHGutOiMjkZo2JskFaTk05+QTcepakRp2ysN4id4eIN4UUb
5fossrAEu6h8NslTvdUs6UCQTi+1+ie8QYQUoe30EDtETtWkvcsYDKt0HFTXOfe/dHKnbiWfazC2
mCcfGfCp7kBk/vX/VfnTeIJf3fLbQ4mvq6ZpfRhPFLAwzUoE+ffclMfbvrZLApR8fXDpqDw0ocqE
pKSerS6/xLIqwjthxX/jBVJ+L7atvzdhCkzx1AwJGvroA4B3l5t2beffER2qz8WEmpKEIrOXsOO1
pkTJJWR2xd8tfc4ivRflO+ks5i5kPEsaT3JW5CQ5JmhsuqifYAZwZ//rj0n90yVhaQwjYOG6oNFv
/dgkViSzGfEEz9+VIv1GtFh7RtqRgjjLAiSs4ErWzrWa1BdUIDumZ8EhnJRxQ70bbfRQWNtIqK/Q
8bvLSGIrfJJJOqUAB+Ipl71h6NXzPJBN+ddvW/lQx1xPZVj3um2pir00Sj9oN5SEuSaiJ/N7VHMt
kBPx1e4G1SP9DlKFH1SH3DTQz8ztJxFuqOwfIHhrXwprPHBfx/FLGB4jlHK4Sn3pUJq1j405pU5s
AciHqO8qnFaMky3lMaoUeTOFxR5Ikey1TXBSrN5jMBRdjSbzCPEwDmMwNx5lVWs3WBQChzYF9pER
WklC0MKaTp99acy35gASOKSRfarQlm4q3wcHEkT92TQmmj30mPEz83voirhxqnh6zXUanyF2STeR
pm4zBaO5LYQVMkkteq+J+wqr5GRvg07bhoWo77ShzQAQpOZmJDxq6+t6zHDFZigrgoHS39xihtMq
r9aD1vVLRrV2/BXXYNhUr5Kui0uVMviUJDJkFYv0ygqvv2PG0UShzH/ER2cfBj167xgUYmlaB9bj
dIADW+7LpkVqTElmx3BCOQJyjSDXfpM1smX9mJTOnnCnog0PxtKI05mLE8EYEXMY6odmCMbNAEfL
tQ2RP9igwfd2370JeH4ZIx5V2Su45W7LhmHsDeokJn8yotqjP51ttUz2YTUoztTr0UwpJXdFlboT
+du3mimRbVoBVBxkO8wd2hrSXZR/znXUDcQhKNmJ0EcGjrniBcM7xOvsoSl0Y6/3zey21KdlodxC
WV+ydrAaFnPb/M1d+YNb6MeprMPOMKnN27DfPhigO9m3+V2a/nejjkKGWn3uJKZkbxPkSVtFjjo6
0n1/NQzRX/VAIWQyDk5FCh+Aa8t21PuHfkm9w9b4mPGl/PUvTf1d57a+O5oFuJkUFaECN5Df52WK
rKZ1VpXx20hAIckSRN8OcnHHeVIQnT4Ne9UkzKukTeSWlJa3qdI42oAQe6XZlzNwqHgi20JLt5pi
NFv0GFQ1oza7K+Tc3shzqG7nZSqWJ0PE159qGz0TRNEV4XPLJedv/jt/ut6ZNFKEjbhCMVRT+TgE
0tRhnpNxSN6GqLtBIq08KDbS/ho1teszKvCmrk5vWwhjaEJ6V1En3HeKpbit4IItaSRlN41SfBmt
DrVwYmoIPuP+wRwe7cJ6nYKpfAzQN/ydMMb+OHLjg9dUuk6aZtk6F5LfvwVDiZqsIQbgTQoGT5nB
FA6F+dSmMcMikKBbY1RHJ5T84oA/iVYYEuAHCL63Zmofc8UQh3Xi2MvaRWpGtIn5QR1IoCo65nYK
mQ9OgJLUbIfmoinlIaZIulOsYIGzYCKCQmYf62GWHc1vdsTtfJtQxb1oiYVIp60vcebXO+rgyWPW
15QIuZi23fj8198cn+mfPgP0P9zIVYsvzlCMD7+TeshEYwV5/pYKIXsoaYcrbmCbQOc+MA8Rw0xS
2hMPnUx+sefgQW/Dd7+aVTeRVbFNdTu4rA+FTWkXcg+wB4GyErtV3HXJHVcj/1BazQtRv+NZotxr
tdkmkuorwb0joArKo7gbrzrv7VavrF3E57239YDs9FTSSaIX2jXJXyLzQHRDSmoieQFQDXJbc0Rp
YXeVtafK6DY+PXot0ZUT4ddo+dtehuhKGlWHbibHHl+a3C6oe+39IA7djnAKpwnypfnBFGu+F1nu
TLohEZ6RgUrBoHMD9iE/tyTnIuy0K6LSAU+jpeGNiU76JE1p5dGiuEG/WFzV8bFt52jPlDOgTm9g
6s7ykjTbPnURgqvurD0xTELi2QxvndGd7KomM4YLMtBph6ZicpMyjHZmBK2bmGQNJ1t474aoicSt
8itjdvtkGUV0oolVOG2ii70S+uNxsqb3MepUug65cvSX5FBfzd/CrgJ1QR3TAU4/nkvSIPyK/MMW
htzI1W4rGIlgkaPgIQP3WUqhulgqcH1vOkScnMa+Bl4Vp58MvSY7cUl6VS1qbmiG8MYopyacmove
v9Ogb29SBggOGJEDTLFhtwTcf0Lof/RrasTF9GqlUnDmqlZtxwB6dI20zokn2BHUxuWTWB5wSDsk
gZbnwC9fYRS91fjA90ohrgCE9Xu968a9CbVzgH96o0ZIKkeRfcu7+qIb0M9bK7gdyHO6BcrpNkp2
T0JB8W4G3O6MK7V98zlXZsOZaD2cclm9jkJRHyYl3E1WmdwOzDFha03tnp8q9e0hHIiqCXHSotfb
GxGlfzCY3G/LzN7E3K1PKN6nS9BRqpotu7kNyNn6m1Gu+aeRtmkoQhPcIExbQW/44drUk4DIWad3
bwYxJW4SToxsMnxZlt1xXWFUcGNZFSdks1XJDC+dOAB4Qnq7FxIAuDOi+Vs2RmKXJoDNYwHg+gtV
D9MBk2UfknipUDFz4hZ3JokQMwjINeYswQVvhpMY+UDKiG84qoZNOhgmy1OCCUx8NkxnufmSpPle
Q/R5DyKgIKgu7y4wSMQ2LpT3lZqDa2RHRoZ2ECM9IHVsk5es6VMP6xhX1i5kaM7fGrJIbPHEqDvM
A3hDg6g4DUC1kiVXMm/q7qGLVcWd+8eMztdhzMd4I+cglMI5fxstlEbG2Le7wKehlCynsF9H1z7u
p0tkiNt2Lusf4/r/8xudrFlpZd8KsGKIwdoPq//zWGT8+7/Lc/51zO/P+J9L9I2OZPHe/u+O+u2l
+fM/3573tf3628omb6N2uuve6un+renS9g/M2nLk/+/O/3pbX+VxKt/++x9fv2dR7kVNW0ff2n/8
3LUI85cpAdOwf4Hclr/wc/f1a8YzD8Xw9T884e1r0/73PyRb/qeCa5sbLPNk8Y//gkW3bjb+aVDA
WYcMlKmNRTaRF3UbwoHT/inkRT6uc2fm56dzW2pIxlx2yf+E2WIL5icw4szlWX/8x3/y5X58Zf+Z
N6eY9nKH++U5EDJ3fwG8i5maDQNWW+f3/1a/mbK27XMzokeigbNuuZLVodg0ueR2lV24sh9/stD6
EljenJtobhh7id41J/WrFGugj6sp3THBvMDTxD6Axb4iu1TzQEVFC3vE6cr0fZo6ojIm+/toklkj
KSc9NRHw9dKecrH6qMnzZiwtkqUpAzApla8dk/haTg4ZmSLbDhO4KmN6n+h6M9Q4TuWQ0wlGdW3k
0rAD8mQfk8F6wH84u3Vrah4BxpAyrHNQm3gI+vEgyiTYap1UOoJe3BY30QbZTOaWihkdQMuQFZIa
z6FNibFQM4LntXRTxgGxmabixaAgHb/Usd3nxptppPZinH6LRJtu5lqcI0KfDrrVPFXjHGxNXKQM
ajJo94UmnXR92ndD+wKqXLpGXe31A0R9fI2MZpXxKZFit9T0iwrd7lUD2lLgGQwKjH+jn8sHpUOg
vzhvaKTMNFrVeOdP1lHhBr8NepPLjzAPVlWmcH192QHpNMwbWDWxW9lj5FGFo8gkolNdmrMHYIsZ
SjnNpzrR9jr4ujbwxkqh4Sz2dmg2BPiGlHBKeJjh9GpI2MCmzpY3JmxhRxtzmFOdshsNBhV1/kWv
m6dJjbpN5y9u4DDbKb74XuXEJzSp0Rz9cgmzVifTsXsz201DYhyKhAoqjaHOoKKszOhflerYFJvY
mJgdUi7ZpZF50iBIgPhw7XGwACT1gVPq+rum5SfNH9pTLtEYGCX77A/W1viUtHmwwxN3SUfJdGH6
vepD1Xu1Kh/1PlGPbSAIgSqAx4ho3EfFm8Tbc7sAYSuZ5UisYtI3qYl70Txlm75lMJz74oBn6jRU
hKs1ZpBuYq3O3TFMqWcKJsFcYl0GC9/zQsQbXD0Djjj/u2JEw15LGt1NAitCRoCwrUWV5zLNuRPU
OVy68CiuwRxvLaP/kpMBv0/19pIEc3FCm+AQm9seMqmAJRvYpxkhJcEjFu4bKj03JR7rO2DOBKF5
SlgXx4QTbFcpOgkE1mchafNpqi2vl1T/kKnlXU1R+9IXAz5G7kz1mF5C7JgbkYeyi8u/IAurcQg1
qU9o2zFw1jJj71o+ZcCUDowncq9to+eOngCaROypoZkZZ7n4JiGg2Nl99hJM7eCYVjrjQNLCY0PK
sG2KK0ikM7S92Auiyuesm140K7OQGyoDbTXpZsgQICOupajgTHEoHzKLsXevP+Spnl8yWi+OZRjD
PrcNrON644gpT1zdaqkJgx+yE4r4LUXEvWgZVJnpa270+i7tCFOOhjTY2XHyuU11xzcJIhsFaR5f
ojSyt0R/OXZo3dfQ+zbKNOEMrWRHtaITSU6SU/mcNXH+RZlFtB9ioldDaLEIUdKNXDR3qTq/67TA
rCRjGNpvOnu0vEjIbxYlT6OQaNbSdfB8LI/A6b/xvi2PeuEByupEF62pN1bOqN0sYGqK2SX2Ylza
BOGuxapoQD32G4noJ0Ic+9mi1BI+ZVy0HWMCWyzSYnDStiT3sCkn9x71VeXMcAM9YYzJVboPqpYc
5zw6qGWK/3fot50wvvVIKFwQ28HGx7iBKaUUDlIz9dC0KCvblMaGEQNbMfqNnSJc0odgl7dG5WX0
CQZDsvYx8hW7ZrqWKCHsxkCmM5nEG9Kyt3Y1+26bfSYxJtlyo6rcDNc9JZTe0av53Kj54IFPmTfE
4onASLwx8amNBiSO6AypJqMGZcL5o4/8L4nhKQmCMJ+zt9EeUpS4BIbVLSZKFFphVFCSibSBkmWO
5sE+y76ZXJNOmpxWaSVP7jHB+x0CP95y0TMJQZ9mH3LaOE6linLbSW8zQswtHuTKKag2e9rwlkBO
xXsF3bqJtOAT99xtO0a38CsjTyZhxAORcY6Rce3SPHtldvQkyQQODyg5AvTcRqD2bot7vxoJmZFB
vClkW6Qoaze5jRstbYIHO+vvK5j223nU6g3F0mTTd5XGsI+JhjWaDxOIya1VSFDfG1m9Sdy0x3dl
+ceOtHS3Uc2RmrdROpBVJnzoSNtls8WBopYC82cjuwH+lE2hz7d+AmTP7ggZ9RtOHyFrdLbM6ZZy
VMHJXvPbQK/dMspAgoEo0dKjzEnqhOleKTRPBRxMepcECcGu1F2otgS0lXtqsAdpCjJPtklorxrm
RRiMasLR4vYIC94zsAKSuVFWXm9kKm1vKHv+wD3BGsFmSOmTNRFzKPXVkyxPCv7eJtyY/Vg5zTSi
IpNVznCV9Kx25nOrZ4UCSF+kV72YuPgSJEHQ0yXqynNmBPqJTNzaDdTmDNuJrNOxgNCYtjsDDeBc
2sNRlegVgqQ/5VEW0Ljb976J2UZqlc1oo1ngzl7R3s2JQxlr7uiFtLWUwRtJJ+GOjBCIkNO7SMa5
3Og5nXdmkSb5jyT/DA7TzHhj1aa9U7qI9qlEYSkHaVTFZXsQITfgKCM+Fci5i4AKEZhqXbpSV/d4
g6JS2oeaVjqk3RGCHJZEoM0VfvOyd4dwLPYU47jl4kIWhnIWfpXjq4yZlJZExTTltiql8ZwJwD1p
Lw4dOdIbY6gp1oLDvWkihgF2QoW12gVBKj2QbhAc5BYWgySBHze6OYW6+f+YO4/lxrVty34RXsCb
LgB6SqK86SCUSgneY2+Yr38DzFM377sV1ahGRVQHQVCZEg2wzVpzjknwLEkUoVXMatBOQEDrUQOq
lkXlkdpuJh4HYvOcuCHpaHG0JZAFAcQxcRVh1Nh9GCH+JrStaY+ic3+juSdIQz/EedIer89eH5k9
rW2H+A7aI9Wm6NFPAjI9ugL4J5yGkatMsY+NbutswDK6flxmR7sxPrJ87vyskigg2HJ1DGJ7dVD3
lirm4/WwEJaysUzvMy/HfhNb8ktZqMMErA3qo1qu33ahpj661fpYWovYR5ZCA1ZrQjOJi8BJvYml
aF6dMt1tSNp1afy25mAQQeIwD+SWROqfD4EaK/NGG+Avswb3Y8CPf17kBNuD29EegjUw8jgJi5An
CR3T6J9JWthepUpYtZ8jCEfbDPHq0bXc5qh5/TmriQa+nsWNe9YXqWwzgwtxpkV5vD7SO+WfR9fT
66HEz2Q0qbcX2tgdr4f+X49m3VAOKU1CGaX4Xqf6WHsPRqRmdL6j/CAZTypBgdGqSNGsMjveEPhV
Uu2pbDjKzeX6ckcHlHCSx0TZR/WxiPV/DtT7oTT8PaeH7GziyH6dZvA6ZuFWR9nEbIKj9baf0Nf6
HXsZ5tZOHjJM0rteafmHEkgHaX487E0+3lwlCvB6vaka2chaiyig5FdJTZmD68PCom3ZLq0bXr/W
3DUqPkURF/6f4/UJzawvWP5xoOrTe9zaNetMDtdHfw+GlzbHTueDMVW08/pS+8syzoHuyOZoSLM5
WuvhetrN+beKhH3z96m8Qftveuh8tKpq/nw21vVjuX5WvW6dLR12u/5UdcNyTCwwuXTmbJy+GflM
KAZO10O/Purdn5a8FT8ZcW/lKiTRPGaPUhNqcZzkFBCkZ+9xlMjj34MHTPeoFg5sO295LpVGOTZJ
osAQWa+5lPuzVXp/UUR/vB5ccDUbkHffhbqMKk00+FJJ7+wV1h201NV/Du7fR4SeFRjbdXMzKcP7
mqNJJBMHR6sYLjEBb1k4MvaJvmVUh8mRtbxTOxW35APEu8lcBGK+vnsA3zhvrz+U681OZCvxd+2k
g9RZ+oIsSnDWKpha+kOMHvY6RHTrH7o+0ihBQQRZz+UQ470Z4+31S7l+F9cvSuZrdmNFg9XIysKP
Moac1va2TqrZiC24av/j+u3HkT1Vj8/47w+QyDUsmw+6aKsF0hsX8sSoUfjm3Pb7jgWBe/1AmMf/
/fPyJlitfomj6sB24s9HcH2X1/drEgh9/PvOGbarrdslh5KYp0Z2WZioxu+6QBabTJW5dwbtXmNH
TFm+DC29Y+1teMhmFvO9jwkK0qW9AeOwnef6WamIiclcwD36gi7MIzdS5VtxiZCdinF+6/KcAdaN
PQiNRco87hlhB8fi5u9h8jrYDlp66i0UNyZGRXtBidHVe9VBmaWn1oNM3CQU3k2rtLd6HF06m72b
sqavmiDiMy31FXTRZm8+EPz82JpbZkwCUEyYxk7O4l0r8+3iVTeTvMmq6ktzNLKeNRhCSs7Ob0xf
S/UlS8AHFm7zFsvqTSdghO4ctwDkKRi4VbGvzele7QKrbrPtOJXnNIbZA1UVc5w0IAWx8yTQiqG9
77EXYYtUF3Le4kLs6VKy9HHkU9bozSnuhpvBGN09noHnVpudcF2o4njTcENQP9dU5tdYHQ7Cdaod
rdhAm6eLV7pPmUHKBIWIk/tLoU4ApqTcz8IdHyxBQMnsymNvmjdF9zUhX1oemgImbZSAomupH2Lm
+sWGhNwGRblVRJz7OinFJECwW6dESSUCOZtNXAQ1B4VvrHvMAMlUxWV2898Yn1AXI1Kk2h9/9oLF
ijKrU4Dp7exakxtMDkiorHmg8emtWz09qqBr2/jxyO7JHar2yQS6wSwLUgnLG1G3glWfvFGnF/TV
gz/E9s3MImPoOm4JbU79vgsT1swhxpZnt2CuM2APqBnrKjcn2mSoy3BCzpB/9pZ86m33Q/IhLEnb
+mJUuRBt67ErCCUu1Ye2GFqqCyAluuUr19lTy8wj+mjs783I8TMbRB8kRd2Pi/RFTNTQpf4806nw
Y5JL8U5/d53RheCwDkJPHOrT4lI2cpPUW0Tnp8HLdtzwP32KI8UbvCRsej/XJ+vcYvbprTqglGoG
Wps6m8xy+CDV/qFswHXMex2uZUDp79ei5w+ZNxvBlNs3xUxSi5tXq+9mD/v5OJTzKTdpPMscpa85
UVLXbhNwNUvnPOaa9w4NlMAL7iMQQtZBNfIaXYd7KcBYVWpxO+Yw3lmT7jpbvNV1+cCrpHPkzeB1
MndXJWy8zAJXplEt4Uyrl0qJ8MuanbuTLqHC1xCPl6kwWTjmG3WvyYV6jbQdpLzkS5hyDggjJfK0
9C7p1L8tc3R0rGgOor5/g5pA6GyfHwbd7pEDu3iMOmiew5TLEwHm6a5alPeOYBoUDDVTwUGw6XHq
3tni2GBz28pPUDcMforYIDiZWIMzHNiCZisSnIvoXTcgBDXJu8JPYtbKaAZPdqU99W4lSdIZsWmT
wpbpnUukh+z48w7STcpydD5GSNn9HLrgc9FJJn5vDlPQjWq7c6UWiKz6KVq6FdJu3sibotkrvU2t
ad/D7PVhUkvyjzEmLNhy/KLwikA0nkMUeBuOJlLePH2YaQqcRClTP5Y7IydfpykTb69SvifHWjlm
Y6ussbLnhCBdqvhqdmlEPgdeZ+x6y3nwkq4IQBfKEP28bxaoILLZ/mFlEW8MiENEbV+cVbs1lS9z
DzNusJezZqbn2itZWdviB7t2G3gtBYnO+JysDh5Op75XaVZvlsU8CYfqPbnQJGMlPVf5b7PonA2u
9QnoEYbQvAkmbC2p4d6Qc0NwUcmNvNj61gTsCH4Cxp1aKcD+q2csnZe+ohoLREXu1MFECqEXL8wa
yBChNcq5OqP1ZqvmoPEX6gPasV82JN8buMJlsDiKfQu17Q6ddMrg3JJMCbe5GwDk5ohvShpuVBkM
H8D8T5YV04ZtiBVAnRNh5qS4PCxtk1jNW0/F+sywFqLPnwIr7n4oe8zbbmpCw8wbYFXRY8sYdKy8
9icp0EUZEdMnqLCEKorfIobI5jpUqrOrgoiLzeI+TWQe5hJ5ECiF89CJO7MtfjPFnMlyl9uS5b2d
Dm/E73wzpcvAwDoaEKCC50c9ZNnv3LLnzbiI8QyXD6YtazJhGoHeuz3Vq23WmyxlmdK4kXp7o+QT
Ba+MJk+N0tmTSnwsI8hQHh4OkYaWwijDqpYIYXXUGQZd1GaL8gtRoxU2s2sEqr0CdbAe51Z5S6OI
oMuSEF4hRlIVmBAL50LwRBngvG5CxRyNUJqbTtxAags00/zAVFKxzhQjghZrry7fncstX2re1qvL
0Te0wVoNLH49yNnXqZ8j1RZHpGTvtYotdhlCrwWuIem8GksP4tCiTxWX6bIxpljdLOnk+qZxZ4oF
kH9LZmeul/iONBySuv1ApwwhkZtn+9baG0Y7nhXb/UUr7AYGPBOuiXWhMp+qfMHyl+UOxVIGtFjI
C2atQHTNHk50FujldDvH0rwxuKrTZdwtGZ0x0xitlV0itsmRJCSiG/qCvLKR3b9dL3w0QB+WOn5N
rU05kL5JwRtfO/IeS3uIufSRNxmFs7Wc8Ss38idYvGTuWb6kkxAWdKwDKXT2TFgpp3KhAmeTF+oO
ZCMr6WWWu0lbQHnV4xrqi1lbtRBJpZ19n6b6JSkR3mM5z6lv+/26ZbweHFCcLZ6wvVY1TyYD2xiO
DnZ6ZwDbkFEcamDebKgFk93cRRuAJ0z+8U9JkOMJs6q6c4jJ9lezAIPhtFeMAnkjNgHo7LdQYmwf
t+hjJn/RsI301toMLIl8p4msgIyO545IOKeZs2Bw8k8vopVIL6Lbz4V8X7TpF+smlKjFh0qqxpgX
7n2U1aEhWbd0KXkovJ7eGX9PCJ2oVOLDd81N6cBqjcxPy5qb44CXj43yYVHZXqVD8S1M56FuK+kP
/RBaRvar0c1fxIMwr2IUZyxiqym46lxXudFTmW2GOmqDCV9YwHfCMJxXJQUCVu+KsPk60WArcR2M
hHL7lEwfiDvGs9+WG6sEc6N5Bxz741YvshU7t5aSxvKl0/R6I5y+oZhprGarkpKHOM1TZeMJMu8c
NL9kWSJcrkvPDvu0bu6GIsfk2uFKlebgO7JghdLl7TmxPTSuZRNSUOlRDH5i86pCVf1qmyEKPb7H
skEHJGyUhY3qfY6wEDIcPW0ZUHVaAm5xZG1rwVxo89lpb8eFooXX1U9l4XTsr2YRJJrRH4e5UAtM
YM1wvJ6rbTxQamLr9VLAD6D+sdYRyjQTx+v53wNOTIYLi5FeqZwjeesIXLXR8GsK/+G8/gZF5Q9g
5mPP5nK9JWmG9oc/VE3VPT2RacuCh7+wPvX3IMdxgabkZkG9/tFssop+L81OHNXsBofuu0spY9MU
HihziPX8YSGP1VDVWlC5ixVkqWReqcE3skCMx6Og63Ac1wMv4LxohJddn1ft90w3QWqU9ng0xDRS
yWEhuMwWSlxsdMep7QUNNzoj11PHJo5UqRvCINfSRroWORK1LdHxsZyJsXgeaHf1flotYwjqiE34
eqBy8++HYiAScNEXItHXjb257uSnyHjQhoKVWlo8WaPeba0pGo/XA0K66bhIOJqprcAEY+OckRFI
aYvD9dHf52p1vAwj4JbO0SjKrzvwOJrl0bNBUvw5//tk1SVhDTlhr2YjX+0ybLrcbvaKxeZomZqE
2T2iWdRZmfDp6w7HYi1nwUPX/ajFpmAVGTogXA4bJeP/2chij0279MfrI3M9vT5a/0Wru8Pe8Bwz
7AckJ0NCQqOTHa1hVe4ZInOPqk6EYmZ3ZsCCTT+W5EQcycfUjzLDt+jQ+cShjgYmH03wPqOnbAnk
ubs+l8WMnNdH2oRGURU2Bc5KfEM3mzaV1bKaUBLtaEZSOwDdvp5cnzaHakAu0eOvqNTj9YBX7J9H
/3HKgrff5I1B3uH6qpR6WmVsodbzhlVRG38O16fnAcTsVN+TYmqVPtsEwjKL7FYzE06L9cVeX3HO
IiFwbEMLmvU1mvOCE2o9XE+vB7sdsrDtHvKGmbgs+Jqc6s/f/7cXsb4cEgickpw7Xsf1JzMXQhqx
ZE7G3IIM/GS23Z1HzjTaqCZmz+UjanktYzYri9MW+CqQm2cTG6/ZgQc4GdHejfECAYHB+aOxpqek
rUiq2X00nFGDZMHkZp/5VPxiDRQUxjz6s17aoVan35ZVPddIxeDEVkh3NbiKuSro9AjVJ/DlSPF0
DcghaV1TaB5KdHobjULF1piJ0mRHM0wV2i7Jr+uUJPwhsJL95m4hzoHFSXxaMyd55tCl2nOtyW+l
4B3Y0u39OEP6OjtwX1kphp10EPJiCHek+qgoWoYlq0v/SFH/kWX8D83BvxQh/89UI7vvelVc9P8p
Lfn/UDRClIWJ2OP/LBp5+p4++39XjfzzP/6XamTVgLguOg+NmJX/oRzRVKQj6P8xXWi657prXsg/
yhHD/i8CJ9CroGpENqWtopJ/lCO69V+wOSzUJCq8WNdT/6+UI+wz/6d20lo1TabuIl0BKGYbpr7q
S/9NOaIOCm2dulYPZtYhFKPaD3AuZkphFVk7NmgzAytO1DxwG7HYXggwp6CaLoinAX/7etGcjWjh
lvLcreV2D4ZVfnaoEn3Mh/umXsAhySeEq7lvwHzAWPE4DsBsaysEKccaihQcv1pMJBQURNBj9mfL
6D4rVbDwbv12XmvT+p2Ndp6C6VHLamoYTbTv3GLriP51qXAbmkl1zhvsGlFr3YNJvLU6yi51NbKm
R0DhK61xIcy0R5C1oMPPmXeGky7QTcQLWhPlC3hGvLWx7/sjWhMaGj5CUx2eIhutAubt4nAbJrDR
Uq3ZuPmyE5p4KWlV0Opive9V2D3TJxiYmA8dCDeCzcnS0j8aYWru1BgFNExyN+o/Whf9f2eehUO/
Z9LRvDt8HoExUjjWumMtnfmYFm15qkeFF0CjlU11jMsRkwVeT/fPmTm1+s31ea2zjUOhqjds6rTb
ZeZzruCO7FgXGLwLsz8jU59OvWLY4TwRJqPbnnJXWXV8iYyFrO5W2VX1uJyX2cg2Haad0LNa9RLT
3d64Jaa666lgFXkBRpsTl701cORuUis1nxzZr/Zg+ltWKRNUCtErLk2FLWpMu5b+euAobnR3PXTk
y901ev0ojV+lNwH+XFiiox6wl1s2iIgaS33XmCXPqV27UWjD7zMinEwKJyxGGFJZOVsYdLcI6taQ
RAekOZc33dscCnrlOOduZS0oU3Oy5OScvbHuVkFNE6aFTC5T56S3KAsCthEFYfGJYNWj6hMiv+ri
2SrMrnwWj/2M/2uOUzb7jjU8Vp1l3mvqLVXnxNS6Z1WpOagfsbFEj9cT3eq25ljLi0OpQxsz+1mW
Lm0wJX2j9F8gC5VLkNt99raQREEBybI3WW+8TXU/P0XG8CKjmjDccTXMLqZ5L208EizxcdJEgMwm
XFGnmWvaWcm2ra1wAU/NrUQw4svCrTeqCiTMq4T1pNvGrWdnw62tjmlYdaBElXr+7bblIR7ZBbFi
jZiMbLahI7d44e263FxlGpP9wAyafWA2VvxRq93HObOaTaw6REiPrNApFcEHzSgDtXzP90tE6QgA
mfXhLvGhkXn0S7LZwsly5yEGeO6detknGNa2bm/0bzkEiCKy9TsrmoSvjtRuJsVaV/dj/JLnLhXp
kpAod/LiF2ojZBxasbq9/tQbdTq15PBkpuPu80bMr06vvc65Ul96k2XK1FE7cyOL7U3fy9/lp6I1
0UO+wLuf3PZUlNK77aeS+pJm4+qcUvecaDAAzKpvnhJb7GALmjQ5NWXTon17cqOOBR0lTk836dxS
0C0JxfQ7pmayutT5JskTaIDlZLLr0PJT2xjsCdbNPgWu6bFWxumx0vW9sCh3jX0lAW/z/JjIZTOk
s7a5/gun77x9J/vWl0kZoKua7/POme4tcxhvqjQ9/n2K7zLfxWp6Sm1b9fupal7VxigR7dYITdbT
eUbh3ySUOOmFnLpRFq8Edd9Fdd7f00TNn+ca0l0+fhAhtdyMbVI99VVxm1Z9fHc9m+IxDnXopPuc
e2KaJ/eJESgN2HBj205zllBqDMzZsp7maRSXzvJeEP2GDn6wh1rTi/uhBj44opgy4d9u4DyWN1el
kpLLoGbhu3VjfUXWTEbKJvrJ1I3xSIY2liUHPAv87M6fi6j9TrydaDN5puihh7bSeAjB8upm1d3c
8f0pVAllsnNmMMaqV7/EptI/KhVWHcF0GZZR2mwpiaf7xjbuYlWmv11XgxmvKl/TVmjAYZx4flXM
yjoKr1CD62lYy8QMO9Hqh643nbeCq6oggeLV9ECUOws6SXoJ7htO1z5QubwAvzTGxsGj+SY2TPnd
Gzu/6FSkbRtozfAjFe4nJKN3WFbli60YylZNtfJAm9fawteFawHr7b7ScFh4vYEme3Cc0JWEKHcz
YFJJuPEtG5DaF15ZAZzFdG2bSfPi1HwpJd2T05RWtxGZJugEqb8ksROzbdGyZ8damYjF/KaTEbzV
zDh9BOUv7l1ZQgRQk0dQFYzVFMf2Vl0XZz0bznlLLjV1P4XbPBOvnUVjO60rdjUr8L7vSERCnXJo
Vsi93rX5JlV5R9efwjZysJ+dq3I5xLEqIt92uuVi2eJei3HP/nluPa0k9dSGRlLULMONux6uj8aK
1zNCrt9cC96To8vT9VFeTDEpgeTAllgENkbM7Ev2icLc0AOYTykBpbrehBmtGb+Ein8ptBEhav+j
qaqGrk00QWFCbaZOxDRoF8cU899Wc2k+LnwIXD/u3sAUEXDhG77XvhvI5yCIxGB6VXEo63Q7KxkT
+2ixyumcCHs8pcFqyG7ZsuXdpVRwKimMsj79IhKT7G/ago1vMinsSvDfdDn69gTkpQjsVH0cozQL
0BZp+8WI7NBxcWjVeXOggPcee6guY6lvECOMe2vsfjEILzDrFA+2BtI5uxavrZNnN7Q3Ps3WC0zR
oM+wmB9EbjtBMz+mSD22uoxM3xgG/mw30aI0h6PhfDkzcQEUcLwZMBZ7RNpH071GcBEP2p8opZIv
OjXENT34/aBdlIENEyCc35RpyWCcer+kA7kdFAvZFXXtvZs55lqKfVtI2EJ4CUVQLXTkYxPxwWkT
Af3JSIJqvoikQBwYVS/KgNaKu4aIFTwqcbkhDeTFaPUvrVRuBke9RZQ1BcJ8d5tkN2ruPU0wPJcF
rQ7hJH7b0tIk+ug5Fv1L7li73o7sXStylbf+nTe9DQAXrfMwvVoRQeW1LQOMPieWGo4xaqE6489E
LDQmyT0iTWLnt+oImyeS0Uft0YOvfovU5mKGtO51Tb+LRSQDtdN2g26SeU+12kLXwCYu/sLxisWw
BLjpIcUovmCJvC1kgiyFBMBKoMGYlgQpFsd2pCGwWNprPaiPSN0eauF529LmflJ/Rtsfx/klWhtv
eh42sbWPdOUYy+EuAgrV0fnkatrg58I7cJkg2bhk13KxKg/SUD5z2nMqNOk+p7iv2PvZAbzBSOy7
uHhcnZjfeg1Lz4G8EKnSoxBEq4gWMpfFAyrZp7UoHWIaTkIja0Pu/rU7bX/ZY5psXfa/I+mbrW5h
2Mugda/ofduwzy2w09hsn3E8+YPHXG8c06a9a2OT3mfSn1k/5TtGNSchZWbSplvUgx4lW8R2HeDJ
yFoZOVG7w7gEr7Vh520ApavgZ7Y8Wpfd0O1yLIFvlogwDHmAm8v2VC/VVwXkDUXK/KRyP4YD+A4+
RmNf6st5bEiIIDpk/eVawEbMCSpvvhBlicgiyyvK+Ci/G76eLhGPM8LPUgVfSkR7F8xGA8sDg9La
kfAF4RLhEqsvao1hCwWZPwFl27QW4P7WwGxV8L5xmgVeSkKDp2Nz6uVLXxrv/fp7NM16j0lQMMDB
BXSGUygf363JPWIo7Zds0J8RTJwF9rNTeh+kCP3K3N/MABe0GLzUJrVorvgVShO3nJEq6medKi88
N2iKSSouOa405kk7TJX5Uxruy6yZ3wQFf89pezab774n9w240ZnsjoPV85VbRfKVWOn9QOKEX1vN
p1bbYKKTmelrBnDEXCTT5sPOuJaZB9A3TfuaUGgWzG8ET73GwnrobfvWbTyUszNJWwaVh3J6V126
IW1/NFvlxNIIQXqX/Kau2l4vQKShkV9g65Ei60DW23fU3E4CZBB+QltRN7FT0K/pIeXn3JQduXHF
YqG3NzhTxgtFjEvWmB+WmhJMKwNboflXT0sNCUGc497ctxJ1eU+TUs0QO5cXKaNmJxaE4zEKwa4s
72JbMGQl264D0aAI8FUkzIRYG0zghfSDlm/EAb1PDfrU27dKmW1QNUUBiwYXkZGd740Rtm6hI0zU
5MWdqQ4W3UfkiUOtONnWRPoUFKgZqim9Ea2cEH1oGp4limVmq+5nOgW9Un/WlS0OpjNpfgVWCN2n
B7UXU08narQ1tFSYkvgMPBK2bsws8mmcJhcHZiWUs5987g1fSLQBeGRxbLtf8UP26Arj0faq9Anh
+GsUMbXHfaOECqVUafXlllVWf7A8LqnKw3K2wEA22+GVtK/iPHb0OqJ0RjQ/bqYuXOFKe48Q0r7N
1AeleKKRufiIbc2QCDwIRvKOnZ8Z4l6l7iSnOWy9lCJe4m2JtyREVmbWTqE3ythtvyQgzzeWW905
+ZxtJaqjEI3vKedbOym8U+jEh9mQxJKqxZ0C3idsLfduJOtyH6vIgzIvY9HSkSKoIkp1GfoDQ5k+
7M4RB/aJCDSTaLMAosOVm7/TooXxS0R0WPXqbw11BDc5mOCRJhxzDe4JvQQOpgF67MtuO3TuZmbj
/5gDyER2bX/qhrEmkjD2fViKbgZuYmLMxG3LYEePp8XRglnSuU9murNR5QZt5z7YJT/CefKioiNk
Ai10KI107wYQ1FZ1P0cM8E6h3vRCkZsqA4ruKaeR6dUtvQHvu8kGvZmV5x4BAH7YNESo/GYV6As6
a7wZK/UnmUHyiSGt9k2OJFJrTTbWMcJ3gdats5G+ZSAPiZT71/n1SWwnr7m+OJvr8yPWzVWc9b//
u+uPMzU9shtr0Tzw+2Cq8UYpRvzHr7z+kFQuZWtO6vn6K69PrcYMxKeLv+B/oA0WVyfVmfHolTXD
8rjrDeswdvUtBkl/qMbvhFQgf5jVNwoeN+mhV9Te15XhUPfDnTl0B5y99BOIJa2E/Wal8lfeLN9O
Nn+3BqoFkKlh7xkHYxy/FzIGfNDRT0xipzLBH0MLewBI5ls67PrF1MlsDthTkgPeaDf1nNaB/L0s
tbMtCmYBaWnntrFDM60qlCcGkiHUHkHvNhojJ9X/fD3IOf/nEVn3ri9HhLa6cAQWIDW8/vB6SAbS
2JbRem7zSdlIPf0kNILM2qHYy9Fs2a46NA8FSRn64PlZ7eEvMWMVNWLZH1tdEE6A3qM/Xs8b9vjE
c+zzobiv4ZfsejhrFKxqTEtUkwhZoSG7siEMay1n6+VrYS7JdnGQV5LlAeIryQhIS+CEEi15UqWh
/Tno/3pkU/9jKRVzE08lKR9wuA7ziqLQs0ewM7XfG7fAoH7rNjU49XHQ45dijE99XoZDqt14VveV
9NEzGWB7kqYsfbqldj0CtALDudEVxKKa2MlswSk+1j62uTMhfBvTUnxdqGFay106oTCniZuw6eHa
YJMCklE/RXUVwwvWN6XJVt9J7yUyP4Dhm4EU5sFTPlotZmZwqtt08n7Twj/A8kMzQcSXxXK2i0LH
K+6FRiBs1R2H9n6KxU1TtbdKGm89UEKaqnwMhKtS+2OJj0a0JjFPJJhE1BujHbiXIP9Ro4uopqw+
CVO9uKgfwuShyvVob4jx1oO0R9odC6liu9D4lnh/wHDmSnM21WwHCQdpMhGEs6vf6RHRO/FE3zWj
ydpV406yofaVNOdtOlzBVUsiKh5Ysy6OFrsoginmGaOzqUevmiJ3kZKxv5iOnn5nOuCY0Vn8iugH
AniIiAVuioueHQzsDcgEmp8cM4lXKEdE+v1JH8TRsqkIEP7iy8mrbxsGfuQrVEjc+qBXE0K+RjaH
3io3k9tslEGc2zJ6puOnhijt7rLWQZXV3M1m5e468x2x16NSJBV2geRYZxckPRXLoMYBrYTmhCr2
cRHDrqyQOOY9+r+6fI0E7gXNsALy2qiwJulTY+5ESfdGtuwCWHBw6eOwa7rHheW+Dx6dljgWACRG
83NiMXijPI5Rw78nlB3cZUOntPOJEf8itvuItK3dZGn2lYGNDCncUpkEpa2PN2ZefEyR6I5Gz8VZ
xR12mGY/2EkSlA1i7DpKfs+zIW5Tk9UjYv4pZxorXO81yy3cBEI80VhlKyMWakTjW1ug4KTvPtr9
K92bXZYvX4OHaVkoeb214AthGBoP5fJY6J0eeqpQAhPihaUqz6ipPZTr9TGZhe53wjqp6Q7d4UPp
qHexMvnVMN/LuFEO2vBmmv1eGV6Fkx4BIW9G0R7UwnzIqhn7JqysEcMCKXnw3lxp/XQKvAaNjI82
u6tb0hTK6KaIeo0U6NmghnILXem7XdL3OLsYWvsKnaoJq6aka17ZBn4MRjSAc1tins8e6Px30dRf
mp0fjF45T6YAu/riciMaklWISwgjVup7zZs88NjF1tb6x7ZXX00rO1moI2Jy0vpiZI7OTwuAFcDd
j2XWHcyh/szbGWliGml+bWDSIRbxPTG9ZNcs5q8oI8TEgTGENql+SpL8sVyaH3RjO31pfxqc4mo0
3BcqYw4BeFOPHrGufiGP+UXG34emlT+up90MojnSDfuYs+ZDgApjnArxVNRBU1P7lxqewZGuq5Mv
uQ/aWH/vzCnbe8vyRKv1EVemCXmWu+uZvvJ94bofTQQsu08lSb2CriBd2Rt3mvbe/CzKwd3Gc32s
1qUqMcc/iC526O80vKKIQZgCRKzdkVNQ06BFCzJX23qBc56yFUTNeMPUt6Xadl9oJAdYXzpTWBOJ
gCv43dBuBas3e65u62U8DFN8n8nlwTZZlC1UigVlD1iF9phfzBrFYpoqdxPIwB4VCMrgm1RD2Zka
ziPoWiQcM0lDI/L0iJiIUXsHcvOQJACN3FTfOKwN1RgM4tjqHTJB3m5dLHzaq6len1lBFxs7ZsGz
1NP9+hGLsnnyCgQ5NiNCbidbfUi+FPZlEJFqljm8heQ9o9lfoAkFgklbvs+8Z30iZMBee/Tagi2o
Y/QsUWBaRXlx0y+JpPnGTBPPtyzlrUiLdyN1162VR+JO/gI9pfhvws5rOVZg27JfRETi4ZUCykgq
eftCyG28J3Ff3wPt6NbpHefGfVFIpfJVkCvXmnNMb3qcEDxws/T650AaCr76zR+Kj8cSx0wArRnQ
iGCP5ty0FjEK0+LSbYdShHtFZf/RkZwp5mfb2oxDETU7jhOPjhTLZL5eMY2Hake8no2iJUbyrPON
YUVvdwipO2hb4iPC56PmyU06qR+F7XCSd9ubWMXXpfXTFsDFUanxBnYZHextu13DdhV1rF5ajaAh
mLtnPv3jiK1v58S0QxRMgSiLaRvlvMDYMQ8La8fOsq3Oj8xHs7XeZrOlu6M+RgkNjnH6Q437JIt7
ExhnmOK6iyar9vluoRPSSTFh7MS6kjqKL+ckpo5cwFYYnBTy/I85wcIjcBeT7HJHHAUfrRxl2Ej0
CRiJP0o8Al6PxGIxoytTyscJf0fZC4hsrVscBpjYXi8utGIl+8Rio42vzyvlYtJypS7taT4Jx0tG
laHbuoOoWYdJoTE6rGI4hpr6uqrv5ZQ9IYhCIZdH9Bm2M2Tbv5I5+m7pTu45JH9a5ahe4mCSiMwx
bvNV6by5NgfOo4M/A+FgKavou2sGhrgVKfzQk8ZrqzvGXqEl0bgj4EA0thmMaHDHdNqQ5zdDogJj
iW9sJbGCdBm21mvuYJFwwqmwIXikyWMn9ZkzVhd2g/u8imWvT8OnbB2DpKcV7asZX8PKue0BQyMR
uh/a+RnF/3mMmWUUrfJCx9YUlfQIda0OpUKLElg06ywLGorPjzRZDmDvc5TZ3Z/VWlE2jOxZmfPh
WtRSb7BZCCZ3c6WZqK3SD9r29saRpZk+7Cpde+23bgrLxtdMqIBR2nxwSZ4HQDPhwdp3ntUPY5ho
9RPQ46AeeAJjImzYWHSVV1cGWAfjS8VEIeXyFVfrbbo5xq3flvq+BS0XIvP6pLx5jFd2uf0Ka1uS
woyu/M+cDJ9lZ4Clt6ld3RS1g2qxgYxCUen1WR3kE/h7woP667kM+Hgv7Jh+0lJP10qd6L4cGQT3
G4q5yx/tNacZ5VMsSeNsW+18MQo0w0Vcq5cJqEbwH1HyJBqg5+1EvggTtpIG+Tty2hbRMKqQaLyq
ZiP1DaL4GOBhBlv7kNPz4mPr2TO1YYPVu16qzA8ib64wX9+RBcwGDZUxwPvmHdbdXsVXN5QzTazx
24FJxlzlOVczzcNJ9wg0ZwlT/OK7kcRr02rACsA1qFViruv+u1JaM1Rwjhv0+dXmSR2YS1spYpIp
TT+aixnn78kZxV7ZIIgZWWI5aNvF+UaGTf+fuV5Fu1pRtjNAaTCCngKeWhmWbQmqBimIl1cYVJo4
pSh3n62Zd7yLx/dKIvqPcIaqHbYc4ml3TOyDvrdv2dA+JNH0ruU4BZfBCfRNTjkI/bUrbcymg8Su
PndvfbEJUXA/+slsoEmUPYuTem0yKDQj0m6xn6GXVfIrpYE3iSCRpnoW5ExTAiA+xY6SnXgdG+sJ
IRyUoIVzaNAEgXua/XJU+tCyvhBTsoOxARhIHa+hUC2gC6rqA4H7ahmZ7aYq20KzBk+jE7DrKoUz
O01AHlljIuCTxZf6s9K/mVGSesjtsYlEGjBxJ92p3foUK1hMwYWK3QRaHmyEs+A9nT/RaIudWWo3
jkxI55hPMZMXn8YYl853gynXALSp9JL6YnT7Q9Phg4osB/Im9uCl1BWv0RSIXvV6t/Ru5C9gtPym
rYaAeMjSn1KxiQooJs3nyNZvjRkvYpTSJXRUx3ft6rUmYsiVTzKTFap3dzkUY6Tic92rld2GhkZk
WUcIiWZjChfLqVyLM6eHMGWsb52jgiOZyZN+IK4E7W1siDBCIhrKmUWmsbqF9Uf9Ttn87ZKZhdY1
w65G5kf49lQWxxx/czL106Es1iIoDOs4uSxxWdUdqaVva8mwJwPPqehMG9JiPqa5y4yuEMe4gDG/
OpQhlgEtTMNS5fbRXtkM6VBBwqqnRDC6OXRGOIM4OECoWmzI1155qclmgQuQhyik+7a+EHGD4yWm
oaKDRgyMJUOsVozYlPOVc1Ht9uEyLB8a4omrQkBRjmsIeuVdGs+bC86+wgY/M6TlwEABXddZfllF
6X0kwadBKmYqmWxeT7icjGoPaYI9k+kkmBN5xz42lEK4gZoxqQWDUpzGqt6v6Qn3OkH3DBYa9tme
4hR30xi7z9EAyhWEhql80Z0L1gEH2rg5iVhmDLe/juC1+4TFpXse7z0ZG86a4HkGu2QcbzSkno3V
h8jQFfZZjK3G5hyr6EOw0BEx4uxsVij7enHX2NZxtCtsYoNMWE3q2sss6s3IMiwwDJJmm/2J/qc6
mLIEzZZkDq7VjGlPrwW1FjF0oONDaIAX2+pHpcT9hWyU6xayd2LbeLIFM/eoyK+hj5hdga+rMaGO
xMmRbcmFYhQG8wPaIUgjUARqIPQQzGaivFnkeqljCfAZ7nhi6G/KLmfUoc8eJCfCwsY2hUVKvqvE
t8UnvQZrntzrkA92bVxJ6B6NuHWimFGioj8CmMGDNki2HQlbzlF/TCPUwiTy4uQ1xHFUG+LB3SlY
6fmHoi8HP6rWm0I5G8pQ7fneXem5ckZUgPJj7s54a+lLsIdDvJO2J3NV3tske3ReaOhfFMrThJhV
r9nuTbFpwapg6RHf+oTteOiLpxw8xNYLYuIg3wWbL6tBIYS84XYc6waLNZ/kCgXFX5zSCuABMB7U
p+dRcxi/VXq4rA0BO+Z6yJYG8lus4ZpxsZGXJBXpteXQR3LOiUt6ei+o9mDmX5VdYZ+VHJpwBn3A
1HNaa/I1RT20XxpIeKKMaFRcCSV5pTvITmTAx497Otek47GjqHZGlwRMPoinGyXBUDuWC+tgl6W2
KxkuK0TSjRghNDrZLLcXI0M6rJHjh1UbimcabYWk/IVzO4a8Sv1Se6fdZaA5vVIXTlC68qrcO9Ho
T11yiBRoIXNO/ZvLcU/2b0t1GED2YUtFU77VK81nZln57OlcIB1GFKg5Z2ySfChcaHyblsv6HEXL
Wa8K/GFxeTE36hjmskX93JYHw+7/YJyizZX/MWqE2Q2fiDNaemC16UkiiWEdCO3E+FjSaUuQP2kq
ocALNmMnHR8hYd9n2K34yDLcuNPjwqvRxuFtSd8Hc2hIHciGIBGan1h2FRo4J4N6EXzVsVPwMWV3
g15a+xL9j6rKm8h1/YpPje1+eZ8buFgbsqX3Y23Hu6HOv7CsQbuw6ocINxmyiVfJ+B3aOScit+3f
1yw5UEkLe7Vhe2FTAvzxh0HV0zqGnMp5fLq2oBjkk63OV/3iRGEEDIWRNm7Eqi53Mi3erQW9f2Zp
F64mviKroqKl9qe+dR5Ga5+MuhXW2XSzLO3ZdQecb2lyQFgDD5Am7m6qtX7v5P1Xrk5YJhcq4ELY
7a1sjYvUNl18GHnY2grUCoBwwwAuAc6KloiMRTt6ZjAFfIlIJKcl4tyAPeTnfdNhNVt8g47GLp3L
N8uxh6DeliUnmTnvu6eMdXwnIVk35dgHpA945sx+srGIJ6jL/ptRXM3uA+FVjCl6pE9XLW5xilX9
ZM1MtieGXXQ0jR3Q1R44KiHTeECMPZQau6XTYbjkvBQm4ov+C2kXm6gCV6gGJ2W/6HqPmgffoakp
e0jgoVDVp1UoX108G6e+qY+dcPM759J5UOekuuhjx5s2gLoY43tL/7aKrL+pAW/HEvZ4nfpERc3n
efU4RNhx9XmH3s7MvcUi6UO0V9Fajlc1RKO9ozdilzqxQEMLoKPt62cYXuLF6s27Tjc/ajN/IW4m
2hvZIkLOaqN9Z9Jg3etunl0gjcLztVJw1tVgXlmED3g5WD7aTJ0v7LHexaZznJvnvF/n44/hXZjt
R93DGSwbrDmRvBkafeDEQIlZSxo+Tad0QUe4QRyb+2RAIrn0TRy0reFVSnGOFiU/quOyXKt2dlnE
A7bntCPufhXXNA7oZmcr8dV+hmDdEwAVD7jOevYlk8DH0rGob6bXeCJ0ix+XGBGir6RkxDa3DTQn
d69YRJ3BGWh8oSmBbGfy6vJ0P5vRWVGwyU46XwNnzM5weO7VGoG/UUAanTpjP8fqfcos6jAT4EVp
Gp1qDGn7aqMFMNg/wU+/Umwt8sWsPqp0CE1jXMM8EgpphpN6Ajr7njW0HYnIKsKlNBke5hAW1ZFd
y0BOoiGB9pdNtUPflV+4In1S1x7nlzO8Q4109wlnmspSSn/p6JCBvtjn+tzv1MJAs5YXJLBUbn9E
ByI4lbwVSCp25VQpIbP3btfge/D4bWENEzc9JmF23ThIZfE+omO/ViU5m+VHJMz8qYhwwBX6h1lg
/W5KhWbshhSMgrx1Q5lMdwVfBRS1Q+crP7tfBbeL9TV0w7PSSjdIrSrE/oJqvtbMfcu6LJruy4pL
ClPXJmRtAAg2aKyU42kirDsY8QpwnmI3VSXPU6Zw9tWR9sH43c/bjvMLQCmYrzR9bWrW5ZJ2dapU
FYE4+ankS30gY/lESikzlZbaeqpn6XeBrVM+LfH6prMZxrO8s5oMP2vNFAPvHkD7FKrY8NprXbSL
aOHtqJC/p66B89NX2PkG0pHclKZdW1Egy2nJA9sOoR7EwTrJHtEt9iNBjluuVe4O8FvH888YQ9gX
DScbG/4N3WFBHLiDsYQwXRGTetZubWKjJgNI1sNDCaUtHHrcghi6dAIm5OLZnJzGLI9OCyBVkHXJ
Y6Xhl9RqA+2spkP7X5UqFAlnPrQkbRDryztQoj9DPjcIpeybuhPG3nJXULDMHSAWN095Sgk4rdWT
nHjfDJ3gbzAO51G09Hi1FdxDMz2IcVwPYJZUfyl0Lmmj3sxxAZDw58YzL9RILtxyLk/Y2MrTz2/0
UxBr/u+XaT/Yjd8rktT5n3fTUArtrDYZqgs1q/Cvbvf4c52mtRDa/fxNH99Zdr+PSKgd//r5O10S
/vVzg//49fdp/v2PyclGc47/47P4+yT/PiLrXb8G/3lJTE62b8MggMwJV+zvc/x59L9P5OfRtMSq
y8PvAzdKTgnx84htbq3d3/fv753/XPrz4/c1CXvuOB74kh7d8S22MPU4ZV8DjZq146BCDlEdnEc/
v0VoH/7+9nuZs5JoA9D8/14nQ2RFV+3/XfPnt3hzMP1e1keQ86LMOPxc/vcefv7798a/j/V7u3/u
xlQ2WY8aqzvVoo8epFJVqRvi698n0mJNA4yzvYL/+BViZyeC33urugrSxmw+AtRhaz7mYgkdKa45
CmErbj+yDZKRbD/+uez3z5/fSLG7tPPKDf+5/Of2P5f93MnvnytVKHsf+G8///39x++D/V72c5WC
RhYd+O1Z/XNfP5f9czc/f7oDTjW1B9NDB2T/e39/X+7P3z93VckmW4E3/H+v+u+V/tvd/twmX92T
28tmb9XWcOpJ5vaJcMIKvP1pRyljtO3HP3+KebMJ/vPvSYTZ6oSZu3VcBA6+nxv9/vjnMkFQMCBG
w9z9PsI/D/N7238e6r9dT3UjntPvfaEvxN95Wn8u/rmBQQg65qHtlf3ewX/8/58H+fnz338rLhbA
JZPBf30Lfu/293n817v5ueI/1/m5LEFBFky2/i1TaYBlhIuQ/ACJqmlg9KGWejfcxISwhX9PF5P+
pJh9EZFipDWPP+eF+i8Mq66Php7bCSs43Ycy0PIcLuDEls3SlW0RywMOuPcB18Ge6W93AZiwuzC3
3+jWdQZbbKsJRjU397zms5bTOhNO+SBgK0LYzPb5PD60MqXlqNDShNjHGLFH/SfhODfReA0G/spc
WTgiSc3cl8vN0oxfRhT5xHo4iNIG9h7MYekBtptcd/GFQ0JupYloX6riyy3mB7Vx8zBpEUWUc424
qMPdr0ZpoJVUSXF+VdbwGLoNpF2tTXJpoYK6irc5TK33TEHKc6miBWCIbfquVSEIoBRmig4eMB+i
26aVx1kA9bSnVdwSOqYd1olnZrFdne1nShO2NoQgbMZ1IgydPg7xsFGJMQMfS7b6vKd+zV6Fnd61
oanWjpmPEkTKwCyXfgymFoT+66MOn7RqmitUus0u7Y3Xdtpis5YipIBKA5O1nQqFWCwmUllC240d
+0a0PC6JvKQrwR4jow2ogG7040z1oCHQ8xiMNJxa3jtzgIVOVNRDzAxxbTTIlBHIgIaNee8s1/k4
/+lt3hhndF+ZqTMeHd3LeAGnlRbcT5WJE9FB857Z2aU2YucldZB9S5c8t+OfDOzcTggqgnk1nT0B
VbbSwNfWGH8rHZR3w+KdNminN/1kBNTGT9SSc0jgVb0rhv7LTm/KmKE9ukBua9FK3uvKstxpCsgi
OSlU5sW6s6P8rR/dJGB8Xx4gn5D5TRhM6KwqHPKhCB00GoFm8MJjdI2H3LklI707OD1Pel7RfMZY
AU6i4oNuQj0BksQMkhjI2IE0V3AsDRo7+0T5MwCn8InN3L5BWmaRNZSs34ywKZN7xgOt8TYodnSu
NfnZlhpwIQ4/0omYg84LUrkkge5oiMxgP2VfMqbAe4g3BKTP7BfIt4BHKHs8kOidByyRNGSZ4WjD
c0Quqk/gkodmbUQ9qPKEeSwLJZlfDeu4kzMRNp000dEpsCIIM1zUwVtb56MpSPWORfy+gFsbHEXZ
TSp1mQoQ1dKTi6TCyuUmX8qmfK3nzWs/ry9uS/C3ZRxU5dt2YW9oqZ4edVUQIZKJ25WkW2LuC1h4
4wOud/xp7qV0qL5rhc5rPnZeS7pV3qoyXIFC+jQem1BxnmAFVbRVywiXFFlRxgiKk+7R5cohvZuG
iaa4ql7HM92JkumrFO9ma1D2LDaU0e6+z9tHxPTFzqVTabnNqzqMZ2Zo5c4h27kYxidCV/Wd0UP2
7yIBSiQHsQJDQBCgXINWXBh3ZHZyMA1FUCerd1ZmPCm4PQ1sa0XBHqkvW8LnM9BojhoHQpUHVUdw
WRTLc+yO72TfkAuY1l/Z+gJRB4o56lCRJszutUenTR5H3AdAFwc1nC5cNRTW6L4PM+Qg2lW4z+1d
hkEaDJL2pyrQUwuM5ZN5Rpf5PBbupaFxtVKdrnSB/m5YDZLDkLQMTX8ZoQ+hNbXs8ySxvBSc/wEw
8bgfo+KB2LU3VVbMhYblxsiIaJZ4Bi06iZgkOHcbDMKAbyKSIuUGLYwPsw73dC1Rx2XvkE+2/HmE
MNgsjs2MBQubFkEH7BETQc1u4/fp6wu9CbvSjACVYACfIhdjLyNkay59vZKcCBQ6DkXxMsVkwGEi
35TxtCP6vnxuTFXfmcPiF0Rog4KdoGUCiSEJgokYKvugVwgYyLRbghNpTj+PFlPfFhS8RXIfw/av
WslBlmuffavT5ehQuQsz9iQs5WqSlGslAdjplpYAgTf1kiV+UVEpzCW6zmmp70XWnlsiwMtqIQKB
RmdPw0qbeMJgEdwe6x15FR34N4u+pmiumVt5aW0Zvm7H7FtjYo22ZKHSq7C9h+hFaI8O1pZNeOyY
qtu9jXmoqM8lYQOlbh/b1nrv0yaoZ+MmccA0GKI4JCpMoDgaBl8SFhlaznQamKzHVmX4LatuIPUM
XfsEBcZSmN0g7lvQN1SzH+nKp9My4IvGea+nRLgsExol29oz9X4w1HVvD4Rw14a2N4liy5PqsZpF
aECmCJ0EecjSFq+pyddMqV9cUWencRdvsQZNe4cG+AGe5tOyksYDx/ohAWFVz9azVqOroTVcwr+z
4vlqdXw7p+Gq9khZVcu6qhtkNHXPJLVmKGMZ/TGPUKik1p6MN9wlKNVemdq/EV3+YDXycrZMLxMT
Atfi0BvFaw4gxMwGcgsktYE+XiZQdIsFn5voaGrljXZDPIivdxyfsMTM4sCuG/Uh0blAoSwk9vWy
49h8W4b5Le6ZCdoFklCnpk2QMvEt88/JTh+h8L2O7fqdMaQdY0JIx/QojfKB+SoTOVHfNbhKZYob
fAQQ6/F+3BsrgpR6hWycq7r0iYbZE2/yDkjnGEtsOXQ3g8oBUjQN9ndv9CvJ3wzO5bDlwxuMnwRy
C5A3XluJClQ5HqGhIigbdoaKMCLAFLWfLfdIFkK2NcicYz0zpsekFu+UBSZDkrI2K9pFW0j2yxGC
dsPWDpuOum2iCm5PfjGYn6LEeCSmF8mTOormmYi51hNL8eR2ygVnvvu0ixpPSpu3Pj6rAGZqU9sP
2XSY6yjsDz0t5J63hZMEUokUy5VHqnv6liwMBqXdnFNnUy8MfSD6xfKBDRNreV9IHTWDVmFS4eid
nOi7KOZTnU/mrpq7Z1Qhl5o73EhYt7acbpshfiNThTEIAVGgZIpXm5B29CH1COWYppZu0Bte+W7k
hrA8TmLPbadOVDTAoXQBlkfuDbmsRxdncl2e8QagtsEMhGeGw0U+WwNtubVwZmJc6usio0GCy4d3
00DPqZfxQ20V381mXCmHYkJ6LR9TGvGHDto2fJw7G9cCHgN051U8EmGsJB4axjdsMD6nXC20yja0
+/FK79yroW5yH8yVBf8LzxejdV1BV4CFusxRpzqxrXj6Ck9q1HmTbd5G28ZBUKKy8qVmu16Ph50+
C5NVgrDKruE7h5gJDbVn9rCUhjEYImt4YIGjkrx1v8Qs5aW6DDsw1QTWRsODAv2AAYZ8Q/PrLQtx
huok37qelLLRYaoBYVt1kcwVNGk6piJFXbc+snkOHoqwdsPhx4zPmPUhSC3zQ7mOztFZi2ebor5h
BZdjgw6c2niZODzrkcUwvTTwYxFceD27GV+XNr1TOf34PUQcdAw5Y8L2ktCOP3af0h5XGZfnxNz0
zhnByYc6o0pZYTwuKiahKHVCxr1XMm4vLIpF4oTwBcdnShAv60x4O/kTtfaTY+kNXC0VfbQ2f9KV
YtjijPPZgXoUWdBDHfkeg6fKbOtWiQFz1FaLdBtecDPtrI7erTmWTJusAnypQw1mFUaYxemfMXSN
4cKs1c5j7q546jw9mjUIfs2cKayA5hF5v+4seYMNlWGvkt/o9MaZuX7QEqsArLG1aVemmGsy7tHl
6j3zbdWpHlEQfbBTbndmTvwkUeAcAXxplD9apL2ndQ4GiOlgmgwXsDLKRhg7N0FMXJQUoisIMb/P
nZ2LKSdbzatOug+lQkabciJq9DKdowDJu7/glPawGgVwYW+y0TAQkbSvc5edZLXerTrNmbF5aw0F
taqLaEzUyWNjIBmdm+jRmRDQtiKm7sSUj1YWA7iDlkOAEECcwnhlPYzWApXGfM8ksQ0jnFgj3kBs
+vKgCcxLGUdgwjucGykJhqbybSIo8Ylb9NgjJmBIU2t+W+cTc5/HwuYoJZAMjpHK+2RMBgz68mrB
yrxtkjTKsf6qz81nBcYAyBV+jOOL1l8oamiJmTGAqdwbtRGOBtsxTlI1xkAHH+jy5Gze3SkKmjzn
xKaQjZv0r2Oif2iWsoSwqO7FAqZqUDNSSwvipzsqQnLL4AQpixtQmMQcIRC/qfHJKkVqlet/dMYV
hBbLb4baP+dNL21Nbbdo4jZFXQ8mkFxil9m9ArvZI5ny3XSc75T5ElbB+kj42WFcNJfJg3rXmi7S
KdVFVKxjnYNTvd0gSFNz8BFgHWYnZzCuLTsVUaStjg51QNbsVBcJD+KOlwwocBcNFwoCxZZgQGxT
zWNWVFeJsE5j1/orYTv+NLjM4FUNrmaxWf4y36v79Uwr4KUxvhYkSU25Zj4DK3xivby1q+nV7qfP
tBwOK0NtS1Pf0HdCdCPWbFetrRfNHba+dWIgwJenMe7H3IZO49DUzsjOxrGkMKP06sx9zUz0J+if
HqLhThqCQShbd6/qoKESt+czVLoqTOPSUJl85vEAc5UYjk7Y1w27jhGwhJ8wFXCN6VEblUfhyiqM
k+UOhxv5j7N9W0Yug/CMAIdxfXHcO4deOyKT0vYq5si7YcgosCkwLRtfUqYRLDmZJ2Rj3tjJ/WAn
6IdwPRePLQ5QcFCEibX9rmsSPZgzwI7I7biqllYBZFc6z6c+xnSp9vj8YiByLlFCWmUHUytelKI4
OZ3U9tG87Os5CusRol/c2hJJ1fCZtL2/mPqR+gJPOAXGZHsmVSW7r+ma6BYqafOobMqTkURwtR5h
hkHgo95X8H24L1Wro8Fzsq/FTl6SISHoAkOyMkp9l7kaoqvluTZSuKbavgBD4hFHVno9rhYrY7Rn
yJe8YsJO1GvsRxmfmmt1aGHcCbejioXTPnC1bBNfWfnjPLN6mzWC1mai5BjBeLvkiXsMASB+2e7J
qL8aGK1kiTfnIU5CPSd10F3miybXPgBBHKIkk2za0CO3w2c6LY85KrZQqV3XazniA1ex2Ru6HErT
1J+rJXQL3Krg3tF6kkwe5TGj0DqKd20UGAXxoBkmO7+I6IWk6VcdFZfCRtPEFsxkW282JIz3h2Su
ycigzgbaq31NOqaO4lFldr1H+PZmo2ax15n+iVsec735qpkBhXZdfEFwfKeinsJWS85rjFC15cdu
S/uYxXrdgcm0b2ZWUw7FM07l91QDm2iOf0CynAmOHL2Uc5QKUboc7SdXnYkVUVBytOzia70jjthA
V8b0z2Z6lbvaXtla4UmzXBamGIIirWSYImC0GDZ7TTM9cYyiBlEbRC6TYQVdvOy5nVeuMvbzLDmq
hXjEg6oA7DP2T4aGdgT4/+1AqPT8TMj9M/qZB7uUVJtQV0x0Frs+IgkYUQeKJLSUwH51Cl6OTTS7
dbtvOyvUX4Wl4f/Qn+ZSKryh3V3Nm+dVk36rFPniD4b+MsL9UOOJ1HW0WnwyLrxQ03iIV+ugbro3
I4bdydmJCgDKH3tYXLL4u6QO4rHG9ThqN24S3zbfnHijGDFfq18S7nBbGOzUrE5DtzO1SAjES9L1
Ggio+mwW08OMTiFckvQms8dL3UVH5jCTNRjD+mwCLyds3vOi36vvSKnfbZzLveCLmZtPdmLda+C7
8OdfJe66zwcsKMVy6juOlhjrtDMfel28yMH8UGwkIbyuI6aqEDcuzZiM9d9eU90T2kgq6Dlvraue
E4C7MSu7QX2Nts2rQ2Dd2qHVUOvLXLNWGnf9Z9POm1bgqZDgQ+mQTgz/KLwFRNEy4ttCFSOr2j2s
AjeVyQS5joaPyhhvYeCt8AFM9jTy3i5IcSjh1TKkoKZCau8wseSJKYoPN/mbAkBlKKMNnpHVn0mZ
HDIzP3V4i0VufiVOR5+q66D6F2oczuleW5pzbuWgZdvi2IyA4KRogrY233O1BwDPJBbmaZDl+G+z
Qf9Iouq22wiUFoqo5NqGhtCv02WlQL/JLaQbKfiLSb+LBgV3RvRnrZQHbfOs4dh5UPK3EY2DSfyj
EouGmktD2wmBUB/UT5ukJs1N7yHixMe6yr+GaHuzk+JtUcfnvMKqUuk4jfua15xO5yWfruosvcdC
8U4J8S42mbNdj6HZLG+yiSePuNFsp5RuTuJbbexWzUbeLH86lfN+5pTp6wutWZFCW9M0ugnJm4sl
aJupXpZFfIEK+q50JiiTQnld4+lStO4pcYHCcgoHirIf6hqJAaDTCcFiOqUvaQFe7k9rNp+mXnxE
DXE2UqtvCd7zkLBxcrFwx0SYP6z2Yq0mUifZFdDRK3K1udCL8h4xpFcR565VqF+WCQtTokbPWYYq
1pSQX1aC09PV0BlTI6ZX6nhPLs20E7thnTPPtlN44rF9UdTVu2W0b0jHr4kCdIKU7ylHyDNuB5im
0nermlQQJ95rcK3tScaBrZCKkq1nJapOVTGu+9bUA1NC+mHJUwKzgK/O0YWKEqL2iMJ801PPDha7
7UU1uns32zRvwDSxK6ei41tcXenFEwQZPynqmy4ZXpIR7ev2FVyXFvgo5VEYW3xR6OWfsfvt6Yi/
RPZwpnN7HfWRYJegTZydSK7ImovCKO+HRHstZ8tgo5dQ1k7N3nHXIDEGFsYqvUe9wDosaMrQPG4O
7Mbuh4WEnSH7ZPf7MDnDcLTxg4CTjnwIAi9mc9k10SvlgTwmCSVKRKP+UnFgzqKjImKNwBlU8YdO
MWjrZQu5bFobX5aLclnbjXJmr/k8l/R2V2mHXUM8HkqLiT09QhwMNXTGjSI/VN1VBfid8AaYA06u
fLLvhaU3Phgg9A7zqpwbduXHuMxpYjrxaUwnNo1KF+pLr+yaDNF9s5j7pS/Vk1KgZW7XFh56brNR
cxKxJ9p5TzpcezQVBzn+4gI+V/XyjqB4NDWQOYC78uffy6LykHFcMr7x7SLN0QI3GmvVYLKNL+t9
kZC6VM1ApdMrBj8ytGw8Va27HGu7zHEc2G8WfWQVA7Vn61I58HrCVaVQlUZEp08td2xtntai6/cj
FXo3sYaNHQ3IdLhv5vpdDiCgUovVZ1WmowHtGwzsH9tegL0UjIZa+sZr347IJVER9HhTFLkMWJgo
7a1J/cYNzEFDhV1G0YeeGWBzLFroUJUMF4s8tGpek8VpyYGgOW0lW6Ig2nQOdmR/Jq6G+cXwsoWT
cCSjo76ml8KgYzW42rObnyVSBDzCV+32cOk2gdEttUUg+ja5zpNjQMRwqoOB/2Y3LtnlKiyQ6ddN
BoYBZc19FeNwx8h0BGxIS9O+xsPodbbz1c2mzWIIycssbrNtdOAqZMGuc3dhiHjCBaFzRLjVEkgx
nOSI7rGN/w9157Ukt3Kt6VdR7OuBAt6cGE3ElDdtqj3JG0ST3YT3Hk8/X2ZtsVotSnN0eW4QCSCR
KAOkWes31bgoJiBrAN14rY193pvvnmqxekM/BZx4lYREQm2/Q/m2bHiyDGehTxDvkJC6reP+y5g1
TIfGGFqjkf0corm5bhMsLwlvqxYrZSPwGGBxU/ZgVa29UP0STc61F/wEBRUf1VpwEVhwlpGb0z3G
D9nw7BvQUnqXNVoYAI8toH6PwgwLp04UWGPWzg6wPDRktnGkai8Jottu0iJSlxBiQQ3K2uKogLwy
yiq9ecMa+9FWs5cmc9O1UkMw6DUkKAIFrTBX30YCCheDyORPDFi0qzuTyCFBKnCahD0h/s4puRIo
zSUGMDMq3aOVJFuQQVylHw1yYRvVtV9nCIkZBvArvye50gdc1QiNt3ZkDacYKCzlqbtMbFtb+3P/
qKUFE1WjglmM0s/CIGBllW9JXJ1qLx92OADBLkrhjOjmvs3aDuiOsDGfCT45aBF3BPkYbQoFsikR
s7QI90Hciwm0/tWy4b8SrcRwj+DSCecdEis68DaRevK/VURYIC4pzF3bK4gDkAYhVAYpanpMRu58
ZF4QmSPY2amKt+1vekVI0GRdufZyq2bOT9rD7gd331VE/CJkvcmX8cB4RpCgwSEsuUhbIv/b3VUZ
SaDGavhrBrzzvPg6sNBV6IjbjClw5IGwJnMpjKd7KDSsprZhZSI70EXqdUvaHUYpnZijI3I9R9e5
qd56pWlsTbWrNv1U7OcqhqCBy0aom0jyBQwOQWA2WLsTtHOhNMTJ+Gzn8EDV9omsGf9/jsnuTETW
j5oYKWrC6qxbM4iv9rE2+g1ezfVyqPLoqnXIn1Y1QfvSGJVjzVOMBhhigS1wTxYQXzwvR5hVzD+L
1jrO/d5K6EnTqHjO7dnYwTmL6cKK6WA2IieEpOmi0zJ4W05SM69NrQU+X/3aDHkslMHUj+Qbs5YX
jWWWbT2jzo2UMy6HS9dc5joqEdZQwpvlFW1KV7yStynmWvBPeIWNtLaWpmkaoOiqK/i1L63Nb+tr
rY3KXgKGhtd+lY3Ptc03rixuqScQzMbAplsjJWO7/YvlISE/Q/h2CUoeg+JOJYTCE0Wim39lHSY4
/xhIImBU599q5bRBTRpehZhlOeR61rYLEjwO+p3Jwn2hKpmyRuc935IsNkIr33jAMMMQR6yuelVt
s73HQHrdx9MLcgxXZe/0qCbE6OdDvkRqhxTRjIDAGM1UUn6amcIvYAXfS8PuVo6L9wk5VAKHnu7V
CFgQNrdLPK9SfqIpPvWCqev67nMa9u4OnlK/DqoSL20wqCu9qnZdfqxznmTLhzXFi4QyS3ltYrZJ
pjHX944Os5NphcUzZ5ba2xhYr6r+sx/nty6v7rwyXltWdZobWz00EcTyxn8Fu8fVJhZ2avrooyy1
Gku6zJQZj60M/c1AjtmGPxWH/boJla9ebbpAFWp1SX8HpMBUnHU6uz/CxCSnQ9prCTKWucbMXGRi
xsq6dqsX9JXZOCUrhu19bPjTwYaKs4hY+piYTS+coBg3WBFt0zJ6aJVU3dTuSTcVJobq9NyPCFQ1
KlHhsX5qezIi9gDvLsgbZIA85HXGdObTB9dh035NbVJkxk+9j04uq30WwYyKfT++mDrLgQ6+2iL0
FObsu7qwwtuggJVQGKQNmKsMDXjeov+KeASYbv866RIsB7u3wSWgX8aE4PtAeWwJChR66i0CPbcJ
fhhPvc/yME4xYAcL8qqwdK9DZzqOTmTuszi+U8wSERq001kilcWi8Ihfaz1rPlTjCP6X+btqDN/b
XmXGYg87jb4Hn8ICrc/0O4xyn2shlyguK2Pdqe/5RjFPFbyiurTSbYiLkTtjCKPEu0xFW6j2jROm
6vGhAJe8NCr0keACTqV35DnC5qWCaxO2w3BTQs0ya4AsI9JZYfc6TcUtI2zMLNhYQCqJ0ERF+Nwt
N1NcNFcwy4j6e3F5UufyDfX8DUuF+EFXPX8ZVoRewwLjjbAicAKBrrvN7WWUKT+ItQ/flGBH9hUY
u2Le9A1pNiTRfzgO+qCOydKobm4qwcyJNXXeBqja3UZiYxF9yxQPMWGxB0/lR28ReSgTm2/buI8I
F4y7DID4IgECQYAo2bgKJil23U+rsqIf9kvtMe6imOdAfWlKHMg1Xcfvw9jhjWWtzNl7CaIQUZma
mHbRZMO69lnIZMPMXAix46LaV2Pz2DvlvNWFLXGPmNKYmAG5Y7JzaIFUW14eWMQuFKXWhfurkYlj
Ckcfa4OyF3Loxdqom+6mL10M1PlB8xm+aqnVN63X4tkVIUnJ9QDgFaxAltUQ39b+RJCfMCOMwu9D
p6FJ6pCWjzvt2bArB3THt7LK/W04QrAukC6rnduMjNgKCjtwYpDzfqlselKsWop1YYFoWQxpy7fx
9VYxiam7cYN/EOJh/g2iZNeBzVqFZRk4WDxZBwVh+UIDD+2VGKhE4ztdLmJsjnvSjPqu6hLCMDZK
HBP5T5NxKUhbVgJwM/3+FPuwxiPL6FdtngVYuyD/VmnuT8fq4R62z2ML0szEQW3pYBjoNBP9szG/
maO7qw3UWeOfjs0DOmfpDwy/gNc4LXM/BdR/PgXHwSif6gQwRcvDpTePY9IcvRqEDzzNNTjzJw0X
UuC35g+zr+HJGxrScp5uLH3dudID7AHIv6z7wN57QH4OZTw+aTMUvqBUhBcqP4BjvqEbsO1CZQlT
BIsd341XQ5w+ohBB3tSByQ+MHMzadNsbZA8s0/8ankCg0KssfUySO71dKX19jfBYisFnt596/7Zs
SBA7xCISbQSq49AmNKiXLMeraB6vTeQNmKWuQj88QkjOhU2tAiCo2SQmPK1EzM7Io9zacQilO2kg
bPbGrrLavYZiUpeNDwr65dhCtju9tBgGoh26FBaTd+NdTwzkjNGKUAqcFrs5YTDgd9OxVcVim542
POJJCJ8rfdXNFo1xbFpjsLgbpW29VYOOsmeGPC3RXVqgyxfQ1xc48Zna3u5ThnIEktepVn5L7Qhq
3QhdSVfeA6t7Tczke4uiMk+/vh0q/hczGpbwoJKNPTfI1RKEjONsrSgxGTQDPp9eIAliwmIjwkDG
1uJn7sEsA3yihz3EbfzE/3/vfK/hS64C4gWEaQn6N54K75BllRW8j8143+jOe5m2L+7UPJCFQIU0
VgJ+9Ja8M+yyymc5YGoCvUMeVYFzbZvIG6mh5y66bK5Y8qtknR3fOJaV9l3DDBr8ODgxkc3K2wDg
S+oiFpaX+360j319mIxp6/AG5aD3Mjpu31a+GF30s9ZhYqNlPW4LhJoHH/Z8/Z47zYtXBkSj8+IW
6zPNZ+SkT0/Rr9tlZn89IigBd3YgebLu8NxEd94sNwET1ap00rUlaC50Pm+O/k5C012Hs3c9Aklb
4Rr6I82CO8jC4QENocNozZJQfo29msPEPbuyEQpM8irbtpOlroHNWcwuUGzM7a02jMFV05bVJmiq
e3hga9UqeP0T81CzKA3aSoEoj/RA5lUtPTxEsvg9RHEN0kK7N3KF742comkTxWF6yyIMd0hlGqBA
hN6RyMZybHIxDkaYpjr5Y1jWJ6PDvAtRBz5GtBrg0a5couXLmpifjWDuoiJdvowmNPQcI7mK7eoO
O1C4umNJxmokiTFmMcGqdFu1CgIleHrMqoZqc7+BNYG8WsKkrGx2BXZ3cFeCVZSjvIPI/doN5+sI
/eqlH1b5Wi3bQ+DGex/rbujdINgRYMS5WHmJWCymI3yXHkMKku/owDHpRwDiLSChV8UIK3iBEq2w
p3m12+rWVNtd5mF/1mrMd9MWdgjzagXPpwKt7eHUBsb30jwGBr3mGOHtM+k/PTAOhWmhWNl7787U
vhL8Miv3mQzKdswDciXJEY9XNFWZRoyBfuvE4204AKkeOtAe2h7PzGyjER6wM/s06pDhCE/V27JS
D+jKIG1W6y/NiN5NRcDUypBZaft46eX2TT4bD74R35v0KRvX6bZJPW+9ErcHRnITH5CuIEFmI5kU
x0QjocDFUCT0Cs81YJTsCaNAkkCMYOgZq222jwqkqntt4+CRRAplYAU9AgFQ0itzrN/8uH9LGnIV
Mb491X1adVg60RGCRfgC7v4tGq33ri/WPkrnhpqWW1UZyZdNCBlWrNrt8DshWRL2EMgInim3RjE/
hpbzHDvjTtWNPaTMaqW0+lU0KEJeFoxOx4BoNXBtr36CpV5XasmA0dTL3jM3VsUIqw7fgayf0uS7
aQiBg2RPUPcOSpjO/1e8zL63qpE+gOqkPXlFDRrJ+4oRD7SFKLxSkElYALTrAM6OV1bmPsC1IsCd
uU9q3V91fnErpfz/I9eD6+hHDaz+Z/s/wK1AN3A8lF/xx/hfwXuxem1f//KOQ147CcOFv/3BP9C/
v3bK9fsYVd37R9+CP6/907dAU42/qqppW6QtVNsGvvLHX4b3pv3bH4qmen8lLuOYnuqaYHdsTv3d
t8ARF6kIb3qG86elwZ++BYb2V0P30AQ0NM/B5cR0//g///v8Kf/BfYJP/ef+X0g+nYoob5u//eF6
wpagSKegyPdvf/vDUj0PEIzlWryqGlMUU+X8j9f7KA+orv2vitTLLKiHVw1c5aCy0UQzyo5USjpe
xajSidCWWh9C3YOWanuNsQgdbakoKJmGES6xVWj9MLNQQU7tqhjq8dCE2OPIjWFG4wEOuLlWsulb
Ror6YIjIjocMdcpdKOau12trWUSFjHC6OCg3iYPdkpLAwG+EQ1WhQ+AojeqEgO2wiV3E2uSGXC3A
YFmE4pVjzvPmFqAcWa38uXF+leSxLqNvmTQQPn6E2fMs+ECw5IhLANJFUlAUwVwi5obsw6oVTAiQ
R2wE4eiyK0ueNiDGOs27yErw3BUbQ/gBXzZWZ4bbzrSOSYAz68iq4ryJxC5zBYKtUYMgE8cxwhoB
KkAjq3qhNtjnQpvQVnqkZvqiuE+1pt5gPEYsweyhs5+LDhmQfTLeWyX8MWIGE26wLNzOG7nLWixf
a5GC3o/bDTiFgaKZG6cnXa3E49FxC1AQgOktUPUz6HpcIE+KgNuTEiAM5mXXKPwTf1SDzQQ23xUg
fUfA9WsB3E9B8JMN3moC0o8o9GMXspAuw/oGqSiC3E7FOBUHJwJZghaAywQhUlHqBGmghz1A0nft
CDpBPUAsMATFQBFkAzJHqeAOxik0pEAYc8v/huH0CfOhCrpCrpvP8v/DfCLaJI1JRlJIOmErY7fo
4eAe4WMANplLxoP3tsAankB1d+B5hlkiSt6v0uWYISkel31Z57J7uU4eYxkJZYRl4LqeOtyQfjX4
/2nm82nZbKCHFn+5+GTn88mxnuP6w2e1zvyTX5/9cr9Pn0vu/vtjdelZMETJPF0qZ7X650/z6RiT
5nmrWBCSnc2nZs8/waef6dPumEMHUDuYTvLicMD7q25gWovXJZKsKrEhbvvnbiI5Tpd9WafGhW+G
4EwleeZcSZ6S+2Y0bydQHyB6W+L9v2n207HL7ctJRDU+nZa7lzqXT5O3VYsZ8NiuZBV54nf1Lu0p
Qedt6sS7uhy6XHo5dvlul2NJo98STJx4wgXvS7edp0LQ1ULBplMEw66UbLZOcNxqSXf7XNQFL0+B
F8daXNvokiunCtqcLQh0so1La592ZVuJpPPJM+i9SXgD950Eea+FxSfr/O46eex8sawjP8i5hcv+
5epPxwpBPkxqtdgP+D7QQ34z1wNQq0MrxFYj2D3qeT9KbdRP5KkPRWsSRu5S4vXzKfRBMyPanjmc
jugsJhS24XNDk5Ae7YAo80Mth4QPlQJZVZ5TxcBxqSp3O9vUNlNi3cTC8T79ZXsv3e4bDblJXENq
6BBTcyePyXqyZDVjwcz01yXy4suurCM3Q4SXnCwB2fOYqOoWeWR+nUzYt8mS3FiFB9TTJbP14UTb
QK5IWIl1GsKs9NAfN7871ib0u2AfOjEOjnIcFCVdvILyWIIJbwKthZc30MZdafbadmyFMnQkOKQT
lk5M8qObz5XP18mjinyscdvFjyYF4SDs9eSmQ4ABsckAw+bQqc4O6bYY4SJddIqiJE+QYUG3tixe
1Hrs96iDNAe50R0VjbU81t215QVfCDZbZDNnlAIbA4V4Fb2O0W3w0tYMyM8DnZOFR8xhMBkeLht5
jCDhdzUf0eOJMDkfhbO7ND7PLb5v3jd7lj0o3TaCAClKcevjoAyZFuds6zCIjTa209bucHZUM0jH
5K7qDYrf97VfEHSOCxIa4t+X/+8k/mQYeTww8iC6bBQtMQimxzkNIq439Jre2y5hcQ3gEeUvIX8Y
33R34J4diFaqefA6z0T+g1Jo1X+WJrsr1kjag1WBDYH3o0f3oBOEhwJV8V4jHsN+yPIfJap45U4I
Tehjs7IQchse+KGKg2UgsVSXqHZaVm0AlavjYE3gNAc0BuhpVBBtbObIO6SgjdZI6oGVdUFG6zno
l1EhYilmdVCemL0lYjYn9wG0/v2g3Jdn5CafPWqWeqovDdB3cPXE/uX8h0qyEbmfpoq90fX2+nwf
nF5AFfrghGfFeHC1IduMSguECkkJuD5MbM4bpvxLvxyMnZbtbA3TULR8+D1kJTHzkiVSqjhgGGJf
Xnmp0yoqZz5Vv9SpbTQndKyccbMohZ0vm7mL6FNlkacMgaZSTHd/e36yEdUAqQK46R/ryNr/jWOy
yvku8hI/Gt4CjzTz5XayJL+a/Bb9OKCwOwmLD/EbyF/r8nU/7covCn/Nmu8k6fqyuXCy5bELqVtr
fWBMo80DK4aWMzf7cp0sAUeBxn255nL63CyyEfnu00GQ6DT36bayzr88ZjOHXxqpsbFVYXdS86TL
TRvUNPW5KPcBS/1Z6fPphnQH/c+/PP+h0c9VP+yfix/aHvWRt04BTSSb/qfzsuocQd5ttLcP9/h9
8fd3unzoZNIeJ6+MNx8+gSxeqnxoQp75vC8Pfrj8fP7DxzHSrdmw7orxZ/6wSX/tZkW8xiFhAsVK
jcvxywWOqYIEn9Nvl0O+2eoHKEMZcXRRlGdwLNPOpWJihZhF24mp6kFuxsmD7C02CUAU5NlEUR6U
p9O2ZDV8qSlLIXZBqFYQIowvp22kTVWAqDT8oTldqJXrQ4kyjizK8+c7yf24nh/n0oN+2AnY3+Vy
WfrQ5uUjydblaf7ue0XL242WjQAdav1ZviuXN0LuguPX8t35vbD7uMRAQkwiZS28g8GNRsxCGE7z
w9DXLIfPxPFBzHUuGzcH9I1RGomQscIpwweCfYiF3rvcKL0AxMhiNicWkA9xygPMaEWH0RPr2VS8
E3hbsBoW07nLbjZuYnxeXTffSkPgxg2/MdkhgjAZyhoFk/epM998BvIUXOuYFMHK0h6CrKgPRGy+
gOfJjlEzaUhxmnCYTG8t19bI2GNPc/RaI1vX4tvJ5ftlI1f4QGLDNY5SyULpkFNRievWScAEN0zQ
YjIYzG10BJMqriF3dVugu08p38WycAU0QaaoTMJ4YLQ6S9euDdZUsbDUAAT2a+0qQxFyFZuN1rCu
bDJy3gAC7D+Ptv0PsgbVCBX/u1jb/60jiAyvH2Ns50t+hdiIo5mqhoYgb7lumOYlxKaZf3UBrwGf
0HTh8UlQ72OIzVVtl+CbA9DZc35Zg8oQG1ajnmO4muVp/1GETbMNvs0/hthci5SdCOOBIgAZQpzv
Y4gtqxyY3Yk9XLlG2gHebGcUH9mMYzIfNDGhRAinWOZipiuDbX7VkNhUeZjOJbEbQc/K4ZtuBjm7
nsSU3/cwa5Yl6LpZk5E/EQ+3fJovD/cgp+1iA8ZHRIBFHaVKuq2HU4U6xvEmKKbHsABJtZQxMjUH
N/lFxRJIDxmbL9G2zyG3TM7CejN7MYVhhoyRyfcrlAslO1BYWSHEnCNvAEJLmlfLjV61LNjAy5UH
okF/L4JP+AHHvVkHTc6bJU8jDYS9tyzGcrKaJvGE7C8ADFuP6WblL+ZOKTYRoDo/hCzPp6E7HRvW
LupGrgHlmlAuHy+75yViroTxoYL0IHqrXHZcshgMojuTRblRRG/nnjs+0QfO2N6RhGe5eNmc40+B
XD4m4pcHpM9MRPSwcokrF9uO7IBZgDCzsGTHLA/LCpdaGM08WwOdH25b7WaqqnuwoQRKxWAiS9L0
QpaizgDh8um0CmuMCCuz1Y0yao+YPDeH5DxUiXbkvo5pNt345dSl9Q9t5oaIBk9CSQYoG6OeuP5y
d9BC4vSvg7KN851k8VJT1snKbSlG4ESM6PhvaueSIkZqQw7asihPy03F4I6ZL2Jg4orLJvu1a4kZ
Qs5UQZ68HL/UtcQsoyi3qEsz9OQuv3wjZ3bnsjx82QB0KVjOiZmfPPjb/Q9NyWIEEmKTWAbEPe4h
L5Glczufm/hw338qxt6bkQ3F/vMdPrSU2hM8oh5syIerP5z/Nx/+wwUfipcP/eHS356XNT9/tM81
IzuGr8d02hHzahn8uTzesvQvj53fi8+n5TT/08FL3GmSi4RPdzgHxxS5tDDFKkOnS7tcc6n9qVl5
wp7vwqi0IMeKUJII2suSJtaKl91PxwoEu1jNiUv+qSirylOyJDeyIdnkZdeScX+5n8nmZNEaWlr+
93eXFeVG3sYyYWp0A+on4vPoUFz6L7LYA45T8V2bta06OFsjVfE5stzyMM0e61cZe5IH5cZNEZBY
nk/JWvJoGw2I1Tsz6XR8r4aV2aL2C/WBpmYVJumDLCLTkBW3H5rRxRoWsdNkBfyHCee5LQUwVnys
a3Qqkwhba/Dj155Sgwq1x+9Qob4SD2kXGXCuPETQday770kKm7NuxxEi3ZuQcsuAPa4zpcmWU5kD
HnWjI5oM4OJGxG9Q3OwyfByDH8bcA0Bl3EHaH4i7X1cOuIFfn/L8NSYTiNYkJoUyTNWLflyG/uTu
vzwmY4IfqoiRQV57vuI3u54MgH1q+r/RjOFa8OKJ9siWyegz2Mo7nYvyqGzGPYua/ebWlw+GCfcB
RkOx/fhpCEpuSn26L+VIJmOcUh9KlmRc9HLsc53L6Uudy7FSyutd9n/XrC6XIPLqSxP/2W1ks5e7
XJqRx7w4+ZolhDLlEkouq+RK7LLAkruM4Cf4I9PmcrwPG0KL8rJzUZ46LwHlNZ9alLuZHCHl6XNN
edFllXk+f9k/txmaympSrHQ1w8gHmKfcWKCljpr6DV/o7BjOGXlX2GwAnnFx7oZx26iDATxN8zaw
vlaFm6ir2Te6JZLm5TIOy+9JD9vSnbxoyfgMKTdEuoTsJTbWWXbVeF6x61usX0u1Fw5g3wy8HlZl
RHjzm624ey0psz3oUn1Z+HoIdep+ygmgBsRcF0pT/cD92Vz1rJXXkXHj2sF8Cip/25SjC4Qvxdok
qh5VRwGbUDS4lWAanzUswzUEPIvZugkG1V3GaKijEt94ubf1Is9bW6BOrCREBqJATVcVEiA5EnOg
7Joq/JH4CPtMg70zGvBslj9AIko2WTk2635Mh03umKjcVCdfiX7CKvLB0hPcjG37SnWxEPAHDwBu
krxOqYsWlpvk0LLGYuXaziHVcW02kvEmi8ordWrWBXP31WQ7Dz1SuXur2nghnptVUSEg7Cnj2mxx
h+2H6N4Go7eyA7QHXpFRz1ZhV4T8k7ipoMIZA/aYvxRp9Oq0s7HWhq9q89AF5QlpdtLwuyJTs3Xp
iH7OCrdzDRqunGAdJJEKVNpFdaLzkWFwUNB07kwbXRQbaoGOddLSINO57NziWzEgzuG2gUK36Bvo
Wxh3uvGW9p5xyBBtgpvvIGkA3Tpr7as8qr5aONmtOhdHsOkuyIJDrJfHuBx/lpkmVgw1EHXQOPwX
JXGGFuewFAHAhZ9j09FOnE0mqFFTchhaOtUKibENgddl1nmwWTIdJ5bK+xHjm7HQkcO8mowMRbWK
FbxXRPvQ0SHv3+HgmQHejDpkKoTkddmSWla3ZmA5awP9BrD1sYU7dRfxtWzsfcbB/ZojSXqLUfF8
131xH4CX9VsnmoaF1SjvClLdVV5u0lB9Lry52NY+FuMwPFAeMU4G6mUFnHMLbdbRwya7Jca9RKR+
2Zch/Fx0IXE9HaBpmMYmzNNmX+EZuIjwO1lVbu2sQtiQShQROfGD9WBl1Q7a89cg6X6C/BxXqOJ1
uLXc9qCMoHQ31q2lHTFt6wE23KBQbB/dwCdShDnWWL4pduBvBiJAaQaAvirUbtl2GuKK5c8cU2u8
XLVNia8vHLkaBrU5R+XWS04Yfffo1uvohTVClShMYW1lpSd8vCGFFAzRoJBhVAmqlxv0vDyzdl/O
SJFBzKcd0skQc7/COryzW7teN9HMUKl3B3nFVIbhKsSxPS+aE97P5VcXHZ5Im0FgIkvL+4GxHZY7
GDI24MY7ZvtAfVP3CIF0QEU4WyQqCBVPNw9VMWlHPY79Jd8nINii/RgR3F/7qCoi9DGVpzG399OI
OludegCDXdznx7S7K3mrkADP0KBtC6gEWoT4fsQ/YSKMscwm92keesbwWkWqtvPbjWMEGqRH81Hv
xgrJivYB6VR3N8+YRkQxCZcarzetsFiQMYWuIKRfq+4hC0NrOxrpiYg3hkGJOeGgYD2FBIQ29Tzh
RojGA0mQBdRHbUkEs1mXbruZ4/7VBPy0GAfEbBpefCQmauwNYmgm0Bctxd92VjBuYILgrdOVT0oH
jR3RPfPKx/kTbbNvBpMR2wB5aToYXSukKgCE00DU1wg2w5xozAqL0yMQS5iBNZhYJBImSxCRYCou
wy59KVS0kAYSL0D+0Ewym+tq8AB59yTD1VANFnOOHI6qjV/ats8Qdhl2JX/uQu/D97n33/MCU0mU
eO14fPDz6tT4pbV1Ww+vgMrZlJpSgYeBnA0P/7HQFR4Kv6hhnyA70RrGQ29o5oqUzx4qKDoCyjid
hhjQrxEpW+y4hZl1mmzaDHWvshDMJqfctL7ebYoM+HzarqtqvPEN+wtofW1pCnkS/MjJdcxfV1Ou
38O3f+btQ++97kqcfpBVQsIe/ClaDIPJejSJ8mWAWTWkzu1YN5ggTJBsxyx4inhNt52Ba682EkDB
UFCrHJSlo/lh9L0EkeTQXU5tuO9jVEw0xb5KAu1R60httl5/pVrfvNTPt6Ue7rwWjmLmw3ok0Pdg
oASIianQbMqTahmq6db2WushxVOod/Vjd2sjPXEkqbfgTcMmKEabx/WwXJqQYmoy2A1Try8sx3XX
gX3Xz6OGKyHv5OA3mGlXir4fLexY8LEf4TJVDs/ekHQgxxsMGNsXcAEAO7GO8unu2jb5xgIBafMe
in6LR3aBGcjCwrhhZSZgK9saGDkzaWTfkXDWp+aUuNF6is0YYSp4BTk4WyRBELkuQsQ7oAV0AZS9
oXLxro/ia2NGEatFFrGHKNw5JphJ/3m2MdYzR+8ZjZQZzYAqETnLZTv5rzVOfb0OeQBvS+Jbif2O
w4OygoKKVnYe5Dh1oxYSlPoD5r/aIgEKv04dCB+hujArpD8g3hLKDbGyjjU0tRVb/1q5nYa1ODrg
yFRVpCBVF9NuBeHQvPhKRC3bzz0zos6ONoplP439tIGf9YSnornAIWKHqABinYDlYdTMV7hTtazW
m8e8wyirM+Cye0Z4A6NtWCOGgFSEFvm4muZ4GQ8BnkCwHO7RiUODqC02QFrbQ8G74ST+sKEjaVdt
/9p30TrwzXEFLfZkCBo1Czw4Y4l6qJI2X9eEL4Ykws0KNjXupNGzn8XpYY6VG1i3301I9SHGOQfV
RRHTAuRu6moNZsC+KWqFTEmEma49Xfnily61/qbIHRZLJT0fBCOtbAd0yWp3YbjRW6lFiN+YTBRg
3sJaV81iVRdQiiCcwOjvsXqO80eXABEmCMHBxhw3bFAehG6AOZWld2tzyG86eHuIfZfI4KjFQ8PM
AW07iHVte/KMql4EvYFMp17eWrb+rNfqsUA+3QY5b4PmWjhx2eAutMiq5KFLtCsq8bcZd6Olpcs5
C64ivf9eDtxKjV1Ygcm0dCyHfLBfXWl6eG+OgKumuN0McfgmSIZDcpj08Wc6KDCZHQWibaDtm3wY
l4aZYKRhZp0QNKiX408DMRC4XHgm6I755HohPshqeOP3rrIMXRRGKqfHVC+PsaHMlWgZJbm/r5hC
q3VxVZZzvrZV7CSRKcOxDoY0Qu9diLdal1w53BEVewj3kZY2KxOT433ljBu0CfDDtFz0jjz/2s7j
e9fsf+BGyQOAqkLk8sOFabSJO3TtLK87VqFtE+e1j1W5y9Mp2gMkXQUI6VmDdmy9OWc+D5MTLi7+
9kjiF6WxZfkAJeEbkhMGGrmi60zRRLVHLKS6/keuDnQm+HRWCZC+wH1E07xkWbeFWrWdAhNjDA/+
OK6kKwUqXmCo9zowdrDL+YPVdW9B00MNL1U05sIvaYy/vDuG+pViguWL9G4XZiPqJ6hoFmEcYlhs
3SSEoSG+L1xT+4I6hYdGYmUjM1FeMQ4y3bJdfm4olZ1QiImYKJRmiAQqthZbgMlLuGMlAYShWAXq
t76dvilWvwkMoXVpFPeZ5+L22Wb+KreCXZfiUoYmQEmfNzsLWFLzWu31WwyVTmnAYByiX9klTnxd
xv2NFb3Vrn5TD7r9YuQOnNFDqTDfHhNi3XP8PqGWtWwxSIVubqEca808o3gOKA6KJG5qLpiiKQsE
7sCUFVqH9bnGy4dmEBa0zEzuNH2AiOnrN0pJG0VbE+lGVXwRK7aBxpsPoj4l0jDEaEmpyTHCRWzr
ILQ+BNO1j/rcBoX/FxRBgm1e46oJX/1GJ16BecvR1LHw5fVidqB11iodCHeMuHk3SfiKixmi/gW+
rP7wU2+1KwcY7V6b+p928EQ4PtkMzfRzyEbj2QqhAWKuKyaWo7EeNLyV4MV113iKabq3Q13+qDTB
Vdn2QvBIDbaucp15w3dvajAxA2wLLcoEvSJkugBG1Oh5BESFd8ToX60Chaihna1Fj1dG6CNC6SGd
5SJSlkJjVfGm1DFlr0yboI0XmWS7UGZI27caYadNNY5HF8WZqNIjIJsMCqXj/RBGE0WMyxSyaZbT
bM3aZsREsKTxgztYBc8YOu0GzX0ymx5xKBbJC8OZHmu/4l/tnrQAhSnNR1PIURN8BporemkwtWTy
3Tpep3rxDHH0NSyGK6VwFhMyTlgNoxiXRDPamGkDK08Ld72OkGbt8Zcp2l3dJspJjS3/VOLKeqr8
owm/T0F9kEMDmKN6TJPr8zHNga81F0O2v1wVYEG1yuox3JSiJXmin43XdnbGVdX2KyOcH5rqAbeN
4TSgVtw6SKNI+Ythhs052HHMBwmelBIu5wKYxCGuOmfd93gpjdHRMoVXn5Xe9NoYCNhFcDel/l2N
+lOeFVgJDtZJbghHYlw1zcxEC+fPY7k9Vdu5C3nlfx3rZjde6GCdtpWrLArX8m8zsel4GEunOvFS
6HT5LfYWma6fZrEhNFvuXGH0IXebNjROce1EtwMyIfLQ5Xhjmy+ooBkHechVKv2UluMMq78pINH9
vUkD0TyQVWgHySofTqDKjJrG+cbysKVDG4z+H3dn1qM8tyXpX+SSZ+Nbz2aeIblBOXoGG9vY5tf3
Y77TfbpKqpL6tvVKKJM3kwQPe68VEStiQPX+/sPv564x00hwvoRA4pHzfur9n0km3maaPuz++c2i
TJaGgV9uFKcbsMK7kQ3rRpKSTVf1f4iBruFolCwOaT7ve01dvx8YXm1tjLs179/P5cPz5l9rxrIy
UUgJHQF2mStCO820TFsjEtf++d020aFzrpk7xEwK3RgF5aTm+CW9tHLi//P94/6qiKfL8Wt4/3/M
hByVUb/GQGH1MsewBqzFuHdadW2a+BFqySwav1Fob/55oLX6aDEDnw5qzl/Io1fN3JLC5vB/fg7z
BTPIXyJq2fE5Q7zrs6hI1gUuBMvyPmDgMF5RrxLrLjx2LDMv6tWd6mujCpNoI6f3XXmNCKAcf+z9
oFfE9lwntzJ4f/v+WYwR0dZVZOW8f+v9nDzIuSPcs0Xe9j1ezpG5zm+KuWZU6jVVlPZCbqy5fj8v
GwVTmB3en+mE0f73j13bISwNOV68f4IucC0mkgJsw/VHWH0TCJGpr6vybqzLGzaYUjx5OfRYxvr9
H6TDkVjDILL1/vb9H1Emqgz0VhjnZI1A4R83Xl0oCvOmA5XbU5v/+2fjinlWM6sNP5erFGfxMb9O
uMab8oZ7Sa8S2aIYVxxPDZTqHlMerV1XVULWFA9qUzchmBKxMz2u1P9/k/+Q78r/xP6HP6zF/4n7
/+c3/jf5L0mQ/wr/JPU9YCP9X+S/8R8yMKemyqY+MWDl/0X9q+gFRNEUDRotUzVliZmYf03XqNJ/
mKZm6sgINEwYDFH5f5muQWSAwOA/cf/jS4gM/pjM66AjnfyX8ZpMulYt3g76UhrSZ8B8vN3FCaFD
8kgql6yZiGFQq0/fD2VCAK0exVtdMGpSyBLiC99fvh/SmgnQmtvfbivtMX0/vEaxaz8+vL+995jr
Wjcsn/NOTgJsk5mmGR/aCIUM0xT/+vaf54Rb4XOXzW5vEiYb1afJ+PD+Sn4LksHgEJiOoziM7JZM
HhvMpLy/vFZyYYO5GLbKuBn9gBULj8Kt8OadGdokwCFsfVXN3jWbatmbXeKbcYE9LmoMuwbiYIpl
VJ0Sgtcx0lpgg1DYN/o3nGuL1FOaVnSY76QGNY2QcesvBv9qB53Vcxq/hcWj/kFgfsSr5HotaGiN
iVoAsRIMbuqoKrdDhMmIYPCeonRyaAcTpwl8XckUCBWZCdOs1ohsHQmv/k14vb+sH/Wo3RwJLEXq
nQzz6eD9PoVRJ/X+CuN3IwRhqlhPp+8H6VXFcGjJqn8SCZU8huAt+RkLn6yP0BRck6CXn25e6k9P
0kNytXAKmcXs7CLxy6GMl2p57cowGm3OVKMP1UjdMbuMPQK55P9oOkbyRuqY9RNAPGHMYC3+/fBf
Ro+GkapyqDo3/QT3/ffs0ftBHHnL91fGyAa+vyKvUQ9yFde7cVDq/c7fD2+x0vs5ASMXuS/oG1Jy
of/RjzRpSome+bIQ5DsqSgkXYxtHDCvCXHijzCEesHirDrK2wwCt/3mIjoq1rsmWSY/nkcZBEAGJ
to2VezgC2GDUpT0ZPpsmqIRdJeNt2G75ykSlotjF8XnDOsSpdW8QVw0IZld7V31WG7NMWiD+vp2z
P8l5Wfj+LWIM7jQUD2SyhU+yRXsZqHel9DsVU0jNm2TBAwsbTHNQMDCp5CDniKmx7GrW49wkwhFa
OJwHwzN8fYkHfGERntKyJFvGbA0mZwnbops1cC4O8foWdc+UHXq5Fz2hOo9uDgHLKo3jb8q+jJ8L
g6cUwOizcVaybrvbTkk9/YizityPh61iuJWsK8wcAAzUKUP8yFysF8mMZoDdTJ6BP1sd89+G/YiW
pflV/hQUftZz9dwnG/0oMAMQuc282QECcyQMekd88XyVsEfTzeTFMEH+aCWz+6bE9HLL8+VHbxnu
JyOjVjkTluQJq6pVfqAJV3DewQIHn6jekQdaaVt0mbghZYO4QN3qn/6QrLF8v0GM/iJA7R6QN/Y4
h48XRBbeK/v1DXuTNVuQM45ug8GfDopni5/AXSYhZLlbL/vYx1ivl/EimeKv2G6VfnZbywflVDzo
BVlDLLz32VHrjSJiM2SXu+v0FT4frnhzlQlGsp7OvbktJwHGJCUYKW6zxAuLbr6DyLhZzen2ZRxu
R9PNV8wd6Z1rtMzPfmCUawSgVdjy4SD9uoJmMXTsYKJRP78NoJ/sQBrJIifMcD2QR9Y4N9OZ7JW5
cKad5sNw2aqf6m+/x3UnmunTMmyQBlAg4B/rPGUn/7nXXsTtcPXT7wLUVYEqcIqFrLBSBOoxm0El
MNXfbrL77jmvjv1avhBW8qBrBtG0udieeAItOantn55PodyBKaFPuKC03IMUQ5ZaGTMMOCa6HV0e
MzcJAWfue3pSPCvRgZBOjh144Upus1Fj5/WHBN8GD5SZdnaRL071P/M73iuz+lf9UabaZ/Jjblh3
YLb0HVPX2MDKWJEernnQk2DbOeJ9Vq6BLnvApdPVoT4yp9rA3A3ToJa6AsQLn6vh5pZsByALL6v+
lD+Lu3vPAwJHX4VXJm78U9Ve97BK5+e5YHr+uSh7Vz+p85jOrPCeC9PRXZn8DFcBjCU37MzEO83a
oiuBia1q1jiPfbVoXrPEZM3AxTmY/N1e3nAEcsStUWnOtfLB2oERO9bDvf6jFmRWbGnp+eIxF9NQ
/mTQ4T5NuKXYcnm5/s6bdR8fkmiRGI1Q2tdt3ICz4L6VYodjTmjpPvWkr/svRCpODOCMutf1/P2g
IsD5PBy0eTSyKlbnw2WEndfz+WFiDsnHq7I7D/u91uouz9R7heU6bQLpSZihz7nERfV6XYpiWO6v
U1Iwb02Qr4VvbMM5v53gcuq59zC8iB3+oMxgLtTuvD1eXyHOGSJe9R3OHQAUoHmW+MAY2hL6mdZi
NRXc2OhYd6Rpvk+5KHFsEtzoE2kAsIz0cDF7UrBTSYPs6uobbu9NsUi/sOUxv6Mt2ZLaylBZQJTf
iZzhgsu079Xqz/fnIa0WZBuTNloRLe7xMlfI5NbGO9EQLu9h997Db+fxLe0IOVyY+JgM62ywnpET
HTtMgu7H0TG4fASQBpkK6u830nEAxxE3db8yxL8YH7jciWKbxSMp3Ks603O3yH+LNCDoWpEsedOf
sXufEOwCGLd77a7Pi0yEKossd2+F3ZThKdxCGKaQXp8yqKoXa15DZd5f7Jl48Vgs0AjzGDVWhwfd
6MbPmQGtuMTPk/p0CrJyMaf5y0P+YRHrXXsXzoD1X/SpzabxdwRvZO0FV91E+TlTF/KSWF4ynV6L
LrSv5wckEigf16xYeTnN8y3oo++nPk/pCouQRihpPeJ25AJvWNpwOhNyE/H4dqVm8ex83h6cY40H
VBFK9wWA5mvFm5XasHEqq42sQ3ULkWUA8+MRW28M0r6xG80+zKkyTbf6bAjUpbJ6rbB6n3JFY6Yz
E85461QsMRlW+qJdnnkLEDOPeoUJRCx5N2UJYefkqStdg2eyvMk72XRUDXWffd3mbre/exjWeqMx
WyjdPFJNbskxaZZZP+/UxQDGPLu5mXdsmCzLHe1Hir9xX7nKAd76igKFQ6qIPQHISaCB0P68kpm+
Nele69lVtKuvBgdSHEtB8WMh6JlKvQdp6uMUOonYPv0u3b/uXqstpGeAtmCSL/QrhIstl26Ub26Z
G2HULdgPrq4tC9FhfKnOKlYxQDfVrWWG5S8JCI+DsFYrX9JtHPHIjeAswaOnJMLTyNp8GfcW2TpN
5pa02jW8B5apTqb7gupkTLrjJ6HMzOxodIGM+GEUtVrJt3oqF+ZHgZ/thmeHh3+dxbMeM1EqDXty
qkqHt7SVZ8+XNcx7f/Klnu6OOM+3A47h43La/AmG81hGZqh7cDSt8/TJxvQV93ZpNlBnm5c7OnhM
27BedTPlowo2o8f67+PSL4lvnaxKXgNKeKYGNzL40Bk4abconOwsBsl1TzgtTiSTGceIYARMiACu
8NklsvbqyJSrJr1CeJu4z+yIA1djET7Uyu4tczpGvH3xy/wQTy1xPIxsHYileW4KL8+cejfMqJV4
F6jwLW3wW0xiYyuf5gsctNKNOss3w6k7PQ4cf/5Y0s7KDU40zIUX9rN3baZT9t0eZTBXLOAMVGBv
v8hNnhpH6fD6jXtXwQ7otngdGPVjEK10Gu5B2Y2+23X5qXpkSSTY1spcQ8DBcEeWkQXxtg2jnbA3
frhwHr50EJsTKhftKCm+NCa0w5BjKX2avHbQWARZPT8l+pkjqF8C4Y4f1HPbxb5295kUrGaG4klY
+WeM3Vvzh81Fis4G85Tr7ZJuGhyi8INs3TxoiTAmzi/bguugPdAhawvkxl6D7fYn/M9dsaRPhCqr
+w/7tIlwiJCvI5YkQPI/L1fwmyV2yU/mq64Huqpq1RzEr8J5mWfytonSunkwB0Zv1/WiJGzj5RUd
1e36uX1sH7i9JvZzqyDcghEkLN3Cemkyw5pUJm7Fq3bZNx++Avld8QcGiByCRZJptZYZqyR0SXfh
PZ7GUhbRMUxhFusVFjb86F13Sym4bdUmzA2sYFzifbng08tQ29cllr4n3lE7dNzM9i1aPZnmvznQ
NLRN5p9GeU4eOVIOdZN1/iPZGeVXXwTtT3WDrT3nzC4qThsOL49qQlp1Ice8KC113r2UmjQzhZoz
ntweMEUv1aEtm0y1Np1MlY6pz7INU+waGDfhwYhv5hQ3JlrLx4Vh/Of0GZstI3Xtv756P/d+iPCa
Z+ZfpcKYANdjlFLPylZHMUPCKoRxZ+GMX1Ht0y5P0X3S8Y1fdeNg9furgqxmpJHj/+QEjGGS8Zz1
BCYDbI0/2GtKg53sf/fbalm2jqZ31JFaYKT4M2XCuXpE5AJihola5V6CiNFnvqWnbzlqonCozaQm
zXCY3p44lqnQH/VolfGPi8b7y7dhxpAX+FSt4R3u0JD3EwYhv4k8Q3crLmjRiD0gHous9oevPfwi
spmFTOBPEC3wV7mT8T5Sre53EmLXGChq+DSmE1wwvnQ0I3M6npSJ96VIJ0FQ1ofGTsE04PwuezUD
op1FM7l4MpjY20LqmbrPi6r6sl08LcOWd/pOWTCUc09nwsTDOhfUC+fq4vd2GtaC21CLwtPxN6g/
T4gur/PYjhbth/xBg/Sa8emXqYMppWA3gW6ZmyF2Wk/9aBfVha4z6tyJ6sQvJputYoKVk1UisjhV
qaN/wKKupYu+a76EwYl+G8IUMQn8uGNOjRjD4dyTpJNrJFta8u/zJ13TpJb5VvuaONqmp9F6BVm8
1ZYoTfqvm3cLKTygLct5Mx8Ti7gL/0DCm3MWDL+xJ13wBCNdY6M6OoduYg3L9IeimE6v0+3rR/17
v1RIBWo7bezY8KUZB6/6pbjEvg7REFLusZmSjw980B0INnyr7qyuczJN2P82tc8Zgb6uFoXbDVSx
scfpRhQ7rAdSLwNtgyPUoussZTngIEdAlYElCHuaJf4An7YpkCUle5MGmI5mox4WKZt5dweCnGiT
FOu1rZz6fCV7027uTkMeHkTjPYcysDovmnMbQOLdvlJcAuHHTwDCoxLvJLjfvd2zjiXz696wkRWG
evgSrWyBhzQKPS+ZKsGjxajbIpXjS+YU/PCqlWKTG8/Y5sysbfMLuythR/JFwe8HPLEVtjDc8Crk
lhjs71v6Z2UGjiLNkJeVu3QVqRbex9rLga1PJ5xX3GmMrdjZXCvE3ag/ZZCfHlc6fGoqTGKsTPZy
NvIDE9eSo06jmepGm9vVueMJ7VfbmNIw8biMJliSj/7UNoH0ZJsptrkQQxnlSdAe0pV2d4xTNZVm
k97PV/dLvCNzSyF75Ad6eXN9ukZqRwcc3HCC5ryY7vOLuHTsleMTeUriWid89IdEP2xHJaa+uYJV
61FYBSX1Tg4fQX/ibFS+6ZWY71uTD1m1skMpucWC7qUdi8AguWCuZtII4PXfkryhhNKW4nxTFm4d
OZz2ElcXLKsI9QmyhBk1GFmGwsG7LMLWCLvS1W0L/MTGiRCI7kHatGQq7e6xm34aC9qBYvKHEk4R
FhgRC/Tu3xR/tKe6X4YgZJpk4R6FNFqjQ6neiAEYQWLTkP2Ry/OEPLdGQcLlNb8+P8cEWhVzBeIx
eRO+XtmQNTRDQ+21n9pXERiFjf/8C3Qy9QyZ6IjdLd9rJ0889mG5SoCZeoqYAE8usgi7yMbpE7tB
AnOU0+1DGY1bfYwsS3SukIBfUulIs0F94y21XV/Gq+gy+QVFUAFguDDeESA2ABAnvN2ACghnmm8N
Ry0rPr8aqxfs6qK8HO2rHjZFvoxTD6FRem5/WeLij7JydEJbc2q12XNdL5EgQB89T6UcjLOBS94X
4ESob3CiAeVK190Fw1egDNICwbEG7ZQRhEn0Bnz6b47c7jIgaOSgdQsS5F5s3xGz4fbkrwb/yj0D
HdRlMhWR2ha+AOwTJdNuYdJMk771RYoLGZfqAoFocXw5rZ+uDBwKMSM/FRdzO2jLInO71pEkjFM2
ebYnDu52iu42hN/z4Ufdou5HmIUlVE+XPSQ7Dq9uNL8KnrwjFIo43e2dRY/GAdABnGCkiuYkVa7v
02dw3eGRxOnEQXgDrGX3qInhiH+yDTdJpOwMjY1zgUezMvGKwWdCzUw8VmjFqQ+yS/cCkhYwPTAc
ig2+QdWi7I6gXuxEV20dI2DqXLacx5fhGksQtGSmEOyBjsUaFuVKXw/ru2npMXkk9m2Olzirsz5V
PMXhahpfbpOUW85j1YXDYVwpUjvesQBzywmndpFPNkmaEvtEHodVfrFr1GRjQ9UTxTO0rLyz+yFb
dGvjojqtaeeE6v72ajBqn7KZ8AUpnymeSLJDPC1KPFwDZB29YWFw3JvrK1UMho0l9WJ4F37fx5sT
o7ri5skiMPlw8AaPGx8VhTajz7765aouPQ1Xxd5m8TFRKVGE3AOUUw/ZlWg+1dqphqk4+EBYk9/R
ob3DZtAX8rOeztihWEW5sEgbwKArIzl0323l34bTvON203Ubn9jRdxvXX8GRZe+qOXLn8gdVshxh
s9hfuVEwXBqseInjN70/quiW29q6fcZoOmECzthlFOfh0i2401iwRbCulle1EmmRpwdRm+VogcJH
qDglcnQioG537KkQKzqCcqBa6Az3FXDXknqU+qqwfY4LvUJ/y3vneKu7ugu4L/T7HMafFI2Lhgs7
Qj/E0K9wVDJMfJJXJsUKCeDkJ3Fpjz0t84hpzQpXl/b64BqPAFGBUruP1hY7hxVkN35mVhZCyDh3
i5fFJQYnWATaV06dgspDwo9jEZdBZKyzZDoQXFTTVbJt4wiG8+nVTtC4dXZOepcOIYsYEzjFa/IN
/G1ds611C7aNR+WSo6Xg7IAF95Ll1+pc/UiQCY6wiAFz8vngf36lemdOvPpJd7kUD2yKgILo9J4/
901NWIqfIrlYc1KUk3qINtFB/UGIZiyfs2cDtEnGoU3VFgXmShqxX0f6TtfRrMYJn1mxzOceVUcj
ZOvug4tcdUs83LkxU6A4frv7pfZigq+BHLIbUJ8tsQyPlfQ1PF2AyddXz6GgnNs0e+1uTY4DSSho
iJzrpmYhGeHojG7xHmKs6HXb+qBPi89sK7r6pbo7euzR3ONSBqDfdqF0wg/1z3wEaG0kL7ahdW6h
0H+X96D2o2DyyfKrclke2CRfxCDsOLDXdrx3619qcXSxeIQj9CnKhfDJlp5Na1udThblGX/c6A+v
/AFd3OTQNJ2Vkt4l+iA2GefQvk4zgDCeUkdgFfkUSV6ksi7p+S+I3rlX5F+5dVAFVASoHWDEjwV3
AAVex8bnFbdA0uxidkPC9hezApsMLVjYq4KRUqk9+ElLnvZz+Y9VV8Tq5mULq2jGVdbsbj+qe8Of
BMNdrgSrnA+bxnCvv2SSsYIzgIG6N0unL8iP7ldxhmm6rrZRwNX6zZu8Vl7dzAFLy3LFSa6m11Cl
dPO1bCHTtl8mx2qpuv0MQZSHPXb9snBIwwmYcJM/tmWTNNO9fKD0wnGOpmSaz6WV9loT88b/4n7u
UJwT7UJXFciShzQJ/9NeG8uMqzSLiPgt6XsYnkcLMqe1e36ZX9ycuFI+T1ws8g8uwRw/q14QHTG9
rbh760N/GlKHG8rh8P1c8v1r/tjVBxbFFPwE/GafUCa4cqh+vL7M06v2iQsj4PjCvqSpq7xdxsM3
Gw3l/3WuXK6kJqKK/6Y6EWK0Ef4jDeNtQfmw1zajcnFHCHZPyhWX21ze41GQn55B+5vT90zzVbbo
N+IZh+N7mL+sYn6bqYbbE1xCF55ggWs1mB9T7IdkLCyiNXGCccDMxoqRiY6uJj3KnuJy78wTVwlM
77Y2Z33Qb7uz5E/mmJ+XNEtLUjy4dJsVkDhERexxNh7WVaaQcqku8EyWvjTKkx1rJIEMZMDmX9ID
VW5A+Y5+Rxwx50nF6KlNQyJRTZbuoyI2jHkDO5lrvukDE3R7MXFopkc3nYmjTJzJy5uA8KI6IYHM
ewguAzsFsbEI1XYtZsmziWLpKKAFK1Ns/P1y05FXL5vxMAOv30PJwpqBRYE2TFtKZLJkJZcCEQfa
b2n6mDaXbv+sPa1z5HNv6w4nnYqZ8FON5nBF10dhur0rtnTRXD28H+j4ZhACIY2FcahYiRb5sozD
XCSvxXpxjzAO8IF3esSiHyGhdEeH6U+kW+f+T+TjIbJbVGeh8drv5niVkYYF+YYAJ2LNstjSjpOZ
+AVwpZHbcBKw4vLjbX/sENM3HtAF4dtUSLyr0SORhkwMUBPpLw+LVpnQZ4Am0kATtyRNNsbkAr96
FJ5WSRb7vBFp8IFTLlpsi3Nwn2E3vOaKa/iTXXWOQJSgoCjGjcEtAGOASbYqUVd8oiTszkm3GxM4
BhsXrRhsfg6S/h3UAphXs+W0VVfLfjIewRANFvio0oHIWUYCJiqEn8Y2/pQjpAfDIkXka1BsUpCs
lddCyp2ay8KOGHyZHOrWL2vGCsKYNji3pTRgfBxli5A5gq8G5DSKN3QwSN5tEMXv0sLh+sygEYkF
L5BpgrEIKH84GeEgW2lAp0+lYXEX0MO/tsMqXzb6CErd15PvjtxRbgluKDywcjdbsGrndDv0ez+D
p3JTwy2uq2WEjMwqXdkrpwU3D6UyG0m00FyysD/bo/bVzNMnflJORHaXkz/G5Tf7uw9W8dd8TPpx
oxpzGv16Ws/iBRxr9KfsU9/c19POJvfZHi4qYivOnv1KRm6ULYSMdmLliSANs+1VWL9o+4kExxjg
On2I69drySvG7bQ/X2+zXrYgJCVOG8h/6wvX6SSbkmSjqXMVuAeTq8TKydB4eRCbybhnHaQv8WXf
JoFk+pCWSuRfDeycHWHiv+qzSmbjC9LNhiYipKb1b8RrjXUEnCiBTK1N0lu1ZYwBH2T+qnlWnrgC
OJjH33unFly2hbp3Jp8Ux9cleaqPp6WF3ZSCAL6Qxs8ZVabftw+MjW8M+MXTm7nRND/Jj1rw2DG7
N0woYKz0O75Z45blZEHxiatYhJxWdDLY4HwFwdGZgNKwnwGNS+USsWAsU6KrLHERXXDiv1Pdu3IN
w8XZowLOSChkkHB8B6+JVWxkBPsWRv0xVlhz2W0X8SrVFvUzNNwHG6JhP0FifJZslLQWlXF6plou
yvmN+J/XPaBGMz+NAw47t2P2E+kul3oxz2zTnXyABCCvZDG6ADMVm34eLaFPm336tCeGQ/r1c08P
D6Fofjw6rgxe/FRlS27p7s4ncIXf7pvRrpbUb2fckJ6BSbFxwa6S7ZsdjhAgFtfnrluqv8WmosQJ
jW+kt5Wbxbi5h9frvKE58LWz4nBNYP754E4i/gFWZ/CI/GweDsmUXLTjWs3Jp+zdO9XDg02GLzNI
hLGabzZQPM9/hsN94goShT+HtMgc8Yh33EpgOZJhprCUS9HimYqL6M9QnDt9GHca17VgxYfEq3cZ
MTKSi+0/EwjxhemQal0e7vfAEALIBRgHYlsZKDCfoZSucR83U/d6p3ZmoaDY4K14qH/BeXwdeIdY
VZArWol6wVBWiOt7AHTEtUBlVzrPA7jskBCqYGU7Y40ziLbCM4mS8Kh4D68+kdRZCsG9tp8HWbIf
KbjtPBn9+oGlyJ6mFttFx9eOVNxWuZDU3PAGoSGgsgIiHyDmjMZONTsRGKDhrekhCaGvh9shSIkv
+lJ3MZjgSDGYfUYvXKaHanyvyWef21cbl/CrEgyq/xzWEOYQRtiB64YDZEm5wQC4q84hT19HkAsX
GuvcQlMepLUQFqtqn2/Z1E2cP2aCk/rKD4RRSj/6sJQQwiGxWYt3orpKp91Kx2afKPnf60k8DfS+
FN5h9XHz06nsjOb+lvIJ2N1cwP/LKeZ7TJXIs8fl5l5dIWwOyY6PozpMRsByKGGMsbAD5MbnjhfR
ql/cfJkYZUClkaFLYlIPuIIpvh57bs1+z0XGgidXnrZTzhMW7lXPBFBoNrYiz5/3DxEI46gDxjR+
17v9zSNhSyS7D39UsJvfmzJ7jFF1VgFXxhbNsafcKYJ6COJx1gLOxSNiU2N56Rwj8+4ZbsihUS6k
yImNsC39GDcWFbd5uAwPFVlx9RgUgkXAEx/+oZf9CfPATGllp5wJsMaYPYWltGBjeQxTqC+OHnF0
4+HVHAbHMgM+2lI+Hr/Jrvjqb/btF0J4w8tzxYw/heEzDoosdXZyqmeP34fIJcKWbhnz9FCq1mQ7
wS2qcZTnm1kC2qosKMBnyqJkCXvODp+R0DfsKrsTY1OOsdBXyIRscTbZwh1iZm/8aKlLHDt8t21A
FKr4Ic4IMvgcvjOJe9BK/+A5wmb56C0G3vrU77pj1C4lxWWMLs7c2yY6PyvrDrJrLAxfhBsRqW1V
iE70z47SOpQbhOJNGrpZa/hKTjQV14KgLQclRA154rZTjfsUSc/XZFZGNnLPQ47s2BNCVgeReT+f
uRHz7r26oIotyeU2qJxKoQZW19GvtEWrXn+TyNPYyCIO+e8YZkxiV+rIJ/4e/v8nGY3Qoj4RCXeA
UhSc+0740Lf9R5QGUihrPhFC30y2JT+tw04BEHcQopD8Xh9u8WAMPktGvcOuu7fUU7RjUSA1CSGa
prplOzYpy8miC+AZSt02kXhLNnGsa8nvvrN1A/kmrFvR4oovD8qHCsmT7HLVKQ+TLzL7NMCfWbuH
PCEjmuP58IknJBJcspvNYyN+qbNsZfJZH3YNwfnWo/TH1+XhK9FItdYADeCiO0hmDbNpF/WbfJad
YkcYHxDoTgRsticrKB+mB4r55ydtdQbCEPR+Rg32azDgdqgAhWzSRla8x2SnsuDt0gM2E2QFU9Wy
ghMy0YYC4YPcnV8mv2PO/3IOqDnP/ciOWDjRLsCN7hgngVaGuEU35ea/w0734k09Gyvkno0XIYCF
hOQAYDlrlsVKXwoOpzS9lNxYs8R7bMuNGWrrzKnWva9+KRCGnYUsZCYHDOyZbnNOTty68ZSEi02+
7ND5ByQoi4mL7gVYnrJz40jhzSc9RvYEJB1GgA4PmAVgfkuInVyOH6I9NZfnUufTQt/+jJAtERZz
WMqXE8+w4Bw4zrTrsXU7qEG+Jbxirv1VMRkg1JzqHawu5Dz/gMXE5FrUjKFayDsQunH5IrwBdYBE
NKavjSKH+ooSM6v2JGXPCpZPtp5qznWJ1cnhnjjGp/7Fcy0BQr8sEVwo0gdTSUxnyafHQnYkKraE
ishBzd81bgpTM+DTiZ6OeT2LT6hGvkJnW9nAzl08XiLi/rFB9ylAudFRY9qRflK9l8r+SZH0ciXZ
V+jdSTj7rua8EmJZBoKZin4cux2JlbxOwmAuKaQzdcaIhfbZ7ot9OuP6hLy+M0MCsl1Ms12zEKbZ
vg1RURE+CMtP17iV54SOdiGVesnSx1tkx6RBjIPJCQqbwIzbQvoA1/3tqarm0fE2HyVipAv2l+sQ
mqvqM8ac2HqBp57RhMDbMPTZWvlcYLtHPueW5uqKIhY93PFxrmnBMUjJHdbt/lzB7oJOTaMjig5h
rm9ABRoA+As73T7LppMNwrIN/rmb5qM6iWQ5WEXulZ/jXK2FWOHJOP9GWbGDsNPoU1RD6piLBBBO
HoclVYuosocNVbaxlgaU+zai/PaxGfb1Tlt3s4efZ2Gi2gaV7fHhs8CsWtUTZuY+j0J9KSIgYWcG
/nh9C4lPsvr0OkuJW0e8hjeLDcxC1TvEtjLxB5+kCX9yZha+P8J1P47p0TzQlDYTEH/LPES0QZRf
buS00zP5ZLfYMahrQYx51mRanSAma/gjFd08p3saBpJ8tQhdvaW71fqxxK6Vd0pNcMV7QaZSdouf
5pNONXn66dK8XHe4347Dvg/SG5lTD8gCpZ68drNbuUzFQP/WvzPZYtGJOYhzw3C0LIBGT870VO1Z
HaBDXB3iSlzhHB4VdrbufghEue/S4LZUuDExLvgU1ux0hbIqoo8KDYvCxUV8IhPU4jBvusC8bZN8
g2XsNfYqqFYK098K/u9EDUEWDmUGaXugTWArh+i7z1z5Csxhc/twNeYMC96DjqBmye4zv32Qj8wl
6rA1VcBpTMA+A64yBsp7A94V8AquiSwvBFGL+6zx7fzCaw2UVTzP0vJ0dX1qfBSSW/rdV8JITA0K
oDPyYsf92FCTHKeSHi/RLI4VTVS4BZt1PG7A0W4Imt/el2cJd9Bz5Ba0fX0iL/0VBfF9Ti6dBvqh
OncluOcLgkORUbHyCdD6iPgMmjZb+h6m8bwEy3iNJSzdDbhlxACEG7NX4aWwecchE6q1MsIJtOkz
UBRkqHP2aWhpLxq9lYJu2EbjyMa0QgShT5kTpyLhDRf5WboiGS0tAa+P9Bm2d0diU4GMoLaWx8Nf
yW62Kjucs/4XZee15DiWZdlfKavnRjXuhR7rqgcS1HS6DA93f4G5iICWF/rrZ4GZU5GV3T09Y5ZJ
I50iKCDuOWfvtU/9eN+WD8RYy/wmr/a4/QQ+UWog7VkbDkN/V0xHl2kXM8iSwcRx7Ik5/pjso+ki
FnueXNo1xZ5lCeuyJbS7Q3O1bmiGsGRn2S03brzlWMnPMRO4NZ49bRcgqpvWctoHvW/bPrK77MV8
8O6QJ3Ut2tg1Dl233Gv4g5hHVVtRvofmQRHEMqLheObAHNuH/pv90d9dB/vXYIxfc/7rTWFwVAfn
oP2mBbg+LnLDpTvSoIdDHjDa+FnWeRMMO9LnDte/TYFtknHj3PVB7h0gIG7yjsZYotgTKo2mHMSo
9hiHAxkAyzWnQlE/TMI61M3Z1UxqxeufrnfKuUCw2dLavv5NzAV3e8szrre9xty6mDt3rYnEPk+g
+ulj/CWGBS51/Vuz3FGnSO2vF5PCenC99uuO6+N+e4prdiRfaHFParXJeOv6oDxzDY54ywtdH9qG
JYVJItNjb2XNbdgfxopq3IQdMXXB3uDNCjt2dw0+s20QtrsJDZBM2pZMRtIq7WITf0u76aYJp/sx
AAgeYjhclblh3dpFfAso8N0jetkwtXep9+3WzExz7THeAKp+iLVk07C/dsHtWIwGeBsCy6vsJdA8
hQs6G7cZero07EfSYlW4zRMigxYQglcwasyQxU7E0vsOYU0ICB3K5A6daGYkF8ymL3lfDoc+Zn2K
44RTn81508b9uqpUR5ygzWQ7Ht5LvZQnM0AWpcL9BDeVX+WQFHxHlt5vlXAttkFao8MdYApx8iym
DzgmvlydWbxrbCuH+WSqfLeZ3nCFqBXesHDX9TYJp0jSSDHw8wyXvorRd1qoLVRfE6fSIWtUAyfC
VNFsHvTxQEzuS5/IY4k6dQTxFTAe6Ajm2+sW6c9x0m35QohBL0OyHS0gKuRzdSsrRuRF5CJiur4n
30/+UDpyZnvBKCuxnWfm5cQhAtCdna8kt94xlaZ+FlvBurTg4jgoE0YX7UtD+yZBTWGSWbcCTCF8
Us854Gl65ZKpMhRUrLd5hNgOQeBUfLljkWwGUrvG+KGiflCoxZqeMiCZQuxc84B9bXl65GWnOHqO
m754CMoUwVMk74XOicMyrOnsRGWxK6DernSVEQ9gfYzT3io0wow5Bk4E3Pt85Rs1InEXcTZv4rx7
CfSoOlT5Tz1B+RA0CNYdmEUrCJRHj1lAj+khFvQcmjZOLgkcma5djjVZ8R7XuC3EJakw4Q+li2hh
bqnIU+ctcpx2JwP7wyMyDKcdTSlXoDzWre0UI69N+UShSW+T/CrQRhbpVFkZ7K3IZdHLrnZwjG5T
9uO4b6cZNXfk0Q9mpmjY5XPNlgiwSNCHrA84ohBHphzMSBr92QxRc6rc6Xae6Ym48cQBumD/CIZI
R6dhMuTJWLs6bxwCq59mHn5h26a1lnFuS3HOriSbbEsPTdZaf57d6ehg0KatxWrATNSrRpoAeAzi
JlsGRI1pL7m3NgcDmb1bNbZ02SQvDkTVVRugdXaqRz2lJOi1gr5yz1QVQMxdmHBqSwzvsTND2n5V
avkNh7Kkyq1bQfUvh7uADYl0aZoRMnT9ugpR52aov4ufpEx2ZwhYJlQGw/e6mhV5DEXa9hh1dyxp
EuyQgMxJgK4R3ZbSRGeoF6jnM303rwOLEyqW43I7WfbJ5gvoa7qHecdm1s90wcMhMveuROI/N8m5
i1mo5IpVX1Gl90P4HqvxKEzk3joiAw6x4d60IJeYjCHidPjKM8hFaRy+RCUj5dKBtlXKdDcZqlvH
TTrvlpTgrXKJ+RxRqoZ9QfO/mc2YAjj93szzs5neAeYjS5sZ4phOiJ87tuAIngTUbXdVMviMPQ1u
36TfE+7Z3paSEiYdP3VHB7/Bb11a3gSuOd0gy/5QJbX9MYgkP+1k3LomLUfNJLYZDHV0lQBNDFwS
HbFtXqDBtZqHMdfM15R2ozSYVTr0gsOo32amBlYqXMvR5oSjXMIW+vgt69xkg4nuZKgIFNEwM7Xu
GZCOC1skQCUSTyQIi3bldkl2Kg3GxEnNyqEVMBb6umy2hTbdSihipKqEfuoGlD2N8QjApED8Ts/Q
GUuHJUM8b7u5wX7jRLfAceVFl91LIzuSWNhPOiK82xGmiiQYgkJLRRcMtKsaioE9W7BM9JRmO9Wc
A/2b1+X4JrXgQQtC5hS1lh7RItYkW0cW64vEY0junQMOkaX7oqe0KeGDMMDHoSCSqd2rcdhodvbN
Gxe7gt29tW4UHHSH5fBgf2R2/mNqbW9njUO/tnV68Pkmsh3ppwHSEinzyMf+Jm67Eqm5J8rUd03q
pW6gpSVDezeH3X1M8icB8t6zWeoZnWb6FOxmKOXUiFAEJ23IVo7Sb61C/D1MnIcisQ+Zu+1D9IaF
DsaIs9Gz3j1Mg3pW5cPyFo+BE7FRRba2M6ZgJRLDYjvJnmOIK7C1yM2UMTOappgI+JrReAiPzojb
sitm5dRuvY7FdMHgo7e1Dgm0vlZi0tZzBDSr761b8DGImy2zJIxiPnQiqja2yu7zPIcKy5hncNXO
gVPs69GMsGEewLrmU4DQHlaB7UzWNk8VBhFeBOQIajlf5M0tOWkmZ28FbGlpUysW4mbMb+pB9MKW
gHZFq8jibGguV3NPvvhE70sGOkOI1vqe6TQNcvc8txpsnBr1REl8BsqleV9VPWHHI0FeVphtSnJi
V16OtS8J6fJXVtCt+sANtwFVWAphjAkaJQzCkwHJQujSNTSmJt06zb0hKm0TWTpDwpHCPjHpeiib
2q/nDAshjuaXA1BrlBkzTA0tNsqReur7VW3DAwmhhawc27pMcBPQtYKUZhbbMd+PHXMtOfRvI5IE
YeqWyg8dK9nHDNrFmG3jAIF8E8nvwqW7rLF9b1oaamUyEcYVa9+8TLkL/osh52DR/jDzR1kkz1od
7omTbRl1KeASBcWIXki/CzG9FCrBt8TJJG8cqGKWfM7Ny2Q00HMcwrVIqEHAnuLYassvvnFKdtf7
brvW8ELOymeQ5Y+jbElf7nqS6cODMTIPkHY8nCyCt2EBUNT3+YIM9dyzV+TvZJ5F615nil8md2Pk
Okdj7r5NbIFsrCxrWN1VRLTibKX1yqQxCXRnnbP2Qsc1471h/pTb5kueM8jSELElTkDhG9PDIgcS
YmMtvozUei6bWpBQrm/GYTrHAaLPnvrFt/o28yth7ooU6UKkHmbHOcQE2YoYUYMU9c6tQ1qFIZ4f
I7TfDDXUVF/tJotBBJG1cqmskU1vxjDG8KDK5dbThHbb8f791gqbSzk1l0CLXqfRjfY2weuzPyW5
iQNd34cT3aRcevMOCM6mb9D/6IrJtgnDahwVuaLxfDTVcFeToLsrjGgXxXSvRISKv0xqbEhxh1lx
KYE0EG4RawHVL2m5HghHMR2cju5Lk5R+qvXeVq8Y0mdR4hfmDYSPZG2HjFctGyOjLn7Ctf109ZaH
hXfIoKcT67sl0v0beC33UJ+9sTUfZ2njuxWrKseSBnWbZfRzlMTmFgf4vPfEsYoZ5pgBW62YrfMQ
WQxTiH8VDlohRzaH2KJLPypZU+fcVWGO4XbCSqqsteOSzeNWebSeZwfd1XADDJCETGY/qrbhTU2o
IYfu2TCM5JBl+R1ChFE2GC4R1NeCnzpugavoWrMpcPuueqd2DmTfnczRDB+qJPVDSJkKBB0NLNPe
mnX75njVcM497zR5lCueVe368a2wbmQVnxVW4Q15y4yAJqBmsfM9EtZjm4052C0YN3qYoCbMIUhQ
EDwRGvgRW721NybD26qifRBk4Jxzk0MZOMZXK9V+pC1fqEWf1LP6Q2RVr02NxFjL1UsuQZIlenmJ
g9pCBDweIRAqP7cbWN8t30JsgezSAJ7VxqOeA+WL+9uworcHYC909a0LHslrWTnVxXwerOjLGQiH
1MKPIKWzE6STRTIqZ9q2mi6GIy6ERZorrUWlsDVFheS4oqnWUfVy8Pfqe91jotLGpdpVi7IX0MnB
c2ptHRrovzBsWnNPEyNk7alwiNTW9GyOOWZFN24xHyux8az6VEPPLJX7WkrOw0Om7VJB76gsUpRC
iubbNIFhwVrwpDM0G2L1mo+JWkfQ8xjbpc7OQpifnuxeUkLL/mQbnD/aSGIyKXKuTWjn9NBofCdG
n2YZzSaOkWo0oI3W/ac+zwmp6AWf9B5a+jc5YCmLxBRubAtz6NDHyBSnMNkGAaXebKSPQWTHftYx
q+XXAHBqpQCNdbURORMjqmj6+W5KGnzTHwzNvhNOTb+LmG19OmroJsac8ZDLkMKgSkXCnM8bTlpw
BsBjjsp7UNW5ybbR1C0dN7SC7DxonCrwm9FwMEq5i8BuIgCI2nt6Ct+0TODbyLW9EfADaqKhBzJ2
b2lXpGvbdKE1EjOuWv0cTExrdStHBUm7cUIsbdn3NtXQUVj3g85ALJmek7DbeynYaicS2TYPQaRa
7OyEciXDd0to5joKBLJab/HLqmfM3eNJVuitbs2i8E5WOe/rDOaeHQNCNezxvu8FlXfDYoYQYFqh
tXsxbHqvoRbezMGyWBZsnKxLEeSoG7bz3HdDj/mu9+E2XUM3KjkJrb9LQnnDByePSlGwEcWNh72v
L46evKVGCpnN4hvqcg5+hGb7ppM+yBH1eG+0SEsmvl99+d0D9KSGCE4y8LLvuh3QZtTaE4AufIp5
zwSScBjYZxoEK4tZn87cZfToTfNTmi2DDQsm7s249PlUpV2a6KMbrWMztenJcxVbh2sy1mlCXD5I
Wl3KinAyGFrPuG0HwzlEyUOZIWMIo/YTxONPo6E5ULcUPR5z9dFsfd3B218MfLsVzZlt2CHYaWMG
3lpJcWGTuo1Te2z2nAUwQDcGOl30iHZtDzcRYY+ERA5LKwOPt0QUF8ug29ijgWB1lsWhA9e96sy5
oNo214OBmlwPYNh0aFwahI9WadqYqpqfwDpXlhdN5xyAF5tFYyNiRH00eFbgm0EwXOBa7Ql7uJl1
mZ4g2FXrcSb1uGuVXzUB2sEg3pCAdp82iK+1WZ6MZbxjmRyYzFw925nDCE737eH7HIb6ESDIc28a
iLl6RYp4gBKI3zPam9qMKoaIuk1h5Sej6DBKLYzWaWK7zrWtYeFrmJ6NzMaKqoPXTSqUVYrTQchW
P8AN3o4FdESq4O9IMyq9kZ9z/RhJAsKXo77DD4rBdK3ii4xjvMFGfF8i7KgkCsNqqvcqzfxaaMGj
3ixUQebCfLBMZN8z29j288FQeCs0A6oT3kY6JjNii2FX6PInB8qvaK7rtUOSHXOuQbAH5H6gTG3V
tAbjNRCwVuGWRHl5FLSu91RMFjuhzYbqMCwkXppGKAcbzFnO5xzHaEIQvndKp9qxh1ccVC0/YtOc
J4sPG6Gorqti3GpL5s2stdH9ZH+44QMWh4qe1CokXG7jDPJNJ7w6Gpbp0fTiDFQuma3epE5ZV21V
YL4EJd5SLFhHvUXnkXXRe6svcYcwA5Iy8WM5sKxKGFKqun5hl6PBFAj8Irr5Cvl4WAkD4aluFxKZ
u/5h2MPj3DDTaO1L2pRIAZSLnE8gIBvSr8iJi7sZqb4sGZVB41uNFiUcwYv7agih2CHVHmiBjJk4
B3PsPloNA5GB4dVE8ys0YnFxSuGXFjYqQHjJMa3G4nE29A+3EtEHtc2XFbBLC/up8Cy6mob64vz2
mtv0Xqw2ZJV1W9Zds6edaY1AX8M6fiXrGV3WoRs4ocYmZl4FCK7j0HDOUbhMBb79Vvqxkdc7K2QR
48BqaIxhy6mL0YRJkMSQuetC9B+BTGD/oRQvA1YnU9BAP1X9PjIzsR1dDm/FJN6zwIN4meBfya4H
K4ZPwXiJx+zVFWrYzXauzvVousy7NOHbsV4iyKnf+8HcLWXGumyseTPZ5nzySJHsEtYt5dwU214E
NxzokpMrPXMVVgXNDVc8VV5NbUjwFFJPTHFW98LJK74HVzetLdd7dJ3Q2wTAsHxVq28kCPswx0x/
LGtsqaXxaLYc/wphNn5Geryj6doOjaqssD8FLinxqU6PZ+TYV4yQMEPw5du8MY9NWdh7B+WBkTnd
LtBYhLo4OY2g4CiU6/gRWCXpMRn2LN3zHuIg37J50MwuXmthRXpi4u0N1hbHsDQ/CS/0buOkupt1
TJ2DNMatl1PtzS6Ol7xgIW/aGzuxtkGtb/upZWbpFe3F+BgQnuQc+NdUhDXaXlINHMXUIYA4WGzc
2UCk3zPPiJL3ZuFRubSjqRqmld07zx7iuxyrH54XYMNWpf0sTLKlbNemctNuna75Cmm8bcoGrcRQ
QWD1UGLMFc36OmDZvXTtSz0vt6FjkHgchc5+CKaLO47GKnCYkVrBxEKuZnHgAB1eBRoahElyxBD0
r8K5kUhZR23tdN1rGGrPCQw4P7OpkqOqeJHTnO+llZ6CQJEsM2A/NLpFZNm2fj7h49cGDqSloNls
qDsCpkExhDl9jjCytuqt07pToyamSfOAqcNu4BWoTnGy0pTfC7w8egGTzIoLZvsz7YiRM9w6EV62
T6TubGrJt6qN+qfdWQ+Gyq1XT0Nj5SbVW2KP73qrXWRjnznX3g38ss9EaBP0A34tKhSKFcU+mGfm
NileRqrifdDAkdFQMxTndMDInyB9zwcO/i22LE4kI6jcnvOzXX9mIeyu+Jp6cE31+a+vRlNzP7SL
oWoJSBs9q0xurw8Pa8edGFQvRUQ/TD6FPxFE1wctF79u5tcYhOvt365en/5f3v/r6XPfIHv+ddtx
mTAOO6ENP/knIzwS5GnGy8X12vVCW0LRmyVe89fN67Xr3673/nrwn/72p5vXxwXQZqr+UzTBZkqx
Cl+DFoK0gvAwLR/xt6vXv15vz8bIXVoO7UN65SP1CbFzywVbF47bX7e1Ofg/t83FZ4uPJn5x8tna
pzP0U01Xcm3Syjxm6ZKj5WrtwQzyVVZN7j4YDWg54PvZ22uLoNXIOs5km/se0GzWa9xs6/n3O9Ll
IY5tMnnQILb+8wnXh11vajSFdvYQna5/ii3TPI7SxcnW6amJfxluz/Vx13uuF2Xe8I9TdD4ksYFx
G/wrN5d/93p3Ky3rUMrPyZQWgmGYnavZRisQQxE7sXCAsrXQipyaYX6QcS6uK6a/JvDyNmFA0zdT
s7ZLMmavF3JsEUREZTOjb5xRiECdccr2a9TQWhSuRfcTavIp5QRuNkzMIsJWUaZq6xTY2D5eUsBA
QRKlvWyc15vXi/waFtI5TbNvwtYvRY+94XpPHxZi3gRV8SMb6Mr/el52DTCZOji2wNF26fUVrq9d
hUsoSaT1Jz5OvPv17/32r1xf9rfHXO8al/BuMRS4Qv/5pq5phL/e3vWOP7z2f3v3r1eo3ETtvA6k
7vKZ//xvlrG7j0mlzwQLYJhZHP7cHJCC5SV+FHqPg4lwUQp8ds7UnlNaz+CkoGf0bsEwTItpXb6n
pqj3Th0wFSijA/zIAhpq0pzBpzJVSpnjt+G+j/pN0mYHLUS3UpegvECs+IGnvfeN/tM2o/zY1wzi
m4ylfsPKhYrTosqGVKDZUGhzZpYyoPL0CmOEAAODqPfULmD2odm0AlTb0HjznliAlZd04JDm1TrS
WZ2UR3KcfeLlasxKDOv7okH46VKLmCNQAwXDo8h/9GGsbZoKDRRrAb8DgtnRovOxy6Mussun1maA
UEeQQQRKip4umc+im3l3i18xzszwUI/iUTrFLctbtR4zHSFCnOwzTsH73hbNql3ChgV1mR7EyKnc
haDZ3WWi5GQWB91lFAyWOiaYwmBM1y1q8Cz0jn05Tn6QYtpKNLTEZKnN7FpAcRy0ynA/JoSSbqU1
dyWzxSC5hUObrYmmQ0Ij2i8rTN3NnNSOLz1xKqOhQ34aIEYnfj50MYDojvc9RVbZMgfxwzDGQdSh
6CkUzXvtvevSbNsU6kN3tmm2xEUADsQHld6pmmI7sSo01BF+XVImmHHEsGGtN8cy3mXaYZ5VNNPM
SewtG+14VCIMKG/7FLmhk9XfcRnkK8+Fc9K0YbgCs275Io0tToEKvmfK8UEzyxGuNLVDyAw2bePm
5AzahTlB07dPtc66WFCZtgUMk0nFa4bBFzKNzgPhQOjHumTTuuWN1hr1dgDgqknzo6iXvi1vR2MT
pjkitZWWdCADC4wxaVD8dLL4lAWkQxRhrd1EUOhhrbNs4EfjO8nkJYQyYuh9s24U7YAaCcxUhRLA
u3jRW+OHnWr7IsRcwVNvaAeww0TzXa7Zj73djHf0HmXIYo1oUEa7AM73DjyammbIUTP1CddUmh6E
SxVUeNrJCR5Ts7fu20z+tCQu/jj7FrJAwVFP4h6jol7p4FLa+XsE81NQJswy2cPaRtJgt58MA5fC
byA8tKbWa0tMfEaXbaqEo5qRi5nhCmtWo2CkjQRWFY4O+N6TmzJ1PsO+iZ5L2ltB4FV+NMTbegDc
FtDX3QZ5cNTT+EAz85usTbDhfEOaZ2i0OomMEGV7znIPDZzLQdTMB2x1prXvDUIo2iq4UVHcHE2T
qIy+zI+0BG50TFij6l/rrHnTK94BaYE39Pjuq1LcqWik9OP77gl3tVgKGt30JVJbu2lifAJS0cLT
IoGaBh0WmOaKlJTgJYoRVc+FDlMnyll04gFuo+CmnG16vewfIJW1T8o1FBX6ofAw+IbdyURhN2Ds
UQ1IJQ7nW2OAxldpEPfHJK8/cpu2gYKQ6Bs28D0TfZugtYf4JVVbZzaHx7xtUBkmCGX4bhEwt5F2
YU0PwE8gup0KckPi8M7pOCeHjIVMMw63oyHe3MTTUcMU6C9l+m0y426nUspwEYEY76Pgs6WF1gkL
JIZE3jV2vK+6S+7itgIfOBu4Z4OOvXvse2Qx08rr6UwRuwEoeQi21jzKTeW0w1NXDowth6daKR1t
afRDGh0JPjQLtq2F5ncUUrCG50WZEqNx6RYn4uB56wbPdKbyFt5JIjdaf8tblL5UQYtilNaHOaoa
fC9jddi11J1TeSrCgUh4GzUpQo7drGnWZkgwVUADInmqXdnKyg/SACxkadFtmbESjcaFhMD0bgvv
tj20oX5bz+jCGFZ96+YMU1N/Pyg1r6VL72OqBPZCPTSPg9t9JpBSabQVX2MCknBoiLmpev1Z02vF
t068g2ZByqzb6aRbLsa2ztn2SUcLvzRo8BBWsKLLh9miHh/HVqIHN0nmof87y4q4F8Q1GSlpN4vI
jC3XKfv4nFZzvmnIjaJPeku40SJAj81Nmdg1ZYfT7LoW/f8wzlD7G35ob1YXM4yB01Q9ic3a+Oqk
aECycbxN6dsfh4rBSu5i4xoTA9Nw6RFRmr4OCF6dcXzNbIbpup3cdLOGPnrCamFLLEx6YxAYhRR+
6qczVP7sWG+nIb/PKsExtfDeq0LRzG+x+NrNc+rqMZqZ6tFmqFXMMRRRmzNzrjlf9rKr2pIRTpqf
m4EdiJ4dq715/Aj0+jLoUwU0h0+f4HgXOpZsN8eCXEdPwlOWQKrr1Qd0OXmNECHIj7wc2ck2cDvG
zNiglr9d75hd2Hi1Yz6Vqg1PXmS9xBlkw6TRu2O3EGyG5UIMKWaKsPgWaVF0jPLGg+Y8vkQaoApF
7NZRsNpDXsJFo1nhxsqREyTooE5pXYhD7c2+XLqHgZK7cakBdIe6oKaOdFVJ8t/C/LxeyH9eu978
7S0uT1jySY/F5vqHvpUs58blnbuDeNLSDMiPM+g+CXMbdJHf87E9EXxUALlvZhpOU9oeXelylUF6
CTq/MHzhaQBIGm9XwETMm1cjRPsvPHSe1yX99cJ02RTkcnG9GWkuHXQKNhIGG3DawVtoduP825sy
lBrmTTup+2jZwlOT80GbpMTpsLdQXFJE1BJ0SblcXK/96W+963HetDEYNTKhOblUThrEfBpcRof6
MiWUrOso6K7Rzb8u1LJG7WIrXOtMnNckloByFAuZ9YpsDdOQmqXQd6MCPt8vF4lDOBNHea7GS5jk
XNON8TJjb1/jHmenr1C8QGbNm4e+dcXBdiAWucvFnCHk1do6Ww/6sJCqgMUeuwrXWVNaN5FTcoCw
pTxOXWkcr9caXZPHarBLmhm0YkMiOPnhjWUtZlFycOv6Hq7XbEpd3zaRcEXxubJqcWyVK47o2PvI
Dkg5g2YiU0S/YRVhgs+EOR0i44GxSHkshFvvosQFyqZe54F1HrVevmZsUPMTlrofhBqWHUcZx0oK
46iMpPE7zqGr1kZ94EgOlQs6Gdal5xTQAiDeZAE0BRKs7Ipp3aRMUs16ahnmmHdVEMQ7kTtsTh4l
76aNtZ/XiONfOcdiCBDTz4Tg/ROT6xBK5DcZDZGmcYtT0QvsSxonNKhexH4lYxKjcOaC/uqhbGex
G5mPEt/OxfX7v940aClmOc0cvu4QgN7yG7By+/3CG2GouGgF1sQio8DNKIhkZCAqHXZlh+KlZsHr
LSDhXxvg9eaU4CkvpznwO+U+GsbwWlV46vr5GsQ5J2ob6eOHgT2e475zGMbq9G+52avIbLXxIoER
zt6B5g7wzZAzLz1r4JPprkw36cbBHaa/zV8RBURCm3CDvBqe48Z7qj+0p/LEaEpHpIpSe1kLwlxO
WBCvcTQ55+jb/Ape7Gu8ZWIRfIuecrQeO2eCcLrOfwJRXHbKcUfbkwlihS+JUcC0MswNQ5AlAR5w
JNPwl2IBjoEgIYEUaxk86WYA9Lrt9B1Ux6jf6w/zbftZcnNCNkhcLAT+Vc0M8FWy+wofYU77wj9l
M4tD/tWs9AfMaAwJc9zgCG/sc/whqGKwp5IYxBZI+2lfaie8U22yYeXcjDscIdLcRtYnYhjwthWg
0Sfxeg/AahPfkZhlr7AZI7R4IlMG8gm282QBTRFS9xneyTPqNMAFG/yxEAkyRq9fFacz8tYe7S8S
Ox61N+MYPNKPZ62nsGMZsHdXQXRmzcBhRb4m36fb4GvEG/59gIHd7sKziA8mBv5uTayQZVNIbs3a
15hiISc/A5+dK4ruVfnCdoADfmY6wdTonJ2SDxyX1boINsLcEvNFcFqdobfA2AvgodNWNWkGKFDo
qDmr4Y6VGMcNJPHe/Rm1xW78CEk4fPjhtdt2Qip/nvB5uzUnw71Z7z3nkYShP+Da71iRhGXxl4IA
tzIuWvX3v0oXnjvrwuXvh6+//xXhiW7pLCcIsUKaKizrT/nnVT0OSWYIjJo66StIVjbpT+1U7tOP
7hg+QDnN0C1s9eCOGL0p39FWdM7uzfzJFsK6Fo1etrBdJtsXW0IGc36KbOGkJuEucg9BcQezc6hg
qPqGttPINF+Ra2PsJJK/F4gmKAOf55/Q/bb5Nn+FwnGDB3RfPff3yUP+VD23dBzW0m9+JEeItS/Z
u4nBZddfsiPnfnSYOhssxvq9sZuYSOycew5maA32yGawUyOfxrdvYGyadpKULJ+9gwQ6H2XpbOKO
ap+dGzDMI93ss90TsLL90fRf9lN+Bscb/cSYgKHB+YkDaknpO1Gl+QDTXpMPxJD6F31r5K/DI4OF
p5ofHasNrGLuYa+G16Ah60dKdsAwG5ytezbZlvHjA2Kz+jsSC/dSbi8YJfDq0hvO+P6OSKJenZhF
9j77QKu/1e6NZyiYW28T/pg/bIzdxi5+yhZOo3xxjU187g76ntjNC75Q801Va+xTG6z37T0YQATP
+fcSsgiuF5RNG+TOmCPZTx3cAB/JZh0fCgtc64o9bLpdEABPhr7+AZgsdjasDvx2Hft7YJbAPplg
RxgIT91ivDjhUwCnvhEPDCtFxErnTIscuvhCb2CzRcZ3mXxWGb5W7yEyHPiI4da4E195fqj34zsl
OG+VE/jOOtav08l7pa7csXLbsjbfaziG/AW0cHm13lASohDdHJOdu/kftvwF7v+fNnxb6sK0Hdvz
pMn9n+8PMZqxv/9V/Bsge4WiSw4X6fYXPEuRvxxj2Ly+Od6LXBSmqxha1xu2GZRNGI2+4UhSC/F7
0Sr/D2+GIIT/9GaEaaJ41k2yD/68F1pJO9qN1w+XWNIr5P9WP0TFZuIrAtGGw4bzh4/PjgRJ6qrw
tmpvQwa42Cy/4R+Jb69v598/x/8FWPD3w4L6x39w+7OslpV91P7p5j9u4s+mVOXP9j+Wp/3zYf/6
pH88lTn//V8f8t++0L+8Lv/872/Pf2/f/+XGpmjjFj/Uj2Z6+KG6rL2+Bz7I8sj/1zv/8uP6Kk9T
9ePvf33/yuPCj5ee22f7x/gKukPETfz7H/+B3594ec954vo9i3+WTRH/+M/P+mfmhfk31kPCIajC
JKfCdP76l+GHav/+V01I828mh1uCLWxBF9lxf6VeyL/pgrmcJ3TpuIYk2uIvv6deGPJvlmGQLODq
rmsQiyH+f1IvJJ/nX7Y03hYVMiMqx9ANU5okb/xxsyfPtqzqjkZUMRjeRjAxr9rRPPd6Ne5YP/bg
90akAyYrsjomLkVr4LWIljBTmoCQD9kgcj37JI773I8eHGGjuMQ2vsKIroYsbnPd046BOb3FmovT
ucmweXjmnhn9t8F1x9simcZbr3Xt7R9+iN832T+eyaxlf/3j/rx837onHcdhXksswv8m7MyWI0W2
bftFmAGO07xKCkUfoV6ZesGkzCz63gGHrz8Dsu6tvLWv7fOCSdEHAY77WnOOuZxif5zPTjnVWRD3
wyWyRbEdoY7ZyvkxO63cxSoqT5XnESdA0W1btjCjemZzLCG1BRfF+aXiRc6gh2vl1vpsW3m5Ez34
E98e3HOb1RtzbPsHL6G/EDhjhkaSRnDrh/k59MOfBGgmO1OXT5XXWy8eLfJbywYhFab1cCRvU21Z
GP9FNiq9bNfnquKojUGlb4/GOz3SQ0+PmWK2oT0ya6YpQ4ukUa2IGLG7YfjUSwbx2usAVbnn0PHY
4FqI9iX+p2d3rsWudCCbRxEV5v++T12O1f/Yp4yOfmAHdDl8+18BKU7ixb4bTOoSzWh8B4QjUBCc
npK1F70MiHxlPaNymokpEwlmxLJOP6ji/fSdqNsmQWMfWdTf52FmXoehFztVqX5Toty6aXBj61Y+
p26ePVlwM9jR9mtAvRUKu/xG4iiA2BxVJFnV5THSlMmRNjMLhiFTJub4klVc3WM3fdZ5XLqsTiNA
PzFqXw9Z7MXRVrxtZNjecdJRsKn8/DogZjH7QUH1XNwMk80iWXjsy2B+8GO3eJsieTd4GEGVrGN4
6tV1Ii7Cq0mTS6ZZ4V+TT1mCOjiNVfFmE/sp++YkRP6cFO54+GczBIk+TBNX4v/+eyzZN//6PTxH
UPK2PZdzWPz7muVNRjQadd5dSvlFSF519NEEsetSY9fGIG0Iu0uOgyPdsx7wDWQwIN2wpFUbHxVh
dQe7lMCMHcA6irCG2NgGIEabxnz7759zmTP+eSp6luexJhWBzRjDZjms/jgVpakjp+6iEiG+0R3S
TIKdLiQ4yjG5I4gz+F/ezmbc/I/3C0wbsZTvWoHn/+vUrzn+56aNqwsdNCu+GtavRmVwHQwbFG5r
oVJWGe4xMQfPDScUJB5A00FfHdGJU1V1zCfviTTK6E0Js9gT0M5w5n0hboRCnBhvVYziHC1Hva1C
Qi66YPIo07JKqm3y+jozdM//y/7793SAvWebtrRJTnLd5Wry/+5AzxNJHJVFcpGO+PDyOD56MQc/
NiFsDjH24cjNzI3nYRfthto4CUaiYzvDg6Ky95QkNoYVMybfkCcJZu1jV1sP6yZzgl9Wqby9SDgF
J2sGJW4Sy6tnRN9d3N7bPZSEAXE9js4ZjUsP9iNsRoyebXFLxrNFPUtYBzNpnPuu9fKLSQARerPU
ew/Qo99SCJuwwV6stPcoIuQ+fTjk5FQWGQLgJkU1MvpQZvpsjCBfVGBuSsvGOOOxSDW6/i/VEQJq
tODAQy6oBGYk1sknBRV9VjZTIMzB0ldoEmoHEed/3+/yPw8k31suj8JlPsiFZDn//jhwUbLIkpx1
Y8llUaHGmGzI8dGX7TdUlQy8mOYgzPlQuOLpZ2b56S+6FHcErY2fTQbYsUWGco2NlPCZ0Ri2MHrD
p3QyNMwKHguQTQtj+knX6uJkYq9tN/1IKx/nM6afK2HvE3puQH6tzBmJSpc4Eyv08G0SDOPT+my7
YDMNM2uQZnrAEjWe5qVbRcKgsaf9+zxSBYKu0zi7ePYHbNm4Yw1pNvclUuddUiJbNkoUqXPSbBy3
zC8RPbkhbL8Pma6vRAS2b473SMNCv/udVGeoOP99B9uB9x+HNkVuRgRm3IFFbKe3rEf/2MVu6ydm
GytxJjOUfBErx+hIavDR7DRBd1FibfPZ9XfrHetG+2FokLnNY1oqqc39P8+x6JDUc93+cdMfD5Fe
ioJ3ffF/Xm3oWHsNHlT736+73h3mKW/xxyNnl048RSkwjy4FsPXp8ISKvYFb748nrnf8fsv1A8aF
yXLNcd5+3ybWT/DPmyMm58cIvd7cdzHAtf/fd/rn0X+/LsumCK/d78+wPGP9648Pu+zC359pvef3
m/Z1cU0xVrZDv5XKJ/Z3edj6gJDcMBi6y//rPetmWnf/+qfDKZs1l5hr/NYaFlEBCaSGCI/JEklK
dXIJKB2WqNIhQFefLvGlaqC6NjKPfRvk/NecK2r96nVC9DJUjkXkqzilzvyXqZV7N0zJiyInNV8C
U+NMf+EZkHfp0sgZPWIZCB7taXe9hj24rA74d9650RaF2zvya2D+cj6XvUlUtoVKryyOXPDhxy1R
rmlpbIilFDdknwMaXwNfQbjTN7Uvtk0Y7KQfR7SRtxGl6ATbolo6hmMI/HhW4VK2QjfnEy5rh8Bq
fVM/jyXDaL9E0GL6BdZOKO0STtssMbVFQpQUK/7Rdt873764yc+GVNthibdNyLnlZyO+muRbiwTc
PsJ4l6UjaldVQs101QRpwdgWa3TuEqJrk6Ybi54LEkFknL4fTk76UAsRZ6rRJeJekmsk7xLOmxJ5
MqxxvUtwb+H6EHoQiWdLpu8S7tslGNsD8n5njSnfF4dMeJcI69vRUCZ6nGra+DLod62LmLNs7ZNs
qDzlVfYtwxwVLxHDVq5/0j9/th14K5VrP6VRew4a5ZN8UDzNkcMOxqHUBEQXUwE3yvCFPmx4R8Ir
mjfawz2pTRrZ/RJ+rJYYZBSF4iqcjwxsebgEJauJLl6MXMJf8qANt9z6kYsKwGRkROO5xC23GItI
X26XGGau2Efa9pSn14hmn4TmJbR5IL15TvWPpMmfCq80zjaF8UVauqtJfI4sw1zMHt2doTnAkC6P
t6FC6AwjohzkXscRnjE0NMhpdlYqubzHzQnjwtYlP33fN4jYkQ0FN4makXvo1L6xu5g8yT5ldgMf
zs68VwsXDg1UXEyL5yjXLQBHZIreTK3UF6ZGbW3vWw8UdbHkYs8EZHsEZef6zZHpT7fCTKhbiLNO
+lSSBXiiWoc3e5EjkO5OW7vfpPbwJbz4lBMke2skT2rp4A1ICUqCuweAlUuOd+KATrHGCZ9Pvgup
Qalcvuk0bq5jjVcq7tE+d8NDi9aPmOsBEmn1HAuSw/vKJXqixakkSRXHCE3po7PGM8rQ+2HJHg9A
bQ1p+SIIJTd9yiLdklPeL4nlaskunzSlJDxk6W065z9nB/+rvWSdw+Cca1Dj9ZKC3hCH3hd4yJ3R
PEUwoeolMd0kOl3aKEddL0BDH8OazPyIWIfpvky9r8GIrgxY+cHvsrepNzJWdjWWQUK7ppBgK0lw
e7EmuHsUahI3enSqUHNqpZs4/Cxcg8Ijk437SPuox6WC0IzEGH/TZXjB9n8VY7wxGRCR7JQhBiM6
aJ2PMEjq9NIvrY1iyZ5PZffSDKwHrdk6GViQbrTHqawJUp2ZX2Jeq16ZbN2nafA6uphHyrw60X8s
9spuvnMMNfRkfX+HBJ8Cb0GPvhkB/c2NxDXN/tNyINemhoDvVCBvkOGbGHxPvovY2ssLC0uC82wz
QwXJW5a7wQTEaBsN4urA/zV2DbpM2ZVkhHhHlkNfMi9uq2VPJ9LF2eiD00iAa0xu9D540N0GKNn1
jHTJmbcySXE4+ODwIirTk87v0goFvTlNzlGWjJM5q6I5ddLHnCrfgI7locNMm7YIptsU1X8mYNS4
NYT3EABfqILgfh66G60IQepV9pEN2LjYkZ0L5CxX7zHJf2RB+zet55AJqLMWp7a6TPKhagx7D9mh
u0lrt9uMs7bgsBBwix1FTCwaVREc26kGeA/8cDKBYqJjElsk2zde08ATuY4DKGfCCr1AyecEs1zE
eHgbtwhxESLSt26L5zKkMx8qXCusi3ZhHpZbS370wXCy+8V9X4oXafsnL+QXRh6x94cYF3cYkKuT
zM92Q+ibVpoEv4rsqUF8coINhIkBp2DghHoM7iazaboxq54zDGL1CNtfZ9G2gFNPIAlk0BbTG23w
lH1Qv4HVeII0Nn8vydmg85fgA0rBGQj3W9voC4ncxLfB0A8XyopX3zcLlqInxR60XU6YeAbyxklQ
ZVPQREKs4a5Tc9iYSbAfyT2964V4tow8poBD9b62jfhuqtRLbwj6ERaJYYXRePeBCo4qrOWWwsSD
l+pnbCy7qorP5hD+wlz0y+oRc1uD3sl5poFo6W9maS0kd5PzzkEuktSxvEl1f0ZPR+tjpK4ckc6o
ZPnutjWDNAf5zSDhrmDr6WLZ7OPi1AXtPQNMUgvnx5gEu2kKrW8IMKnGm854HKLAuJRdZd6uj1g3
67/0bqOr6cb6GOI526xPW55vsWN++BHvPcyz8aQ0/I16yL0tDd/0JVHmX+trdON0RlfbvzcNWVhO
YdoY6zzjOhk5HJvlNUr/cShy9eWmWYLfwIovmkSaEySQ8E4ErfF9KDAYLR/bmwvorGXg457X1Z6l
WLHti7E6pksW5ezlnx4B9D/twjq61CS/GY6F8tw2gNHZwXg2TEi1gdkXH4Yb3a8PZdfTW8giyiPx
MLF6G7N9PM/tY7sYan6/2nBOgbL8sD0D0RSJulezxHdPWDUpppRaXsM6+CaX9zV7wl9wd+PCxbSm
zSg+jbifz1HGJaN2guljxuI8Wm7zU3so7qa+6Z+Z8hw1q+bNFJJBjanLejR7FJTrw0znXTi18zV1
BtRqDLXXKdLWQXaKDonZJm+e7b+tj5Szc0kLXMh95Gv6Cto5FuTZX2J8p06J2GAwPghBJ+JDtqRC
Le1DV6TPQdsaW3ua7J2nXOPRaWx4Jst3WVAKrYneT1eBQ9q9H197rwoO7hRm94PZKlbw/su6g6y8
eeBy1bznsgMyaHEwNVnTXiQKzLvKtNvPCqv1+tDahd/mVJV8qrMwJxzXGXZlnzRPuVD8sssbB8x2
/dgPPw2ZBLc+xrhLgMLqaBi5sWn8Sr6FQfy8PjTqIxojS9mgMVF/1bI6Fhx3l1YUCKHc3vlUefD3
jvSNxfZbDk9WOHc7PwJyb43KhF6CA3x9tXEgTaX3iZyMeA3ZAVbtrak+dWZD22fS022MweDHCIZ5
zu3PIUS33yBZPVV5pS421cHfDyiNYyuc/CtNaH4ZRhueBsOILxOf8TacREmCCOvL0UJBhrHDccbq
PDmjOA8VeYvrWxS3JOjmP0wXGmruq/kcoho4j71b3DXp5H0BGvj9UWDsMPB7wdmn/n62amSqRQV9
1+tETuDIbn0UUz55q3ivS6UNcVofYAap/zkZT+vnQa8Ah3NKzEuWO+qEfEfcjfPcfQ4Ddb/lOxfx
DGq6CsILMqv0ZDZeQD6G9D88fqz1EdQhSLbzi+bK4AnBYbJRXEIr+Og08rflW8tgRGSQQFzIWU4f
VQDtO2bE+x5zVK6v0bURySmijB8iH09asQxNy+L+u5tUPJTPMSt+HjsIu4csEj5aEILQllD37+XU
36/vEqL3hAvm7hI0sqwNmvkwJGWw4WCavqXa2a6vowxJ4qznZo9yahvCfh1MMq6RfkPavV9fBy8I
Tf201Y+dbUSHiZj7ewnk5p3pwWF9RBbhmEg4JR7npnb2dmFqwgix89le9VZZ0a3Us/5M/Cy4k+aU
HBtZ2U+yMX+ATtGfnDwm9QA3vPoxs30zpqThLU8w7fxEXVK+5rYId6bLwgZsyPhh4eRfngg1Q28U
dY0D1/N8I8wYLapfvq531hWZkMlUu5dR+uqia0kW6vKqyICextHsX9K2c5Gx5CjTsmT6JNrHZiz8
VLotUCLE1T4A1fBqU+BbP77pKsxTUyHO+Ln11QIxhIKJFxwwaSt0Zs99J8QhqeCPrLeX8RI6qVBu
TBWzkzJVu1HDL5g9MDnL568EiJcxmqxTqhLxIOmX/X5FDAAAy701jMQlJnBirF5f0g2DOxuvHNoH
ZW1Lo523ZuCS6pc4d+tLDpp2oY967WiYbfioJvTIgcsizcCv+FCXcE+arrEe6i4REChG43b97hpK
O2We+a0qJeszS3v3qQ7m7zX5xtBeZpBozH9cB0m5rlv7kKSQG3rf+P77U9kcaGGChNLE03D2DfoC
6x1ofC9Z5JWvw+ySixsgm7Z1n+H0w3fIDujnEa56l8h9nFfQ+GFknBK7evq9d7q+hNFfd4zloXeR
cYcAZdnfrdW/jhRGnz1rzA9a5OPvHzA3jjYX+g8/avp7IUoOGWAPr36bsDzlB4aDQOjhcoj10Rhe
18Nuwnv/Yadb045/6IFLN3JhfQgcu90IpgQq9L2bqiazVfV5vW9T98Ow0noH/as5VzHNUKsUpPs5
lXeuM5ckaW8iW2YYuKr2T4EpScXwSEsYYRwB6QGqai450wEAd2Z+/jVVsNdV65wrwmVNv0YAxwqW
S8yXO2XGg504cIlHV5LWOzp3gQZIRvvlw/Nr2jMWLCp6yWD3/WCfpNipirAR4Or8XVuyBkzAup09
scShOT2YyoTG22wPyDmcD8oYuzz15Vtvx9GtbQ+gGFxl38ce5yguZ72JB1R1s8qaY9h49e9NVNhw
L6knLT8asYx+gunoH2dSP4BL1gSf+4ui8Z/b//24f2xKYlEY/v63d2LAI/Nxfdr6Auvtfxib/rmR
YTy4xZXm4DNOael3Dsq1bMCZ7tTwyQ0gI7PfTWdeq7rVLsLyISvfSo+ArSRhBYQde95WvnpL4m8F
HS4mxAU+NBepXdc7wOeWTdabzHXrgTk/jAAieTtQ7QpnCCK6O+nPqBjYRdhaPz2FTMmAKXSoWvDn
s1PVm6HPEX75Ot34A/G5vfv7AcOifswqpQ7Fsln/yo4mxamd0PZzlmPR6OLuoMxf1RosuEYOrpsp
wPqNXxqMwgjVA5xq3BdksTTDt6RD3EkmFBpouJdeN24c2VwLT5y8qO226+7hLOvItEM8UWVIZlyD
BUPaDJBN+HJUR+sDJr3CrBk5xmqGnfeVLZJRg5XKfeklr9YAEbDr1IuZosToMp6gxpZ9hZkEgaSy
TolVGffrbeu9ZccU3RWI5PsJhC7AUbSYkB5Lkk1Zide4k9cPFos0uKvqBaOeF/yEc2pE/GhbpmMv
XcbNojMe4gKDcWUPFwdeWtGztPRAq1tl0R18v+8ONTyrQxVx4a1KEz2H28MWymL4b6Ijo2U5Pn6/
umwRWq7/FwlBnqkmswzN3N4K011Hy3A3Wz1gUoYqWiyAjma61ncuBKG7NCG6V86ecesO6PkG1T5C
zuqJOKWRmvbQuu3OO7nAfsA/Zx75Zi3xUEONjmlux7fESe493K27KgqCA4tFR8kEP1raHqzAbA/t
oClCDmQJocIGMrf09uq6YvxN4cZai2bQ0OEP1H4/QcoUkADbjPaauDhDWcOYdq/53IAI1uPbsJyc
psRy1y3upvWvdjUutgvmTsUOTPfMnXdlK97mJHDPYX5y/d57MCo4wbONxKlMa3/f89RzN+LrIzyZ
fNXGYJ2+eLJTjwzzxEKNH3rtDqHsSAap7d7aQzZtpTUEG7SZPZBC8iqieXhTskcrnor8WHZO/TRP
DeiKKXLP0q1AFwjUW1MfY5dF7nkfVqE4DL2Ffk4TJjBhh090yNKYSwPYFXRcqAnKq9/L+7KhQBwR
vGbW6NnM6SVyxvAhq2DlizyvNtLM5ycDz8oN71Mf2p6abQYg5mBNdDhS2czIuSxrVxe5fYid4Dyp
2sPjg9w2W3W5fYN5rRPZMV3Eseum0OIh6ExiPCr75C8DWJwy3P2zyQyYjmMVtHwd40eUJa9mgEOM
CVh4MKr+zY3hDmaaZgMFEQ8Z/sE0OOW94UP6mXU/afshFnZz8DqSNAofhaZgobNpmPlzXkP0HeOM
HWRb7RbP3alQk334Z1O5aATw8GqcldVXGBcAPirc5LFLOOryJYBNEUs6wGdCbh+Dbkn7w7qh5NQf
EvzHcHT2HSfoQan0mpS5vM9tjWVhuan8v38NQYoOA6TCjImYqqKeCEmwOA2TZQPajcALT3+LMnri
VGseCgsWV+dENVSTEHgZDkHQ1utxTkZiy2hoAJo6SAPbVTSTNuJn01GCgM3SKoDrDIfNW1TPTY4G
ft2s/5poWICMLveYS9ZbNVb7cfkm66YQhrwL8V9Q7MJXMi8bTG9kiJfIBS0Tj1c5V5dqMF+CloEw
DvkI68aHnvb7LwBPf//Fiwki+ujlZ6lC4eta42H9y9Hhn/+ud5i1BzHcxV3QIO9dNyIAnJ01xWvk
2Ol9bAVQ2ZcNFtjuEDJj+/3vepufkeGUxpFzazRdewjFgLEzLTqyhDwk2cJ9BY810wIFR+wvT81s
hpJYzMDjiwYSm+Pp/TywkrTq+mgFfl7f6CIq7ui6URr1Gdttc6QMTQvUhk5fvTnDTKHGMR9DBSav
wLd5HC2CNdTEeBEtPVhDYdjM26VRyr5aNy6z9ZvKJAph3RF9kQUU8QOqlMtRsX4TeAz5NmS5jumo
FH5/r5Ps0+xB9UuC4JsJSEO/jFPrsNVzdt5V1AxphIQPlNcgds8i30TxqA/YbfUBoUtIN2CERTwH
5iFNi2ifIUdjicSgXXicamTnEmG5/h+QcBqFfb63x7S8M6mqwTkWt0UT1Ie+LTe5AGpLrYCDvbfx
zuZeVN7HYQ/1GjH+tJwr63Cw/vWv2yKXAzFQDR1XjgsgqsGmRm1wTuci3eQxOIoMHuiJXiG0V2zs
pFf54D1MaJBeYSq6uyzG7Mp5ycqsuTd16l810NaeZe4nPZgCGzLy+gBTM79GCJq4MU4NPekzNsie
EnDE7SLaud6cnQQqnkNISlii4+YjKOxzQov1pZCtPvqDICvmOZaBfiq7ObiUaAwqYQyHNKAhKGJ6
Sw4tccIoLXJdkmi6jk09kfhglNAWMKrAaXEJrrIhI6FKiKnF2vJkLfnMmRs/FGNGMEFlF1Cgi4iS
crosVzBooXgZH20qvMRV4Tsd8nF89KRkGWWZ4S52p3t7NhDrkhkyua54CDHkIZOmddNCyPYovnyz
AkfByllG6xQftMyG7GShE0PCTGiJa+fZyauBQvexb98NRRS85EP6swXucl7/oxbPFLBiUMnTILvt
Aum869K5nQzP+ugdw90Ix0J9YRfJu3aazXq7Vw90EewYs4XI2re2aNGipvIpGKvv7RThLcwENaVG
uTsbiPCNPcuX2pQtFH/X2tcJyU19VHbvlTXLOx2VNIWWe33oy42EKSBqcuW6IoIYlANP25sV82hv
mNp3zw0PTOeDr8YBgOQKIHsFsn3TVDGlnPukGPWTumRu2l3Xjegw/dhMYfdpg9sM74X1qYwW8UAh
X6I+7FkYMPHoZI51l3Y7a4+3Rhn+m8AZuivH7Ewjpd8YVWw/RMtfU4J3K050tWsddP+06rMDbuXp
Mc5b49aWLilXM1BxtF+KXd01mHpTrL842u+smhQmb2YEyvup3eNxt3ddmf8q2t4kaquu34Iho7eR
dBTbnJnESYHozPedgdQBYLgm18qvIXoOsmEX1cJ8A+B16HRGlI4bNS8erKV9qRePqXymnmxecK9L
PgQBa6nlajRy3YzsT6tznOd642Y5wUDQ6LBYqe6xbYr+qK0q/CUyiLldh5RoY3X9fmyb+q2lwUFI
d3515hTRlxYXF4A7naklq06oF2K8cg/nPvzadN/qvrsCJnyGBlCQMqagRyxneuL6Akg6rnBaXRPP
4VfjUlc+5WXen4Xdntf/LA/RHv47Ojce+HyBL1YA4rzuDJ0775Amt+1cFV9jQJ0N4mx0gdr4vdH1
dKItSu1bAnnyfGk/IrC3H+dhPqHkDTA3OOBYWfXd2g0HWZDm6gHt022PtOLGatvxLgldIgIwS++H
mG5bCPQ8rBCL4M4qoFUx9wyHUnzDvgUgUqPZXug2PoBPI8Sp3Zb9d3RX7p3uOnkIg6h6CQLKFm7j
f0RLKYFSZX2iQQQcH5vrfY2bl9bHNBFv4m78OZ6/g45BEZWTthH5+JVrs+ruDWdSz2BSGEGbOfmh
o+TOrz33lwGWNbs3hjHaMj3zD1WtAG1R4EIACSnbxxs/9mbw2E/EE0n9bgWReG0wENNA5EJgx6b9
KsPm73/Xe+lw0iSVTBUrSLTPrmZw1pPzzREdNvYwQrKy/Nu0+tvQWiju7PGvTpozTlMw+EOQXyfE
AEdMqUxwHSrA0oWeRNUS7jaZ7V8iITxqKe+a7o+goH2PxCN+cUIaAXRJpl1k+t7TbGGqBYLY3Dhi
Hl/KrZSR85ephq+KZvJ7WU5wRQ1dXPOIWVISlAv6MqGPM2XptzFp79Empq9Oor+bWYXHRWf+p935
j41vN7+wdtGaAWG5RHFR/AE82GGLkTX4OMRtlEhlFoJkirrD5LnuSzjjNUmZEWwNb7aBeRrWRuhh
vCa59T1PonnvzJ06O7AXLTet30Cne0XqvA4uwKWCc74UjromBnZNY8KcxkEEikbiwWnNDFRa1yvM
ia481oN6rpr8xWoEOSBi/sjtCvSrb7Ou6VTy1Bmdddf2g0EyaD2885xvWeuA3W44MVpaxbcNLrjb
SVHfmkDKc446/vsMw/oGU3HWCfeboMNflHvdmNZVNN02j2K8xQ5wMmAdO0EpaUeZKbmV7ujsyqE0
l+trtTEw821im7qMCPPuSleYBeNAurSTYeKtStt7bieHlB7QQlgPSa5xZOUdVNZHe6pH81bk8pxm
ZvwdNyKo8tz4ii2DHl2Ka01E05J1YLQ/Ov3T0SM92FHUZ4GH/7ZsB+vSpf2bNqAI+lUhT2nffbSt
1T4DPVoosNQ3Xb+Vn/53DZlt2ylpvYyWnR8DVVhPJRfPG0ZTGFptKV7hVH6mgJqNuMJE7Lr2Bnp0
BI6bBMguxU/RzRTm/KpR+0EKqLJtwOpM+dA5DHhwthlNJ6Qy1BWSytvS/arOTg8CVDrGOUWkvaFf
XD/VrWjvga3at3//ggpLlojsFwBShNsFWffZJek9amRjK8c43/vVsldM8dxkidibWV4f65A+rmV1
d2KQ+imeNUFTatiu/0l3WExiaXeGWokEZIZKQHPrTnqJ+JnNQF4lLqeCX38TdQlJGZ33OSKJJdqM
qRg2k7i5KEUjo2nm104jvLDIhPweDK9lnE4nd/QnBJWdcYYkVhynqVukROaxK+b/s2mrLVykX3Qy
HsY0RFhoCKYWyayPAG1PeWylr4kxeUdjYWbHAKOuU9YHV85KIh6UBSEfzdYvLYm9TGMwpLSp0ue8
2Ldt5x/ayfUOkWk8dyLiKMSzzdXcni9wKM+lZCnWgZK7JWkhvs/A4t3bMVzHdTHdFb06hjnWnrEL
nnMLfOCQ4FQrkD1oN+guDFFe5V/ycUkMWr4h+ifyNBc3VDNCVnwtzKk/U7zwL52CTGs0g3xr43hb
BLgEdWiBnB+dGkRthwWu5LlKNsGBl3vNzPE9YVH1ZusIiNRIIFLY1N+XzuNnEjflnZOO7mbqJmZo
wHTv+Tb52alHwv2oLxyMcVJbWZc/qPBeVZ7Yj2MW+fcZ5bG7ukvNbe+TCitHFwyh2x1Kp+neXJNa
egR+tVhOk6Erqxs7afQj7NAvsy7cZQk/PiKxL44OU/vbMLZAdYAIVQMF3kyEr5HQqIvQsf4Ilxml
oXdYWqE4EB1T+Y9C4Cdsh2GA4UZCOZAkQgIzAtwnK3mYh6V/Hxp3pg381wgxNXVVwqUupKI0wyYR
jH9QXrL0JDvx7Hh0WdzEmK+2keR3IyLsXRTokHSH6JYWfvdZjDSB+rb4ixoNXTXLK06jz2wJEvFT
49eQPp20ItqSHPBSMGDPrsyPTkH0TS8ib2+YOQHJPvEu4dgjF5uNccawo8XOIXel9qr8XZYmJRbq
9aUijodibvBlcrEw46h4rr302nqdeecMLkAzW6ht7cXDcaqS6FhYEL5BLLRXu6eX5Q7fi6qJaN4W
+VF71rYLFNcwAPIy8kY+MDbclhAyq+7OSSo2uYnjBA7sUD7Yqexv+Qj0nyyWQnxtPpR4jdQM2bWM
HoHeWhs+OpG4IcNX0aTmEydwq28yRWeUeGsYmu1plYoXZdxujKTL7tx5sBhXYhKka3PYcv1AFtXb
7VE0imSBhKt81U77CAE+nDkTinhg5xuTAIHbjHuOra/bI2vli+GiyQrV+KrBazZZL/bMTUrowyAS
5zQWR6ZZXN2677FqQD/3MGPNzDhDRsoufgbmxQCqf6byBXQlN+MT6JctuPvuaCXh3jIL4yGMZutG
D5zKOdWw95YksLTs31REgGRSXJQv8ovRzNZeyfhhvanILOS0hX0L3nS61Hb2EiWm9zKYCv6AFbwP
Ses+Js07ZGNN6eQpTcj1MtzG3g666ja1QyQgBJmjZ+0AfHLCgEoYRFtuI4OpTiG3Nu2KD0G8xU1a
yQ8Jsf0prRntu6Jwv0zShfAvR8/ZRI6VUNhoouQDTWRw30Cn2alI6XeFLiktdXBbFA6kIsMhulJy
wNL+2PlBBOy9khGlv0I0qF3KZ/YGRalWxUeUMDfR9KX6ZbkrPnRkYevTYbgb50AfkiQ7TQPznKol
WZO5TPupkBUPJhEaMvPsYx/rGeMHeyKdev2O8YRAP/QUNJg8/c6cBSFl2D71jiAYLcoeWUOUd2PZ
BkTFu+1OUsBYagfRed0kWvC64BLvAgDaraO8l3WTUdqdbMIykkK/jwViqCaN0m0iCH6K3AALjmGS
VtCTGBdyOXZKFDAWrNBdrmIT7MBIXl3xP8ydyXLcSBZl/6X3KAPgjmnRm5hnzpTIDUwpSphHB+AA
vr4PmNlWKZV1pXWvehNGMlNSEAG4+3vv3nNV/U6n6r4T4VfDAa3iqYGjFUtB2lO++r2f38p3e2K5
S/soQU7lE8HIOAdBSo61OB/y/VQQ32Mw9nnuZgY1AZXAAGWHXcq6haBW6NhDbhVJ8WwEWXU26dam
EdJtoII/gsyYTgns9LVft/XZNiCOJZGJhlxLcewQ7ZWdZV0nRZlZ5V7D2cQg45PqlHuSum3U+UPv
yu6aDsElcseYkrJCZFYwcDYQtXge2uyubooT+E4AUzxo2SBOMks4XfvMqGhiBo++InQwj96V8ILX
vvKIbOI4gka0Cl/n0Sl3rxT5Je6WvLxDYLIdPFtf4r1lVhG2wiZ7ceJkM1imvjZwOonYUdZdG0nv
2PjlV6uNrTt0LGcMd81R9G754pXWqRyblIEM7s9kAp8e+mlCvsqpI+nRt8PnRk/62Qbla7fZB3Ms
Qt+cSBEpbRTM94JwM4ZQpwtYyZh90ubqaQavptICbVbPCMLsiOJVXnLIwKavWDzyQ9cFLQcMXlzw
tKtOjGecQcUFxmt64AyEKnoBLRaVw3hYm85z3OGaLGXxLcAmveRQJV4bPYFtzImGy6q3so4Y4HjO
D8GY3S0DsjcFCZ3aCfZN6aenwqmsK20q81owarkix+tOujUuXdlsS9pSb96AsBa+b3KuovBLR0/4
wASPdh/lOz3n+6TFxtSI4jns7P5BwEhxCiKAbM6hhdma33qDQJzcYGbcWybiNqamRwfAAXLsQrya
vkh2yWTQ/s8c+9V2kQuMk5c/6QLiUeWrj2TOX7wamc7QJzPlKyBShtow2DWTZDu8KGvwn2DnXGOg
lTStADJCU4f3Ox1AlOOFoenB6Q149s6mq3M3DmZETaC+uKqSd58/imPlb8tqqA9OXdEzZNfMEzPc
sq1ija1JaB6QWV4m2/kuaWmtq974UkDIOYV9o+8TGY33llNDmsECyOSmR0TENDl1fHT/o5m/UvHd
sCo14Lr77MA8BtQAwstD6tqCzkfkXlK7ufOQQHS+HV01dq3Hjn4Gjkbjxeu73axIAMeaBpPYEDCa
+uSMwLl+dB0eptKoNkScOLS2iLY3JpqTJU3Vg2/FwR5vo70x8urFnnMevrm4B9ICP0wGrLG+9eIm
SXOIIsgz2qrQMkw1uGCy3YM2CbdVOEfXXAZ/vSQBLJisnIuCdar+VsDXOn++GIRyEYJVD7RcgnyD
HJs2QtU8Ifa3Hry+yg5mgrG8jogKIVQuaRBAAPOdR18+TCmzg7bDSs5LQ4SJIVEgeY276Ziqbizr
TPpS9mYBKQX4bQF4m+a/WCFZI1JUnAasJJdQQ1Gk5YFZtLXNfTjP7Vjbd0kLmxO3X3cYDNqGkzY0
Dn/4TC2dVAw8pX8qdezvrKR56l3PP9PS9s9BRGyASom3Nlx4aXOmqktilPOTSp/lsu5G5CXsh0K3
z0hDKORVZ0NKUR+Fi8xETvG8qUFmnJwcsYbrq+KASv0EeAMVTPlNhUV0nYZPMejU3+mEBzM0X8TQ
d9cQvs02a2zjaFjR4zQb3m2sevd56njeE4xif9bVQwzWjok0PWo0cF37HjTD/EYAG3cwiPLd57cI
RC4utCJjpEWwMqsyPtmjJe9qMTXIS2e5Lp36q1CduNf6Q2urv59VhJWhQg3U04K9UkvuMgvyCGfO
nOoUSJ+PusSRcfglleOwy7RpHu2kv+dBY5Jvg9cIe/Sibht60EG5VeOqhqsEN1MTXLINh2WAnYTy
PH6+jDe6Ps2pY7RKtj1yngN625Ob2eat0Em3aXX5WthkUCA0Fm9uMx+KWbhEb2McqKpjVQn3Q8Le
Xo19OpLy1JB1UQUHnZjIbassfWEcGNySRU7ui/bktJytfRnIxxK2Rd3S08tETFQcw1TYIV6YooUU
NfFQYF8gUJUf5F1R8iTqlqdaErAcE5dNQ+XkkWQhpB08opsmECuL5eHzW8Rew8bDmns/+9ZlrEs0
awOgqMznWRGGeUXNXG3plLrrYcrNa2UO5jUH/QsqhS3REpF6Gvu3wrCTR9tT6qniiGxE9lvpmuZL
4nIpIqP866vPn4HUg5RdgInoDOSTmK6eRB5caaMMb/NEi6ueiI0DFw3KuIUOF1UsGRYaJMyo5IF6
0fROY/RJ6HZ8SoAD0UYnT9p2ESz3mjQaR5GPmuYwhWc1OC/ykwAGEfQrvxKDsSStvvWd/wKY5iHh
Ud/Hzkx/0ezu+xn7CWMWyvYuJEDLiUf/j8Ula6ceCu04yo+5iebJLBHv0I0Ln6VCO23HcGzifLwJ
E7NZnKjFOVDlEHL69gT4IDxlu1xIfUnzoSSWpQ+/gVBDG1+7xL853q7q3A/t0fm1+hzli40Aq8lN
+KgmHhNzLrM3hItfIoaT53Lmr9BU40e3Q55QBUb0wPqJ3D7DxgdFkpyOmlFB3ozx0+cL+C9IBXPg
nWxdgEwBg7rRtZdcPl+SngFHE4tvnx3cGJ2lZUTRpu77HzZL5LGJ7gk3sw6ZMfaHlP4r8/SBdAOX
MbMwjG3FpA15tYULMmlAW8xWsUeJ1YB6LBjqDt3APCszKPAkje3O6/ZmatB/koazh3PlHxzavuus
ZYzXxAElEJPJg/8HHrSAWAhvXitAo3vGAYpgeJAxlUND2RJnZ2kPN1Lbq09n3P8VcmH/o1owA+p3
nML/h6AEqmofA/7/mZTwJVHfq4Xi+ndQwl9/6i9Sgu/+yzdd27Ecm0OMH5jYiP8iJQT2v3zfcuEh
yIV84C48jLKiUvmf/0N6/+KgY8MY47/g9he8DVX1n//J/pcMhGcGjitt0w94h/+b5HD/pz35T8jF
vxkYfwcKWIsT8d8uZslsxwEFatpS8Nfhtl5czn9zKtrMpLPeiV32uKo9eGE33snu0bFKKppmnJZo
lfjmMJqprVkcy6geCddCBgR4Yd9L/Q+eYOtXXsmfb8ezIdRJyzHZvhb+wd/eTsZFqe26cM4Cd8Jm
quN6l9rfh8mrkX5/w3pVo1cpyEwf6jsd6Pz0t4/vr8vz98vxq/X8r39eulxdRgn+f6AAgtSdFb50
ia4sfKv8oX9yxvDgdqo8azNEQM66gMamuyiEEf9AKbKWS/3bR8Gtwr0Cn8j0TPnb797GsNP7zCLE
vNDOtyqcMuxZbAQES+FESYBspZgt6AZU3nwyUjxVRY6kKy3OqZLdXiiU5fSgaWFpNR/++4WxFmLG
72/OckHlk8mK+/zzzf/tg9FNNjBQbyVYVtVuU9W8OXmDTaMJrV2h4ERhnKAjKKONQf4DJp0Ct0jE
oX6wn/LKmI4la5DGn/Tf35f81cz8+YnxNNBjceimuQzvfr1hCPZUhTcmEttyKPdRgy0KGoO5YUP/
aWZZ9CJN2Kp2josIMOhG5YNzypvCQTuHuCA7qFTaB6GIycubif5s5+0MM8Tm6UXpnWmdGCFt5Ni3
T6KiMzqB5WBsTe2i3fHDjemW9BXnEOURMIP5GKURILOoeqcf9mKktnw0svqehyy7BhZ6gC61HlxO
7Uz20QME00MfhT9VKduHsIIGlyhfkKfivRmu/cW0y+Dy36+W9asveblaHAt81yUSwXM9+ckY+Nun
mFpIDfKI41ZSYTKNyO1AbGZ1m4zLCFGV8c1MhbtOUPWs/LL9XoXxkpX+//ZGLIuVh4G6xQP1G3Mj
SkknwwmO+8pH2YL8mdowFI9zP+5ru3ua5owG7qQIkpXHrsNh5hvj83+/GP9557imJX3pOJ7pAAiz
f71zQLa2nOZ7ecZO8NOwDxIUwHrsp6MMgnvJTIHP6J+Wt/9cbfk3XdtaPgeLLeG3u9UcUukxwJBn
YToAKCtngy7yqYr8+4odfQd9dkZ8n97o68NBnb2rSaJx21jitW2df3h07P9cb2hq2x4DGSH5IPzl
Av3tZvBDYSFBZruvsg7JshYXEXRXn3AcM82DR9Ofvjuegf4RPeYSpohhdyiv1ljNRzWXCUKOGm1I
F/srBWAf+OuUbwM3fxRmCWN+SvtV02bhkeEN/Tk17bKKxdvC6sHj1v95sviF5fT3hfs34s+fdzbU
EKZlLJ7S/v3ODm1K/9DN5FnLCebtXId3bcvwgIKYMxMpHE1I4l5tKEzhTi6PuXL6bTgRaVfVzaOa
CcWq4amhCy2hBHpizQEYoR+sICJT6NUCfr7lKoJzSxAtEVXF1oRPvjWmyNvlnqA56ALjcBC679OA
2If/fq/+iqj567eTIqAU4Xb1zN8elywP3LEg8vVMlh9wMaMmXsTk7eoSvkczfO2jsfoHioG13P+/
rvguuxGmDQvWiIDT8evtMdZ+W7Veg8JgEfIUUTTd1wk+77rJiHBrA7JJfBL5cuGfP198UhHcD5iv
xT9syr/tPWz0EuYRWkzJCQVA1O/vpI67Km+a2jh1YWaQRGw+yTzI9x754qCKE5SwOoXw5JNYQriX
uNoKWF+kWnHwcShDN42AqtMEoxvb/sOm7fy6oi7vDZIVUEHX5ZGWpIv9epXqbJZQmrwAZRZTeYMI
KMvpUmpxMPoudvjN0EP45L1dTc+md48xqS5C/27ZVyINyBSrpcmwXxhn7eCKdcfkgE5N7KygOWch
XTlqVFSApeMdRu0v0XKANiIYGaPNH0wnVOn2FKI06Z3L2OTRNUgb6+YnbnOYOj/YUOw/mJFPswXH
eImSomvpTKmUCM0xNjFVL+e+LCZAuMBB3LTgKTkeZZtpTmzUt9WWoLLgwDDAvNcHNNfV+b/f2nyE
v95pDkdf1NMIsdzAFMLl9PfrNSyZyxGgJ+Qpiqx8rRz3xUS9sasS19jBOb4Ti9wRtZC5SWmqoNj2
zTVm7pS52hDjBl3UgemikGzAU20T34lXZtVMp0JMpDsRFpkvmlVI5OmOY9d7IYvjnGYL5lrSZahH
XNapK06B5z6M2kRymAGzlDgnaVV36yyzvVPpK3q8rr6Rd01kSzTYfNhI4GIZTes2CCEQzhIZiDWi
UUeCQzuGjlp9+vx+hD25UZBlVzCi2WRqjxDpcG7XYsYIY+TDsNW1qIj1FkS2JTTV9HgIez2BL5t3
Yd6jltFIHjrb7XYcD7iF9CLGHqnByRxh3Uge3E4YDKtShlXll7zOhuMcg+rynUfWNQzAHIuglL1P
ybidCPokLaypVwOilW3QGBill0ZV5njuyizkfccaeqdJ9CSheIauZNb6yPl/36SxuhTKZ+DLdG6b
CczJ3qSCC17YmnIZ9Y9ywNygUw/XzZzLtUfLY8OsqjwJeIJpY3/1TMRCSYQlRQzjN8Um/JTn72mZ
fhXOIZ+thDqdUFJvSMaLQuuynrX5pRqiiDxdh9bCQs5XAApmSu9VZYXVXnl5uRk98O5dwZiAaTDi
Hlkn8ugMt6QX7lUFgM/HaqBJqnBnwxjV1Oyryg13jd91+2AO3RM6s5e0TPQF6jeJQ2Z8NAv3Rzn6
pNbHQbPNPVWtRJUkZEaSzPvZ1MEzqlbkwx8E8uL3rJzupF8eYL4Mj57NZ64FB/muf3QXHWGYg/CK
SO7aNmnucYxnzpk13kNshRj4Ig4eBco/PbrdMfEbAj3L/KdyVfRoDOHPEEXyVju0tIc4D+gCdBxm
nRxKSPSa1Yh6K9Ya8ivjWxfi1LVn3/+qazRBaXltIHKcw1gCslAe6dyhR8hFPhC+NE3tcz/0xBXX
+x5enMDG8ugX8d6p4hFQgktAQeJswRvUG5fb+miRz7fuFtmOX9/sZsaBnTvzgXtNbAii5jyDf2Al
AggDsV36PEq53jRRX/95h7elSbh6yJ0a8JXVhD+DpFXnCp1FELEHB8Fc3eMxurGS2Zs6noN9JFLI
pMqcTkHvWhul/jB4NF5C8ZaW+jHIEvuCmrheL3TBPZS79KzL4Wr0+U43U7PoHvafKv3O7TaYickA
SKEZBe6PBCvx1inadqfILaDzN1TQTOazyj2s/Clqc3dOI/rRzTcpRnXAsEYvPMq/kZ67YsEIboOU
zT2/YEVSc+sdQzv8JoNwOndF9dOQg75GTDiQvAl/bfKprlA0JM+Rwx1WIjS0kulVhk+tTUQfcG/v
o7tg8o4fK1uZpApz8JaeaO9UmW1ISytOuVmKtdv8DLTFlNhB95J3zZ30iNDt5z8is9Snskdf4mSC
gVnSfk1MgmIb74uq2vfECsFZOPEd/WumpER94ewKsmsYaVIcPXHCBoS2skKnQRIaYewNDQAUITdU
+tPepMW4NQscQYEZY1j1jPQCx+C1pRxGdeM1BHQrINkBflWOFKtMZaTTWfU9IWHqOPgZ1teE3LaY
ACZ7Lp/MMQ53MIeOgzG/kzADX6eB6G8ZXn5sBrkJm+G9jcmvLkjNYSC2pjYCXbIiTo5LCm3Ztw6T
Cq+0zNQDgbNl6Ns7d+lfSqelU6+ZVbcKiotR2dZz6R0iMD/PvSUGuN7FSyvT8WJYWfjaSPkjMkck
7fOE6ULxToayFzD7a59cZc1gkennDdE2s1U0/5syRq7FZl0eyKZeMdmfV1bYfMEPCtdDRu2hZUZz
KYbgOZ6ahOcNmdHSYzdidzvKwt80I/pGUTp4Ry6jOXC6lvSmvci8JVWQvQ9gz7SVRjsL2MGqGJ2j
Uo1xZCp9T7wLf1z2F9gRPkPmazv4evdZnJVUxju767hkbYsNFAlStW97uD2aMQ/nxadZ2UvmpGyO
AavTA6K8bkm5sArfOUMcuy+7lktml6SyFkm7NVP1THPMO0cF2romC97Dwq0eSbQp8V6leutqjWkH
RciXQVrDDgn2djRYnASzEXIY1I95UnBltRiO5SIPNKiGVtpB8VtWe03NQOYbaXOVm43cJPZDZBAQ
6DrUEgHpkDy6iOQ8t5Pbusyxuo84cxXj+9Y4BCQbblaqjqZzP9dUi/V4r/xw1co6WscqdC7AH16C
FmBJaAwo+qLI2Y94TzYyQ51FOomxzXvWFCBd8HgMUtMIJLizddaDRlI7u9HB10ZNX4c8acm1JQvP
Dpo3o+GYzZhxBthWuFta5MWmbJCVZ3NIc2wpLnyp1ceU2hELZGKes2puSBCia9TI8meh4O35GDou
Tew9MCMv7nxlGUiF63FX9P5lWBxenMNn/rkg2gYhNpi6jc+5gsodWW11MpwdsB+CAWLqFzHhNprF
zq1i2u5kY6sdEJ4tXh33qKeR6lIQ+hLQMk9QgO7GDBjxiCHR7sbxMrQpHvE0bfkce4dzECIyJenf
WADw0PwbJ2eE8J4MSFXaedAn1mGzpCQOvMmjHh/0xiWbMrcC966tiAMdwOmsUhl3x8m1THyx+S0g
N7CxBYjUaDmA2fs2nozrqORWZml/UyF5w6GVBdt2CG5pw2QpnetqP5b4V+ni+xubXiqbP86Vbizb
TTaxLEZD5h+gs47boaj01ld2uzGwz65SUYS7QoB5mXIaDqjxiDn5/BfTJu73wA+wKzpveYT+JQ0D
c00nTzLRSZ0LBnt4RgV8KJmfRNHJNSFRWITjkk5872bXkR2c2F8V8LxjHW+RULAzWqBbgh9e5/+M
q0EflS/fgdl91HVKuSvh/YVpB/vB/ANjTUJJUsRYpof7oeicXdCO3P92sFvUjVsCgC+mGG4lQ8tN
JIHOG8GxQ/43cX8XVv1DOtY7SmieLsbhq3BM99aYsHfI71UN2UcOxVdmqmTXZgnLNFoGZbmPYzGO
u9AH7N6U8bvrnpdm2BgTou5V40SV8nPEirQa7OIP3+u/OABrPNPduckYbOqqiDjEOfh0CGhtZ2ZQ
PLJbRYTBWtfvyq+JehiBpk3FsIqasTvmQRTukPBv2qkvFnEcqTxtuMa5eDVsYl6Idy17QpP950Fb
WJJH8co4ejVZfGy6m96dMXN3STwefSBdq9xhVBIN1TezmL71VnroJ+u7sx0sAq5iM38aJs0UxU/l
GkIHAR6vRk+cC16gYJ0gkEOw/2HnDjLUjHxK+Hjzqs8JDeHDqKTiiB3YDTbrJVNodG7TEFdr3XQ1
B+PMWYta1dgRDT4WUgA1jK01lMoH5pmEoE/91kJQHAoyS4kRyKALcHmWcWGSbWPGjc0IAyJLURYq
DR+mzBtOv+4GmBzkiYXIqRPsXylo3G7YebYFIGjsnvoazUje2MNxExDPsgGfba2VBWZd6vw+6oac
WN7xYLlQr+YBlpUboSFG4bhNOnWY7IxNlkBYY1hk1wZJCgWO89VcE8FtpV27bsZwg32bBCpzX3WJ
5iybo0cIyCt357smuxkie+sz872IyTeQ7uiuu95YC6e8Q9cFlAdOJTqciITvdMMZ0d8FKuk3Ppz6
vkl+UPEeZBkTQYQgazO08pWN4Z6z6Iecl+wPOANp5CGX8bTeSMN78I0EFJySO9E6iOBnICRQdraE
lTbbzI93nNBXaJ6ORSUIFBhZ5TzzUBvNj8mhxBA4VFg2v7ThMoKlleSIgmNlZFirKrKfyPxq0UiR
ND571VniYVsXBJxTVZxmjdTUq4GA8kb3ZSQm1jH3EPQoIlMlyhWbFslqvVfsw+zDj50fEBTYMwTJ
a2qCJDp6z8Rtw7hriMIKUxQhRSw2bhRdTIt8M9EBNR98Qu6o8R+KOrslvn6sOQSzfnRE8xnBd3QH
yQp2CXQB2ka7ABGOb3wf0TeIwWHsysjT1OGLbsWHqIsKcDKN8wJ5TNskjPvs3YgfPrRcwFoV/L+o
YvtRHToKq/9DEDucx+NKB9gQM28bGe5awzzdZI6oNsXg6FVV/ZEbWCc7CPGHzP7IBq22WDCdVY5C
yDOarTWV6lL5KMc7622wHQIfu/wScRAkthFmjBeQkOGQDDblY/xl3neNuvmhgwtaB9E6l+oBCqHa
GiHKIt7I0Qn5LRTRyasBqbXBXzcjFJB1eyvcnGrdeyiHGFStcIqVaeWYHN6cFjcSJugR9dYhTAHj
iNQp1qRWGSvtcY25dSG6pNnNHiJEPrAH15Jm1VYW8uRTTbBU/JG8VyNGODmO33LCREYj4KTs24s+
jqQpB02M4pzvgHMzW3IwfOL5wOY/SnchyGWCUOwptrcIIC5py+5aWM4+y70vgsn52OyHCKSBvURQ
ucO31vma290HSjmOJ5hW2cJs0lo2kZJnJZIlfaQV+wqsWtICi4pNwmsNOCJSxweviF5Ls/5pRSzP
PZapVAeUww5sVmR8EbtcaCNLzgL33oAluFtyqIkJTA+eO4NSMINHneBxVeVwoQWqn6KgsrbUFvPW
DugSiblpt45fVuw+Wbq1zPwgLAu5MShgtMLynY6neWrxe+4YF4SkofT5wYqQSGbDaO56ozQ2OeCh
ddMQu+LpZAlxan44gW9dXReILsvwyUo4aG/wUpPI56LsJ43Vl7Dl+HvS2+dX+VimN7TB9wIxzPHf
P1ed1KgmJzJG3SqhojKRO9o8F5/ffr5QlNQml5kdtxYqXcNgWAKMhm4/5E18q4XISBKoBuihmBa7
5Wft588wb3zEJYHrcAejm7bxepjKPHlNHN0+X4jM+usrBu7meowQ3Y2R/wIC46vMxcKoGGk65UoH
xzgyLsx8+NbTzSWrSWAkfLUOLOYETUKsW5LX7/kOsEC9UkZeHMoEItyUTv6q9FCnAPUjv6gw36mK
kf1aUIexlawzlKwklm2Tov5QJVJfH1/rGhQ6WspDAG+A3Vqi2YDnXAUWZ5jYtM4I3/kgEfbzKw2E
RGKymdA9qmvroBJf2N85w0MWzkJuPNf4cJz2MstYrbKI/pjDNkNA9lOaRnd9Hpt7AkNJ90HuCNRp
ncxUcwF60NWKKW22S1JyZNphelaN+DYlyt1QnvzsZ9J1XNnwAC09xlhw+oeNXzh0qQkq4zOtW689
ot+IH31ruChbxPdYYzMria9alvsxoSMqlDtclpUSBTsR1fiSjqIkhw7ihENDRJlH/JeotGdVrGl6
+Oex7jtSSxqAY315p+ZkvqEhqzATEbCTCB6eECbVo9NbB2mjlKWIto/KHJ1zXswfODjjJ6YXV8/u
YmjLDcryGpzHCPbuzoWU6aj2wcy84NBytEBDY3lPFnRA0qOQ8RrICc/KKe6UQ0hlHuX6kBbY8bKM
1EVTd5hsS2gZU80jGjcR7GgrPY6IgWDbS1boOV4NRC7uW3uo7k1aZRB3qsW5pi5hSo6Yrb8UsRFt
GG84F1WWT27T3MEtzC5VC3Kk8dyrRnsCrJ+3XEa2v2ff1Hu3uS9N5cGB9K0Hh+QVtG5bYK9AEFVx
8xdHXVXvOtK44UaSblM3IKYMuxu2PC1vlZETgJbj+M3HhgjuKW8PlfeSeh3Lux7nK/9WDiN+147s
A1GfYBVKj7ktq7MTV9/bplV3EpPTYR78mlYgu6vtjO/B4L3Otk3gdmsVZ371eF8Tzrcdx+hUaWAC
WYJDwpcuFYp0z2OJh5HiFmw3Ysfp3p6Fx9OIVYyRJIjX2u3XoDrDNRNBvVJOOz3WHO+7qG/QoFZf
7KoAnTfmzsHzMuOCq/cpmDISfaoGCib7f9flxaUq6J9EA4XPGERf2hrMmW8nBBn7jxPm/QuCixcr
d6yzNdokt9GjO9Wz8WJOcfVoCdT7g+/DcLPk+rP4tHEtHLvBvdIpiu57BZynKEMWahE1+4L+4RX7
AFoumVpXhZ9ixTw22JH3OE+rzx9+/j+6dIar/wQebWVIVz3E0oyftCbHMmEGTMOKI8Bax5xMyqJ7
GHAnH9kK81U15hUJuZV0LpBAwfS6+PKDQpIsNWAluIgeyWtQRnvPf7Zqg6BPEnkx60NbBc+wJUS0
O2jtPgehCA5NW8DpBZsIV2Pe17oJMMoxA+etM9fChX2sU8pnTAbrGKn8ch/jorK+muPXVIf9RiCI
W0uRwWszBz4DtHtTPYKzjsJ4gwzeSliwTOrQLWQokfA08m5Z5EgkjNKQk52fHHQKOBO0+kciUFh6
KKFkeWWcL0mTQstdyGDTt3cBBdlKg35AF5rF34UbLw4P1OgpZtI+doODr4ickzYAHDN6rYd+On2+
8Bw9zjL9Lg2fldQfAVuatFpmnx59r+nZf35VjUsPv05ttS3pG6zSBUljUvRvAkFK2ei5E+dyh6sC
8R2G2lxp8huMNaex02wpUgmGZShH3a+7ldNXxmbwgfppUnRd0h1WFUkYFBj0T3xxcUueDXzaFzPC
vhfg/i5EjBA4yPOjailC7Ml9mrT7XUUeebzu5/qKH68Znf1g1Q+6xV43slxjlBvvkjSiJzUAhVZc
ZkE+a9UTDxNJ1i8lNNV/n4JrUJzxREfuU/+jaOR49KQ6G2CxWMxnd+MWzjHL6EY3UfXTaTPjzOp/
oAtXr0Qvp0Pm75Oakm9yhd6X/QKsrYOXevYStH5o+5zoRy8b91RNvOPRIZxp6FgdKclWZt5GV8st
+1VdBLCdjZRTVplWKNdDcaCKjXKIQg0r56pOwukUN6OkrMqvNJqyrbnI8UxaESszC17FYNhnnRtP
Y2suHZCVZ0TuNvBo7hN1GzEnC+5M4qdXAUG2A7XkMU1orFto1L2BmzuF9wjKaduPDowjZWa7PofU
YqegYTVoBFo9u2KypxNl50pO6XwvrKOhRzyecKAjVz5iGPbWztwjCO4RluBZcDp4V31qEiQgXTxu
BnMMp5ablDOJCXBzDUqcxqYh3gCMm3sjb6+dhLWeg39leLu4jfI9OlF/HRe1u7XH77TmDKo1WnpY
KxX9RS+i3oGG92HSJCpyjxZus7R8xgIPZf3Ny+z4Fo8Pc4zWe87Meyuquz3KGQyCpX9LCrwZlQ31
tl8gF5Um+bpqGWNb6ba222hLM2QgdaTYxCCTz4OLTb/HrcHYiv2mdn80sgDNGmQPgjqbwidd50b1
xWVj2EUkmPiWPIRO+FYEcLHxEmmynxEkFxnkqop1CUbymGxHbzNO1NX8ZQxTMrvZoLDHShOGO6v+
Q9EMP7iBPlRxACDYfYzkkG86O/xoXeOHEwHmGEI/X3Hwe0/Q85B2zOFa5ozSGsS6oGK9kwkScMcC
8RJbxZNp+9E2csM3XbjzJh38cofoNVhrha4hY9nft0CWN13hHWDsboNSvIZR9Ba0Qq9rMZF35vrR
ZpoSSN1BwqpAtYpdlT0xZJgKJLXD1YhSZsy3qJgZTgj75k0piW6CiUfWPqZt/30eiXELfuqE00LD
2MlONICzsvZYKXZ+SlMk6bez+XVuE1r4SYOLMANMVfvTbg6GBFqCu/GiIjtTwLuj/h7US4uDifRG
y2ydtk2xN6qIY3qydjE3MhFmx8tHxFnWBJ95SnbIyF6cscQqqPJXB07tEr5JNeRwaA4WlBGpLs0m
y92H2ZDvkzm4rAe+fSJvbztBm9sGtmjX9J31ZgphhLhiub2Nn046mZu2bXJE+NLZ05ym5QGAX4Zi
z/CVNX5qPpCI8Xhg3DBJgN2M3ahXXQp+0ybYNLNoAmnq8cDjAI4NUh3NhQU+v0ATeghmfx8YZneA
amiemnpo/hd357HcNrdm0VfpF8CtA+AgTQmSYJJIZVkTlCzbyMBBDk/fC/Lt26GqBz3twa+yZOk3
RYI4X9h77Z2S83QbxDldC0mGXw3HQ8KOlKk2i7ipQQKmr2k5vXMeSQhHO7ddedon00upSW2QHChr
UnT/QO7wtUlyMBuuoHr54URd95ImsXW14+HaD170QKzywbPG7BnLAIvVJmzsy5hzTwg1lQaGxj55
FBTxBXSK80htZzhRte9JU9Zt4KUEMXvWC0TsTztHy+3OzqHOOueqoLJDG4v3S9Kke5HTWBQG7ZPe
5tdkGc5Fb05PBSvDTV52z0ukhedYlu5F9jH1FeRF0wuDpZcerkoKJVW0KyDIpA826I4KhRGb6Iuq
tVnnr0BG9gZcf73+QqL6tANGti0zddIGGT1ZS/K710Aj0DSXd0U13Vu9OwazYdY7XK9fCKJpMdK2
PeDj+USyZWwiZYpXI8IcD0RyY5RZe1BEC/SZW7Nwn26E4LAWL5m8SO+tWpcduMI/zKl6wx6hY5Ad
owNV6Rd+/GpXDeAH3aJgZQT1NOhSp9xVXWeymtVvIlIiKJ0CcLCiXEkIbsTukcdZsi89WaJckBjw
iU71GDX5ACEJa+RV3Hz7MKyo/FU5/ZesBWR+IDZWZbsXMxkOGWqSY+Mq5Vd4QfK4IqhRB+poWpzQ
7JBAHcZg/fpYRQeswWJTZm7ul31k+qNwW2ZWvR6gi/nJPrrzWQ8+uNyLA9PNU7AyZCSKtkF/WBJX
mNrzfZFrnp9BKNw1TC8TS7HhmuRDhJTbBoVzX9QZ4gUw/wl3t15S/MxhQbUlsW5FXt1R9OpBn3iP
fWPhDIxMcnQn194hTPXbusDFDbGCOK0TWp1oN2jQSSpi5rGMEmkcF5DmIw7dMJ6dvZkYP8KBVy5G
HAFjS6EzyI5E2xDUmLAUZaCbWYRQLwNXO0A5CeO/1amhmQhif2kPYa3FJ3NX4R7J2WemwBdfVV+T
40cpUrG58QW61N2wZMwLnGHmqLHNo1VG+t4QTU+cLPIoDzgnYdOkgTndsRyad2iIZUDIL8x8MRIA
EaZ/5mSuN2o0f05WJg69u5xkPtOh16jnu3YOCHLIL00mUSlO0tkQWRZhFc20p7AO3MzCVwW/nHF0
cbUdjKnlb0cr/WhS8lKRQbhFoiI3JVFeMDSNg6r2Ja/SVSspVc2Gwxv1jC/j5qD1ePEmDWpoPBK3
wGata0HQxLbiCo0J9mAMSlgtzq1w0tGa1bTXrR0ezMrtj2lGQ0U83CYyWIlr6JSAzq2THIeAsaSg
+YwcucMp6J1cBsY3RFTPAlXapkoMXPVSA3tABZcadRjotb6z342pIKGAWuUi2a9rU/qDLhsSkiS0
PmysPxgX9V1KtMdGTw5FUkRsQJL12GhRUnvjiQMUtksXSNpSfBwD+1G9vRhN0/i5HSGh7dVlsJu7
oQ67vVnNZzlU+T0GYvrPhYx3NHDsDdGSb5p5gnA+YHh3cDJxeM06UZL1izPzVsEH8qJEr+BaEeqg
i/a8tLGxrdBlbC2SU+57njn0NN1JOvzTqh0wrHjusg1neGFl0h/RxRwiozuYHs5ju4ajykCiYfVA
75o2GRY+mRRc2MiuVtU8oDI2KHMT+aleVLs5debbaAmKzhAfn0t8GaqFblfK5abZJcG7dGFASBXC
BofoYK+VxX2j9DkYZhtWiuHgUEmxYk4kTsH5fE19uxXG1am0FAenaPfQpp7GeHA2fV/jIpSM3eeJ
TQ4pbjBZi+ExQir4VHjGOWt43mo9BQ8pPF9N/a7VhjfMo4MvIot0iKXZppF3HifvxVrSn3ofH6gL
e47e9L9++P7a8N//4vtrGtBgTgSTfBHc4zupWEb/K9z7b9h3EoEW+/7i94facVO/beEPAySDNIVE
E5BXc0oNgG7aonc5Jwaf/+cXHQ3eW83ZRYb6+sfv72xDrrO4Y8leOPit/ZG7xSbMmpntPT9dwFYN
K47JTJAs9jdwPHb+lT0uirLAxB5zgJSKxLb/+FDjggKm86/PnZk6NLHTL40AglPNrwdUTzw2IxFJ
cFEA+Rtt8P13//kNog6JoTWUS9SXU/99tHq0tOT1rr/i94d4/ZPTD5ehTlLKehsqG7a0U7E+7SNv
fxKq5sN3EDprVVgiZrG3Vk4juR1XzwYl9v13318aXdBgbSSfZJEW3EEjQl+zrDomTFg7hvALgcIm
xFWsl+soP/q0F+vX949n6yujpNsEevncSpPpyURxrHlIHr5Vdv8n583/mlGKypZN4d+E1P9vYacA
fXQ0m/+7h8f/hAeYlL//7Vf/b/dV8+u/Wnn++cP/tPI41j+kZTCmcW3LMVi1ovX8p5XHlf8wKeqk
QFFOZYyf519WHtP+h4XNBx2ti9qaH+On/mnlMc1/8K0660bTs4TuWeb/xcpj6sb/FFISNmaYpkey
ruHqwnT+R+yYk011gRInPSTCkoE9qRfLnUNMYcOuVJixU9J1HqKULqPQCaXpIn1rKmE+kq0NqLRY
+pMFKTYbS5sBW+3tUI2U+wTsz2XEikO7Iq0bOxwXs9yNZfU+isr0qdIIlkEeTsxFr9Sb2WB1YAic
iOUj7DlSS2+sEbSX6kycBW8NVDYkCOnOQ+0tnj+zHnpyMsK4IjvyCdUzH5lwzvvO0I2zVSXe2cZA
vddrOySPrkYCMWHPrEjy+uo87S4mpYBHbkMvKe38sExhwXBkHt9Fw9wWYM+PhBNYqzvYpsCSA/if
1RuZC4wmY2c4mjl3xiLqX6YVARlrs0LQvnQvbeFyDqvOYsusaIaEHr+UuFkKKw8YJTMInqr7eXmY
UdWhb6o/ScPlqM4yTmqyxNHMuRe8RDEiHG0/jrCwOv3eNJM37PaEuK9JsksxXLzigjhqPjMK24Y8
Wa+ia7a5omZKveW5sgtzp1lDs7Vt+VtD/EtSiTyKdmm32QJOJsvppepVlKTiAzmGj30GCtcxntiR
+Ukki30p9JV4BkGBII607b1XWqcHvGXlLeqn93Asxn0x5USLFGirSGypDl6QjRGSx7EtN3hWDtM0
6Dc5DY/f/CiSZVlYFuSsePwKhn0h2cdiXVYTOUCJ1TWiWGXHxgmKAeAZ2aSvIRW1TJbyprloumRN
8reSv3gf1YcsLeSBW7y4Jh7MJZRyIJiBv+0wJE5u3F5dA1aJA1rj6KmBDgxx6eoPmfYWLw5rYmLB
KT2RkomGSQoTbJBY2qYsZkznad0fOkSWGw1K5lkftT9VK34qTcwgkmrzQWinaAhNgFXYW6zeU0zr
VedjgjF3nbCjk2mQfO4CSdsO5L7uwfJ4QWe7KKAGOHSmKhErDUyXQzP/aEyRXeiMwEMuYJOyITnE
Za8gusCfgigovNY8FSE8XMd7XHLHuHOTybgzWXriSaIlS2T6lCVqn3BlndxwdrdjOp9cGaa3xIQB
XbuIk2mpqelLPm3rxG8AHW54GLguBOb8qGY4/t0fp1EBzFNzHJo8wctf9AjomP3HoHO3XTW/lrPB
aJKn3HeSpQ5SZpt2MfablE1EAFmF0cxMPhse2p2u8HE8j1MJzLCJf65KuCPCCDp6uyNoLM2BISOk
YpkSLFRzh3lhH9mdkes7N4dT3i8wQ/tiNmJESijN2RMt2066XdCtF6sKO/irhEDCl1dUUeh7zsmY
vYlYNjevMp7Q+J+S0ETUH7mvsRZW55wQczhWpOzYUfVeVDRjTVvCMXKtO947b1YXJdy5dGev58vD
MhkzLY7FxZ2k55Kl9B5kQryjQwXy1Yd20HeZQujO6LUXA8v3OXe3YZ7xRpPcJppKMWfJJ+PehIxw
l6KfSZvyg/as3lawxpg3+e30onn5rpNJf1cZqb6Zm8Y9goLdacLsTrGbzFuLtINyKtXVAcXm6JXw
23GCIbx4766HE22h0YUQXfzQw3BbEX2wR4ZV/QB5tJlRH1BnEmxfEAZqe9P0CPOz8HNHxRcCAOxN
7QKhwEzq+HaJZldqRX/tnMbAtyyuRt1Brx6dh2WhI2mqhaaJ9L37eh2xsfX+OQ7xrq6sY6TSV5Yu
y84tFPiLbTWk6RGZpYW/OEuOA1iWLWY7b5c3yDeSGJ1JYmjpIVXaT4t00CeCea8V+GYZm4C/hA3v
PG8qZlaqutiN+UBUyBudgvOg/xZObFwVVz+wvASypmelm9J1NHpbshwjbzHYNjXEmw8yPDUt6/3a
+YySkOFvOIf3stFPTWaO20mF4HyxBWzGtJguNkb5/Swsb9Xu7gtHTLcldquP1Brl1TG1l1mY56Kx
+5fKgS8bSnOD42QLtWjYi67/kyZej//PQArYVvHFKhHJa2Khm4JJeq7d7D1P9KcombSzy24DAnD2
3MxfagivfWy4L6mmvRdOf1YgsLZLZsenDC0EHnYCEQyLp7YATMKso27uDYCS0TzwyUg4kSg/Zpvv
HBCU7Pum9o4Rkc0ggebWr5IuOXhc8dsu9JoHJBWmNH9FzEhf6YOtA4TfWwJveZ3BxE/pDPN0nJPH
SWRMoBr+Q810t+pUQImjA1LecJatER+SunwPYwvBKdDXk8riwR9cilXSFKH1hKrf201K/xWDVV2s
6pmIAfDVbTEFtl55V5cFudAdZ+80MEBp7MTFq1W3qbTODdzFHnfOVCxEtoqRRSxSoWYuWcMj17vL
KvsDU+RWH4jDhjMCnSnVbwsdK6Qk23qUXEPRODLa1wdMP2z+euzVASc1Y0PmKduxNv4QnfRZ4Jd9
nclVHUrvdc7HRwqjTxB+pV+jRkZp2L5Eg7f27aJvL0utgQlzP1GejqdKG99Ve8L/hp+rVpWPvDu7
M6R+/nuQMMY9wk/mVEwdfYeaTaAA50zse7SMedHp26yp2QHJtrixsqGFNT6NWlgPMDB0SAa1eTEy
WDZpzUkdS/Yasi3dQ9MBp230uHqmw1t2nsux3hvkWwNfaw652VbnxjDTIwo8xFXZfMJ27OK7KTZl
OH7hrsvDJTwj6EqDjrhdzIGZztI32jrd4MEoq4JhxEDSWiP9jXlFtiMeu+4eSk50lnoCEBBOhsoY
sbGeOg9TuOz12G7Z0aj2ofXCs8cNiJ2i2fssvLOATZR9GUCF2DUisFQVTFvy/He9kOoiNeZu/Qil
hStbRe30GIn+qVspuQ3JL3lnoxXXa8EgYwV+Vt2lSD9y7IF4AudfjbCqXekBvYw7MjISl4i+hYyq
rm0UjyeLymAWjEoHNw8DXmeSIKPiY5Sr1JkICDWyK/kmgyQ5136lmvIQz0hWeKXNnRv9+AsLq6ue
hr8jSX5cUjRTqBUGpjNX9hsUj+l4CedaP4RjiGqyseRWujWavMGIL7ZV/e7xgRNbqe/tmOa3lbI8
tqPb3IAzvI1V3Jxl/YQbonpCkrmWETS7aFb1R6wS+l7QMm+RFZfvDK77iVubtsAFyr6clLJDGi1q
bmRULnXhVkWqIUyvBkPt/SitRy2W4xWF5ydslT4oloNw69ZnV9M+4OdEHNc5ZzfP91D6dRaIm07m
5Tkf5j+mZcaXLowcNAILh4KTmKiPutUHwgah0xVZ0+FMGrWKqdbS7lZQak2SXXuU9jdq1uJS8Cz6
tjMtGymj/BCbTPOIDIC6bDLIyx0bBAs0EC1bxAHu1OIbTmbBoRPdOSO4c8Ajw06mig6zO7/Itk/w
X4eIuJvk0K3eAisdrzG126ZslmOpsAotHe/5jkdkG9ozDbgRus27Uyv+D1s4l/VVSdSB0fjgGdC4
GF5jwKkOIpMhU/NZnCxWFWuFXac4RChkFpYSqtyETKgeC6leY3iqUA4UKYcFZ6daHjNC/UQSz3cV
pvkpmqZbhcGqNxP92E4syrTJw8sKu8XUKMKb1VAwtJnYx3n5qyw5ctnkJRcMPzmIZsBvcedI4GZD
z2lnLwFdF1IezYTUEWtoB10g1el6orTZ8FY0qTx+F0M83o2CKcuaVD2hqEQiGfbGdYnIjkVdfHHW
JSZJQKtqRD05U4g+R0eGXcf5Qwb48o6/P+W2q29tHNy+lhkwua2l2enjgGdQzmy416JsdMbpgkyh
4ilB+qq61DuLsSCWu4O/pJX5pe7T+gijttzi+M0uFshN2MTrUnVWO9dG8kiMn3nopzTd2MR4pnXE
PzXl1lNjuvXWrmbQdZyWO2sOd4avV+Oj6c36fYOj7Psvk8GNeVgKWY2agzLUdpNnFY+Rp/He5XYc
26I7klVCgOdA9lNNsY2uqVyxk3VOVekdNZPCt0+oqTUAOgysK9T5XJUAopIgNo2D07l3pYfGn/9z
u9XFsHNnIiKr/mMwqLDAu7O5ssQOs+Gfv5FGHmcqKc5f0hC8IU1FHJ0CmZtmMcHYyDH8qDXhubCY
CzyPKF6O+8GvsQzk3nA0IlBVIOKM+0rp6bIhy4TJr0a2LCdmvQWn/J4S8kqwNDPR79sALx2L3NcU
bhHiJcPadovbHLsaQR8sXzqocTzYGBe2hhHdkzhQPuuqfCco4pRUeDAjCsYtUPKIQekUnxE2PhXC
HtgRC4xWKPhorjjpsE5tRa6cQ4HbaGmRhiVEIuwtBy5f78Excp6U3fYgIBfuollfcIDbDdV02ACi
xTAAYP3NW02kYeewIGnDcYvuwrg2WEh0HB2nIsvu1KzeyF8GArXu9N3STM6qnH+0xbD4w2rBTqvQ
3rvtlDI2CHlBk+y9B2ayGTyE/1m/tPvBJZDFwBpojdCp2RLipLZThOdTdi4NrCp6bf3SXTKDp5DY
2ipCQlomObzDKBw5V1tzOw8VcVNE760Nd+LOGbHHxRPbEJ7xQf9TUb8Q6RsTkxsNX7NFfmvOIt2q
pXvpaD7xi8CE8Apicno78S4ChVWQFKLfjLMWEUDjiK3KgJ/AH0T7ExcmwfNui4nEPbStKg9S9+Jt
4gjnkGFEQd5m3yFxq+40aZ5sh2pFJqHY67JHHdRaX0jU/FDU1Q47pxHA92sOUP/QeQdxxnHfcd/e
h7L+tK35C7Z8R995WNrJu1MoplDulB58Xe2oJpZuDTbFbe+Y06NuTDav4TyeZ9XSlnfchBXTztJY
wrspHD7oXPmGfCCQxO3eXGewj8qwultT3fA7BpziHfHDDFIlo5xtjbk8ZmgV9OYWaqCHvY5Qqs7m
vWixHdqLJtO3hEp426RdfrvpQu5rjS4cp6dfone85IamP9uRbfKKLHmQOAoGEb0pp0f5GIfNEbZL
d81zEiqGLooD2822nlu0x6YEbmbIizHiA0vKkFWLU+Ju0Z12ZQws7Q41A/zPdjUro/QLNImXNGsL
hJagNu9Fp/aax/C+iMPXGPRSL1S2j1KvZ69DtQPKx/K95UK2d5BkqLPpCLqg98hIV3kkdm6yKL+b
XSTKpiFQbHAETo0hLqGXvoCjmy5q5a3OpDbNzW0uuvlckKC1pCFuqXmDxafzndiz7ug7grQr3Vs3
CeTf2jrPec0mii5hu/YR6EdFTUSaFqqffOulWf1WhRulh4PPcbmy4YETVO3I/QW54AGkGPP0eDxq
i/ugw3y8Ve7H0PY0rGN1U3qx19vO21VLgf+S4+CIXM1venmWS6kd5nIe/cJgG4xPlPs7InTexslx
Bt5AO3yXZON73mnta82aTRvKn52mJTjsk/cwHYozGq6P7xMrRXQVtiUGd2wY+wpp3MAgZtHt5inO
uL+YjXmXGQuRHT1wbW5yxpHbCiX7gxl1+WtsYoCanXV7ze/WzB2LsSIo8BhdR0JwfRD5UVBxkXcs
1Zn121UL71XXn3HmbWhExMHTuKg5q++N9bedNAhESymTI6v9LkA6VTNxD5yJei8iWPswhp21kRHl
XM0O7ZDp0R97YTOU5/ZBmFr7OFECGvNjYfXqRwoz0e1SZkdkROzdKWc2tYocy/RPKhtxZ8UWXtEY
iD4j3mMKfXDjTQZDjFbE9/ZOer17BJe0aXGlw/oPinjUjiQpZ+cVBOtHwML30VQ7d2VVaYfa7Z9w
S/P4m0wchwLWkmGuO1AQoSn5Q8RdxAkYOMsIVvMAVFuiGbxJyp89kppaHpU1tu86jiSpM9Vki7Rc
ZTHFhzwNKfFbh32+5t2J6hfBjcE01XjUVztkLLwfscaz5TKfQVLGKCDidLu1hf4oFkzvmA2KG5XN
eKs/AK2CBTVXSqVZnmS4YnYLzXqM4xizhHhDaGx+RNp7GGr9OTGtk6fb4dFGA3FO3fzELzNe7Rbw
p240gcSzf8gT7vOc4tpW0zSGMYV40FLM+ipxhvtRH45pPjLNNd3sCQogi2Ig3KBFMXuFXLNs66uT
ObaPSDYYZroEFKVl7OyW1Ch9FEbcLET52mYPE0RIRin2F6Jj9HmaU14l6Qng656TKHMIUDhGzNAv
ZBT5hj6GB6udCr+1caDCoCg3iw3+dijI0itcNwwYnDPFKh3+kTTvTyBccaGOGZFHUaQdEo3aGt9t
tC+z0PXVgPHG6NpobylUf98TiwGxMsmJmEq0pJIQceduN0RaAWyhQdqN7zMgAQM7B7Nyp4hv0JIe
K5NuPLflfT/1w+vsUSlzPt+P0v0arMp7ylLdeyLXmKU2swlX3kZbm31d1+BF9Fq6J0L3qPWE0msu
yROxBTGL4u5ujLK3Nqft5XaZgDqviVAl97uaqmxNIi+OKAtqxvqAJKvZPJDVt4VWDx9BnyOSQ4p4
k6A2ckfjh8HUHIOuvevzLnmzHfQtRNfU1tcwLOM64XBBK4s/dgZmWF/HHy6CjDImOYbs15p0jfre
tkcKWxJbHtKperKXzgmovqZjPst7Sp3oGAlMbV5MHHI8kEod5prm59ij/bA2bLzDhuf3PZHMUdUw
C24wfA4pS/thA+G5pD7irMA7QgoPWcqDYqk3AgfeDLN+gzZR7F2t/HQ1YxMvxJYT9nbixJkph7kl
G7lbnrrJmQ95Y2B74TyCJYws0hkDrEz3DgTiE8kw+AHMTZsyNs7yR20xkbSBmsbVOJ3ErylhNLiu
EQ2HpMcusZ4EI5R9F4YfWj2xq624TfY6QgVKMeyoTFw1vkkrU3Fy2QPPBZyLpiYcpR3ElQrE3H+H
jDmtrH23x0nTthoUd1SIdsfx5bR9vEEvZWyS1KPyt/trH1FVT/BMrdSbGRshwDPRrPZRNJ6mjuk2
TxuzWwTmThPfaCtwGaE6NAt5LyLP2ovUvm/xQAZoWh9kCAWdxi4n6i0iyGJ9nNlgL/y+ZD2aeZf7
wuT596oXwI93qYx0FBv2Nh8wAFJSc3OtDMvXE6vaRgLg9VfHTftkIxI7pfMyrpEjR2IUWnbNfIgo
10GdieNcMxxcNdE7FA2D6sK9NWRvZF/+UlW1GrcimBQscDGo9ifTyv84Vb/s+gjjFINmhzkNDqi4
y2qCSJxgnOqvyeKwZnFUaRnmHu/HEr5/5+kZa1ZuBa7cWtkezvohysBMRIQqI2RmSS0ItgVmPvXI
oblEvj8w8iU3kP3L9jtRjrV0FoSslr8T0ojXIy82Hn92MSHwkZE94frSfcq9djPP615CVkcpXJ9k
gZGmAemd0nVe6TIjJ2dNzkxKa9uSZWf3NpmZcQX3t2pOQHcvszuZeJJ8c4q4eHGl0WRtJiMbdwmr
6r1Wej/RyfyqCA3plPO8pPnvUGh7AU2D5Q2LDE5Jm2vlOK+BgLBGAXHH4vU7gM6QpNvNA87MmCGl
8rZUgUQTTtqtnVz9OKtxs7iGzuCm0E6zIDQxjMibrmdeiLp8ESZq115gbU9s2Z/c6YZ2gSOwsu76
NXzNxpe3l214Roca+0Djl4D5BBdPFL0OcjBeqqXTN3HmHCxuAkendvp9pKpwv6j5xctNc/u9I1lg
G5xBqvBv3V8wPYl7ze2zHy7mZLgvzcZyWu2kdKjY2mTsheaYJ1HOrwaQDQTpnbaZXAvsrRuRSTJy
z+4j+T7bRkz3eIr0UG7NjCk3EyvER9AocJ8ttos0yOu4CFSExHcqdv0K6AE5Miega8f1w9yqZk+r
+fj3ulyFBTNzxlXiT5LOcNfMznPh/bK6V4LHHrU5xqzZ15+Op49MLjysKKV9dQth+Uuf/ZnEvJVe
h1dR07gLY4veQI48MhbWNm3b2ZDCwo69jjQPqnSMk8YPA99YB468xnbZOeth7JtJRVHERUlsLTPE
PWz+rU0k9tGzUb625OEkmkTfKB+ZOBKpldcnTXqfrqE+RDLw5i3PQ0YBbD9N7W2Jpg/pASnTHEWD
Mw7vWqne2i83vi/0VTocXkSbRjC616baeGlES2wFmaLk6IXz8KjcfovgYhtzJGBDi7m6+63Qsd7V
hfeSNfEu1NyX72REB43/CATkYK1AnSlUI0B/Quan+6iuzSPbjf5vot5sl0hScNqil6PiXZiQ1XWA
AyyYWDLjYkzajXsBPpCiyEFfZs3Vg5tNOjGiNsIjyyg8ZEmIAItsHy8ozUYSOpi+R4/olJlGlHrv
F212LzUgFhzhc4LZTp8pXxAi4rQHfz4u2xhu89+oQEYauM0sXMazTQBYP/36DsQsDwCttm7TMDLQ
Sn77GC/zbBbHZpGHuIH4FNEQ6cR/H8yZ4GYyGQ/6eu8BGlidRCpPfa0mpmi4vxyC5iIj39t4PQ7D
yLmtarDKXGu/MBMRwPste4GYTJPP6Iv5AKrXlKbS8+4S23mnII6QNNVXwkGqU48Rgwrb0g/QskSQ
6ARr4iT7wWaCFiN1yTKaI94boUjP7FCw51SiplIa5aoiLvbLLC5QGBH7FDozvF4Ab6nQ6xCCicox
2k8Ogj17mt4K3Rv2pju/qvXHQpxeJ7fm1Wm1ByqEnglzeF3TNb+Pu+8P34mhuB7LHRT1Wy3i82TE
/H6rpKZZVUGtmT/V1qpFD3FfqirWtwhcccMPNb2KQV9IYmfFhnp9tITUTLi6F97aSARRLdQ+UBqE
k310L1Yuohchy+mvqoNDaGe80QHyf7qj2kUJe7QO2dTfU3p95N9/GvPPIQmNjdOSGkj+3zsLzMoX
ZfE6PZhl7ts8sUq19X6m8FWUM4xnXQyBJZ6CGg2cHIgmdR45r8Zd09WPXpXKPU3pcrIEHhah4/1b
CufOm/QJV/3wZjjFZx+RQpfMI4qhnPK3MAxJh2z+9NbqxNp5GD0BZbNUA3G9xX/oQgvV3VPoDOWx
GT1fGroZ9Pr4iqNt3HE7rzZLmDGPRy4H5kAS0KxquctdBGNWnkbb3As5unLEnjFQsFOuG39qaR2l
xRxzWszg+9xmgNUftfbTFNozsWHXeL1S3DU4N7IJoZWPLXqcwGkd/FxdtjAtY4uAWPTat4Qah+l+
EjbLSWUH0qxfZwLpuLyb+wwigslE6IxDajebjXw0m6JmI7GGi9jThVeyQwgwPkfDeKWyfaBbc7eu
1TQ70uE0XyblH0vnBkGvvPUEeHxnyd9c3kl1r2ZKx/mONKJD95aJ3jgu7UwUw4hAmHzbcifF73as
qZ4qnE7c6cIgGRjmjSH8HlrATUZE+JWJaIMKmXsyjIrVGuzlaiI0bgrA8HAXXAdzplNF++y5BtPs
l3H8QKRoyFiRMYbFZttlsq107ow62Jy+GUOCezGUdIg8Gd4WN3xugjewFjQELQRW1uaHSE8csiZn
6RuahvbcEijo2z3ubsYFhfsjyV0kvjpFjDNfEbW35yZxmSaguOmT8dpFiAAoTPKm/wzT8qfgJcaQ
jnTf0vt2i37D3IxD/VHaxgdc/dzsrLNQprYR6U/8S8OlmjvUAq42HpHqrooRvQUsjmGvhDCgDY+V
MR7peHROSVzbApdxYmJnYVtDquWkcRg4eCsX89UD3HjQ+19C1w4tTuajqdDC1CivPd26pSlPXudk
KOUKh6CJOn12WNge2rk/ZEOon0brN0HOGpu26GjRS/qNTYSOV/1pqjB/90rGKy3C/DbOPrygBgno
p1SQB7yocr+Y1m9MFTZY2xYD1rwqsENobBj1bTIJ/CFRR7PVqx2/QLQXNgMyJJ8bhssGUmIHT8HK
dpMkWWxCab9yEfi4qeZN3KLFh1fWySglC4bNPD6FazLm0cHoHsWAdEdbs0izhAJPQq9h6iyiT5OC
dV2nfGFX8LaCT8aUiCZyUoO8c7nhhniMM9HYe4yyvMGLo2fZIxsiPeTpHOGBTU9Nk0ZHJFizj5Kh
ve/T4RYBtwG1syk8/Rfje+tGAjeojvquQ/O5HSKlBWPCuK5vGbrn+VWnwbbAOW3bKAq4QaUHt1KW
Tyv9XvRHlYtfYTMymzDhkSSehyZJVCoIrTIIGQxxt6JKEViRl7uV9BF6zrBzlpm4koYCxJkhAeDX
miSqLVMiG8NTuq0a+BGWCxy+s5zuYJjO7+Fu2U0J87+GSPbNLKXuV3bKsnzZTuTASLUPU/lhNM+m
YzagOtEoJBNgEPZXKH9Qf+xEu8IRGHJViGTtrHxAXOHunSxvWCiv1hf3kCG2ZuqwY/hIB4Wvy2cr
Qxvfs3Ts5pF9Iyb1rCSlQKzdGgqdCsynk0dnW1TvDorywoY3wV3QqXHeUVPHdB0GInGTm4YmWTa1
WfHTw7K3EesDs5SHg3GeL0b579Sdx5LcSpZtf6Wt5ygDHMKBQQ86tI5InckJjMlMQmuNr38LYN0i
L9+tqu5hm9HAEIjIEAiH+zl7r+2CDa5A6AS++LCpBxfqUcGrQwIxvpO8wO2dASUpFNZ32GMWhcIk
mdOcRDKDHIyUGAuSBzajFbHj96zyOEmrMQCKYFxrxoApaCLaxuiASoyBJsFMftKl2LyTO3LtoXkE
7bsszYexLtslZf5Vnod792rZekLRlLYRdcclEdh7FcOKjcb3kFVibQ1qtKub1EEpIzZ43Ogemjm+
Vr0CNcRnB2fnXik9B7ZQuCWZ80BjNF4Wbr4NDUXbulq6x26RL9FZRsRACnAvlfaN1i+IM1wtuA0S
CjGiv6kELq/6e1Y4xDUE4xKNCQA+e/wCDaNdZG5RU/TqX63s7IFdpX9jvMedTi5FJ6EXBPzOk6x9
Q/yTTD06Iq5j50gjmDQ7vG82D9nEdn9fpj12uKBHhjQ9Swfqc1OQVFEYqJzwi0hKQftQV/I7K0lv
JJ06B/o32Jfd4Xum+v1OT62zbjsprk/aEaxVV7rwOfFGmbERnn+NumLhurWxa5DnJXF78lKcobrR
kpXE0ZoXebdSlYxGM32LlUcydkkhBQtEAsTDeyvFXVqn41OeQGYL1iTQgecQQtsQt5AvK0LCqE6S
dz3IjuwL1TmhGwPIl5f9OhnFAjDRaxoPzdKuGoQu/YOXhCzuTQEWowro7ibT0YDo2A9iIvXwXJdd
TcySGj42lvYCCBYDLvwSF5morYELcMOnGB3iBokGy3SOD0RkenWn+7Z/pE117hAeLorYCjaO0I62
5b74DjHaDXTt0OuDo2UQIJ6YcCmp4teVhTBm8teEzP9HpVyNGh2jZAD+2Bt+tEaXdSvy+OrKvtpo
5JkubaN0EfcVyqZIgkNSdjAf8uEtvPSN8U2P+bkOefqU1zhu1Nb5EhiO2MBwXCR+PCCDI0GBYfMY
jywt0hZ33qQGIzyQxdsB3uA6L6BrUusSnJcdWmHM54Nn17RCJh7gvSBo7y3VJBcpnX6JPXNoxj5U
7rPSvlCbtj7m1pMtMbio08x9FnvPmx9XJQsnHHMWpp8crtdQRBQ54kWXJPj+9KmwMG+0f1z6n96W
hPSdaxaeoxMbK9+mcOtiOj60oUrmGdQ9hgtsd3Zpg8nBlgRkHrVRTVz6HwjV+ZI/wVTnSz83v902
X52hq/90F8PoWSwEZrOqDC1ipCngdFWlf/VJRVl72tgv1axGmTe4hNJUlGd8wpAJ4nsyOuPDa7wS
VzOwIrDOcmEU9jG1faojFiwpAzny0mIvo0VmWoNNZa6Ehig/2KKlIDjQdm1qqoVdG5448rYMsZBz
IJ8uSV7sYZtiWvLBYwDiA7Yo8GBWlDlMWrULgzAlj/sHH90xOpZlMxIYX7pfvmiR5pyN+DtjZr8k
r7RfNJCv11ZB2qThdAuhfQVsjuPQndl3VJFAV9WNjtGTNSHFd+2QueLNZujYu9Yq7fUvuXBvg0c4
DskLLB0FlqPuXeSWdnSJu9FqmqCWpC40dAMfz5UIVZ2aoY74sUVRJCx7QUgOE2RXeW6S72rlJA+d
9lZrwyfFVX81quRSFrVFUX3Y6lWdH7IoCiGDoKsZS2EsS3sb5Y2xcTtW9l2ffYxDeGbuwmlQrZ7R
Q09gW4YCfD0XpgtrsuIhe2oyWgdac5+4S7tV7lER6Sve1FNXWltW6QF7qCUOm+BbRYECv3XQgy1q
k50o7cdUIYi37rphpTVBDVypvepj8mY33QNO5n6hmgEznsSJ0fQYFFs872j7jQ7HjigvXS/MAx49
82Bk9mOsaA1zXlZ00M6wAUU4d2Q/2Jh8y0vcNMqhcACeAg3oaAx/FCY/3BoP2TGrdOWQ9SGFLJx4
2aKQZDuCGxL0qhcMmk25hnYQrIKEzLUhc9K13yd349A8+I5d0V4X7aps5QjXsJcHKymyhT0kRNab
JJ3BskT+Tjm1c8i6ZRTk1VFLT5Jh65QqA4oj9rbvxMfBydY1YQ87Y1rjtVkOUKat3aVXopUAJNQv
NC8RR0OOLywUF2PtaFgCO59QpPKQ5xGa717bze9fK6+6BRhY7dUL3fKDGAeLlXfyIqPoZkLjCjt0
b/6z4aICstVcRZZAYZmi9H2Df30pKD/NT+TAjrB4T0pHydkHwFxTM2gJOtih24BcMVKLJR4CKtyA
OapWBCA4DNuF37a7djC3uqkONK2ws0J9igKT4ewC3PeQkYZuqy01fZDBnrSWiumC4lE4cJgPo3Fl
9R85GyZ5b6XPWtCQFerUrl0OOdO3OOoXYXC2Te2lJtpviQMWdLB20kNrW8fybUzj175s0TSSJC87
9013fWyOWtg8tBgm1VH1D42fsKqhZWboBpLnuKBU5L5qYKU3UifRtQiGtyjPBzr+1KPaUAGzFWJd
tkGePmRm8akmEohhFN43CBkWamEtwy7edpER3Kc+na1mjJ+lLZ2zEjNfZ/mwhuQOucO0w2sShTtV
gWypZIR6hrXl7IHAqlsnoerSYUvsHWUHXoWOYwmXCaMDGm//qjUay5mvloijUzp+TdEXDYWE7Xdv
eHQcc0Qdm2rw7+JpFdXJjNDaEd2CTeeBviPxj3H3CNCfMPkmlNhF6TpkufMe4j5AzdWka82Oh4OY
Dr/apFSP8ahaeOlI7GLVHH2RM7+PqG6pzEjxf8tg66YVHCeLvlUevoQ5RkiHONwVbgqcWbLmLJYM
3gj5U3QLU7OAdnnogBuLrsPQr2PMK8txcByWNKbH8M9Z1m+7t9YJ+oPe9N2PjZPD1OsEdQOI82ew
7e1WoxNhg7fexMU+jcfw4NZCpY2Q37WauQfW0R3mTZMjUDFVZeKwuc991FsLfAeAH0xM9nrbfyTE
HS1tB6lz0YxHpkxZNJ1BImiZwntMsU2SYoKioKVgfbAatTkY02bMWkqEpDUx5gfpQRPB85izb1KR
YEVuX3MU6bToKT9EQITA/EAUACyspjHNUsV3klXqZRcYz0YJi4dDY+cQY7sP2/Jso296y3M6eDlC
s9TtX8qpg53ZUbRSu+gDuZS/h7CjXtsK9btsDIqBgfKMXjEZ3eCGyLhe9grYJVVGxqaryJJzrZ4+
gBpmwOfTZkU5zj+OyveBej0rCeNoVYF1JWuXCeiolZ92vk6XMeT5pdFpnFX0166hUayqiLHMzg6u
kVGcqJ/HWxQZKfOy5pzw6ksnze5dab735BJ7hj++KRDiHdn1n4kenB18mKP/VhJmthoVM6CDA72w
s8NqRdfuWfjDMhyBVrUhFfwBy8AIx2jpiDx4FY3zpndm+TFULxBllnGqQkI0LFZLnbkyUv27KxGj
hpAPFiHAJrLkBGvDFMGWjhdlpfmeT83b/QRHhY66Brs2IAP0JqP7IJGIltroPMhJAu4QCftFgx2W
V7daNe+tImhWZulF+wpQu50UT9SoaFzFk1sgGTco476a4c3oA/8xLTXK6IG5Cmjq88tgZJNF+FWA
O5litJITbvZmwyw735seopIoyx4yNHI5PlL0xdVEsi/uO2SjpD613+war75Nv/eR6CNA8iW/ovTe
GuBeudizi0FLYd1oLloBhF1DQUq7oWqYovgeLV/me8+mBiuGT0ePTynBsuR6GN9F4e/tEsk3i3cw
mx0flNPo5rWxNW3PUNhsDRQWD3i+WOfiafo0vZ02KkSyMsOFPTE2R883ccw02q00kWr3JW1FkGwn
QcLbkHXFufX18dZYjb8FQ0IJmHLb2bbUuxq5NPLlaoL5RHRXQ4qpbamCkI8b7a0SI17oCbAvpzbF
vElYEx6iF6iR+ZnEa1JDywCeXE519cdVCvlbuHEDCDtwr8bY3ezaf/WJRGSVRoenycV9CJFwpTst
eqoiyNexUkw2EUdZRn69dBVTMt71ESZ66JiRC3G9ltWrlGN08szpM8+p3BhkMZ2KSHkyG+GsqQOk
69r/rklrOkUOz7SDWtaooKJaA7W0STu4IQadrweVY5VHiFzj8VD5pkucuAe3rzsE/hDd7IfOipAQ
mWm6tMmf2QunB7OLdbvqkGNi3mBKLAxqSTmmmYzBeKcksGhtF4rML07Hv4i7Mv8ct8WkVDNM/IwC
26CQmAd/i4BpfDcO8hqYoCUqTDxjJc5trR4CUTt3fFybhtrUITL0tAYeDS3YIJLHVun8jymmFKZS
iNnjIYhRtITPLYnhnOdjohaiQNkhX0kSsjaTiGgV/e9WKB2ExBJSI5GZebUj7CI8DEzhUQzE1mMd
OxXej0Yj5gQdfgYoh0KCOq6pJ/k7kbtvcap30PyLcC8a/ZpPcaQ/N3aSVrvYax49raCvZTBPAnZw
VgdIifTXqnydq9o9oePuv/kYjT+HY80fo61r06cpbZ2P8rdYn87HEDEKyEN1Jz/y1tPemjJsQYGF
NmGhikWFow1ex1f4ZWh+JGkQlPH1e9SOsHHiONs34Abv6b9WV2mMGzQLGFiMBPvLhAPjh4sZp5GP
Kvj6feSUC/Ql3q0HM7vis6+gaFvfYq2sDoiD/TuBDRHJhf8lLmM0Rf2YPGtBn66MDPwzQzTEEKty
L1Jr9jYsniOS0Fst8OkZVbGv6TszP6u0Z9ugf/6vDzf9t7CU6QMiVo0poLCwyUr5W6RMqjdu5qML
2DWCLOQ0IbzVrQCOZbzdUAxMJU34WGVRH1sVKavfbkKOgW2nN8Ge8vDFTR315NOhkBOobjawhWZd
7EzPhEhEv3H5YeaJd7XXRT8OT0kfXHoVfohL+vpKcZM36BTtg9IZRzQ8//q98Xf/lJczHwS8Oaj1
toVcWDN+TzEZcLGm7Yjs3YLghbyU8ummy/Tgi59XWCC9rOCnxBdB9wrybVH1i1wJlHcbtoMLaIEp
dZzvDOhu69Sm2Ur/FB7T0KhPJRCalSwTSt0cVrAYMsQrdGyvni7jXy5Fpn8hdqK+DE0IT05E9beW
IdJSh/TFqt1yY28R//QHXLnaZcwq8GCeKt/cPNknBt24tFef1Tp8C0QbPDG7abYxDpidIRtxHyME
X6BFQojZDRYSdeWFqo/1gFUC0mQYGOuSNQdIKcjFBX2THQGxe0tfadjSjsK/lTZQvcLT7AdOegek
5USsFbF/yh3Lv7CYZUBw8VKWYe8eqyKFXmi1ny3NLteov2TNAGCCdJ2FMO/rFh1DJM1iAX/FeMip
5W/zpE8PYJj4ljWMpEmBnA93v/Va9NlVK0dAvnWyo/rpHi2rx1AbuJAsGtt7DMEYrCG5WBdsdjgu
lGSH6TLgPEEN0t9w3i43o4JFpdtUAJXfsL3Z2A/3/Hbx73ZOfRJgw1Kj5XTUlflrKq2JWDg8ocUy
DqFvJrtaL4etWSPFbEMhUVbV+jpmmuG7mfb2r49C/f8fiUwpNVOCA1dVCcfkz1E6NHgCBVRPvJvj
HFWkyzqlzbNsX+JW3IC0AVnxSmtNMVEcYy3KKPlF3g4JPSt+uwPhPPUcA1W8JyZ1XmC4IARV+uTq
QO5BMgyr0cHeQURFumomVf1Y2wtZA+hMBmqQVWmv9cyhfu/6bwjbEG1QHV0ayXhWa/aM7c7cJfQq
/83bns5TdI28LN1//Nd/Tr891BS43kgyk7qmzllWv0SZKWahjI2Q/g7k8zWIBnEVQ+AtLWLGL57Z
HJNUQGT10sdMOMjkW7V5ZEVzVTrwQ0NZNbfKwGPZSkH3x/TOihtbU7FSRyaDZzlvUX97SYtycBJC
jv1XDfffQldwAHph+MSPKF859MSisroA9TmIzNxRjiaYtgdLBZjHXMUiMTeFua3of5FRHf67j4A3
/BefgWWYwCdsjerj7wmNslVzHMEFGHiRt9ch9uxzA3VYS8SrJev6bvQs/1B4wTdpoN0wgvylA1lW
Sq+f8NoU5ODyvcXRtW61h3iIUDEnQn9MpAeCMY2p+wb90SzK9sUJ3qDNOLe2a9+LXlV3ooAxFiqG
+qyHcoUihV9aFeJXIUWo1l3k+7Sx/Sx+Tmm8XaFevSheHSwDNwoPlVI2D8TnugDRHhsqQqsi6fNd
02S3OFe7a0kL+QSZ94utVi0y02RT5QPqcNN6robQvNbCMK6Ml6+xEagrSxAz0dZBfY9+SD/BGiCk
piHzykuwh3TKucFVtBw9w1wH3ZhfK1o1K8KhzrO2hDF7D3EUiaDak1oPp+4+N7V7UI/ZsSnKe12v
7VOPIOo+YTGYOyOKY/SSW3qtRyXL8ZzUabC1GxM3BeiyZnSONVG7YMfVgCHPvjO1JtoqVq0u/doz
1p2CIBWbopcbKNBlbp+ESUCNiRaPsJCYpUfXfsjBUde4qaMFFrB02TWxe4sT7UrFId6GbQx1xkZJ
XKVeuQ5YvgP0I4i4tyXiO00B4Cui9KYGzQ7JKfK9gHW5O1LsNjU4JaPfhUc03dXCUiiak7/hrrVC
E1ujjhgKnplcMf+LqegpMFzD6t3UCNIoxwEp19i+qVKvtqOPCAVnJHO/BoNjnkJSaAFYs5v/nRif
G7rNs4Zk69olFEcNHKawdzF8sOy6lXHjrC1pAhAeKLgEgxbRWk/RAkrUFkOgPuIzz+6AmpM8YPFI
37WYq4/2M0qxhS5Z96EwtU5JM9DgyV3l6V+PLNpvwYLz0CKFNEgXNTTDcuYA0l+GFl9TKAy1UtnS
Te2hqYfaNZauu0TRTR7oaHy0LKLv0zx0VwMEt3UujfTQ+RppEBIUZU/hTgHjes4cp78BJ/X3jcNp
LfGdR9MBfFqCLNi0stN2um691CmUq3xIwJWZ1bUelImv3lYL3Y/ri+MqS8e0gW6LW+9H/m1q990x
IcVbQcjmOkhR/ZJNQMlKhFu7retFUrc8zqOc0ss05iykR2cLauyyNbuGFHfVPJtGQts80zQ6w9lX
2uZUqu3s3Phk7wI1VWCWafIiCBta6lZQbfyuJP9Iw7qdDPVL0gl566JgreM2m3x6m4QAdaWpvhEM
tg8A7iG0vAnxTvmi3SkZ3fIs3IxMIi6SGS5nko5YOTgU69EKVx0D8rpr+SuegNCnJu640y3vVqch
khuWYLTmhj3cC3M1++BNedQtynqxmxMFT8VmEU+hPdhoz9FQQKcw7tIR6AITb/3gmw52wFoWAOvo
SCeeo68NbNgLwo70a5QyNUeYdEKHudSUnMkGRq8yRhnTYU06WqmnbpCxT6K2SQmBuBq9i/kY4ryh
8mWTC+yixQyJfdkRf1VcAvQgI9iKteFhxkMlGXph8s2JEAY4AMG00hVHIfEqzkfs/4r085gl/Ps9
YftPmJ//GQzo/1BYt6aq+i+/7dXX+ut/fKYM9cMUN/5f//nf8df3r8nXX/E+Px7yR1C38Tcb/5lq
OdNyWLMl59c/6D723wypoTbQbGFpbH+h+5h/Y55lSge4j2FZ0iG58w+6j/o3BFc6AduWNc1OHO1/
Q/eZoEV/nuKY9Nynl6GywFT139Na6W0Jo9INZVcntbMhU4WVEicYJejgqZAXlWBHqwqPFXMFK7eH
pgtP041+HF0cGv8kL/yvXoYkrRHzq67a4veKAQMC2OGJCollPl8MsbCPtdu8y0r9cJBZI8xBfl7l
yhoYAa4xeIArnzSQ3S9f3V8ULn6PBDX4UJES6TqFCwepg8lX/6fsWgMntNPq7k5F/YcIgUn8oCli
P2XYtXLfddlrZLk3TH2v8VBO4xsgRaZCFC5SZVvpLYaTgLSRf/OyDOPPobqcLqa5t6WBc5rC26U6
fX6/nC5w5pmFJulOy3bA9aFSHzMwMNM0t0+JpP2A2brHSugrh3KkviEHAMA9SdGIDapm6uuRmGKy
fEZC7h3aPHNOWh+XJym3Ue/akPTTESVscusmp9zwjw2Gz3LlAytFS2rj7+5QjcytTvQCwyFQhhe3
SPJj71J8hmaDXILzLdZc9VMBLXMw7kzvnv5Yg80I/qdVs34c0QZj2fvuuDZTeJ1SJa7cdVVXO1nE
Z1ej8kDAsL9sIfKd1aT6aHu8lSOsad52elbD8cFG0bNRhm+uV5P6G2abnrW7d3DbyYMk4wwGb3uk
zqrBNkLPsSTHRN8USnGR4YdDrcwIOxKwCFfbQsIcF3oRD1hDu0fXa8ON3WA/qXAyK3QZhEhPBOxY
5KYCrDHlzrbs7pQFTOlKyidWi3csGmzUGHKFIowGnIZwhJcVJd+HQk32So4/Vvedz3r6QpAln7vg
JTGtgazFJlmNHmdh3KkTeQlzaYXk1SZhK4B1gWLD3TIF/kwT9NmURREcFt9Jk75ljncr8OKFWCdQ
dBV34QOJQO9YgfButGmJBs1ZlRAMrxHOE1bcHXs5CK5MOlU6rhJZohRJjC0JhQoSadDxikHtoBS3
0S13kJmJ7HLMBw0Y8BaIyb5t/HDrtVQwc39YmUn3hEafLuVA8JrSexDt++LdIg/MlTdtlF88OSob
qIrwKX33xemDeJUT8LzEW3dX9/UFldQnKiJjUSc6rAk01ctKBzqldq2PWelNyx9AUyCSSIfgGqrv
XpvrS/ib0gak41P5S2hIbvWo+8RhtDTzCaJQORpaf+azYQ7AQNqIqpHjnhtmTxvba/Qb04JxFZc+
R8Xgb2nlkomSWN8GT6MwGtKQxy/+PbboXkfa4FJHVsgMIb90VTWYk7TYqzd64MlVaOTmOXXLE+pW
l/o85s8cL9oO+wBTVd1c+ZM1QTHZEEoEVH++qIZdg8r6j01S++aqCIMcxSO3sdJ8p+aGXmUS9VN2
v1peZW5KUNs/AILkwhCNMV+fN4iknnCtxr/sMt8eTY+fn+TnY+fbfl6dL5VmP25DxdzNbaeUygyh
VL3xgi0T79XUimqGkc10ycC/sjaG+IWCIc0C2NTMRAMjq44/d9Q66lIUYK0JXY3HadpQsyHOaL7I
IeMQ+YDeYZkqGkSE6Xl/3PhjO+/FtI7CZqcTlTY9vvzHM81XMR7ZTEnnh/7ySgZ1yqFFCYpgFm8C
UMwfr/Dna7M9Ba7pj78z3zrML35+ejm/sPliMb9chhBIXCTWoyAkLCh0Pht9kv8rHJ6Kp7130QCe
2ODH49G2W5Yemh7fs2k1ubfKpajYqe56IKOr7EvwA337GBjVB+Ck1gXgbVmCiaB1SAkTvZPF+EyJ
/zvo6kMeZwmTcGaHeGfrNaKqZKePSCb5Xah7hYGdpr1nX+Ky3Lmqd28o0NtNmsGLVob3oY4CzdKv
bqQ6u6Go76BaOVsiJ7/gS1/LBmWEVZUod5wYKZmHBpplycVPB/eUpl801T73OeaAOkTPy/jNUs7J
P+tWYva2yh0mfHQOokQUbobx0le1BycFuJG1+UXpXf8w+vGeStX4KIgIdZXqWyUHYNGGWJdpx5oE
5xLDc8GcmVoNpYueCFaikQI9d1gchOZKlQPrgSGHiT6S0Su0PfwuCLidWq0rn4VqFiewkzAClcFg
r2WQCIbf8aqY2ifFP/OtaMBrk4VGlWrc1B+RJF7JCqx8VVppCOAPQGpT99eRxSFNY2NclzZ23Kpp
NsUi69V6kzjYNJ0cohYywyfSBqc0TVFu2illhRNc1fvmTVKF7UjFXgnDNDdB81F2yacxju+tWj6Z
aG7vlZZlADl7OyfiVOd1QX5NYzXBo44KToUucjS+M98Dg4wcOJt0ZK2PGaOI2q9VT7qbLBu09TKA
bmVxHlVLcfQJkCTvD9Iqv7CScKCW9AgKARpn0oTFlYWOrGhFu0BkWcU3W81SFENwivPc/w7gAY+E
djTLAuRB3m0Gz17nxbXo/dfAAVEvZDjZoLC6yGYtu0B/sRr0AIE4araZINgtelZXCjFnerltjWSr
a+TKppr1LpLiE9OFQBJaFGtWrCmA0bhGHXjUrP4c4/MlPGu8jGDRFqMJegcmA1qgEpJ16KID4ggQ
hb6pJKy80NwNpjjhAdgyxdghrDBWHNhXPFPDRvWYbxooAnci22hCHIum7dfe4E9FoUi5Zcxm9m3/
iU7AxrPkjZsQ/JBXd19gd49UyImT9hAzBCyTNBrepnUXRIiOZG6exjIh0Sx9clkKMpsrHy3zkrX3
NpUcPM4okUgXUkrxtWzznY7nZ60QobsIbP9VD/KlpdqoHJHLrJ38Go7I+oqWaDVK1wkY7cgpEHkr
Iiaey7upPmJuc7xvLf2eCIPXztXtpbT7/uhjTlBaTy6FBdtO24N6rZbkSu+UAPEfCR/3eB+SjYWw
gO9cp+OPIt4Txz7TgTTKxMG9mG/xdX3pi4pyhZN/M1Joxp0sWKlTjYaSwVksCh46R3jABYlobiCg
ny09v/YhaX6cfnzUW85a8xrMa3s1qQ8isW+2LG6VhUcEEcCCidMbieln1ZDPZcTQhBSHNeuhsFvw
K91w65GS4ym371xCX02tfSRH3ePw8NGDeXG/tBXnXro0ol3f1/HJNOtempyEy4G2fQYwm3JyqLZT
RhOMc51QFzKp/QXJGXVKonoBGceykgOySDhzgBD74WTVvYceTj2lU/NrbJtjOd6LkYA1GxYGgcT5
l1zHodkY2nNItQ7rj/4ox6M9rdQD1z+ravw4hNan3atfh34JJfKJTF0aKuXFZErrhxlmrAQCcTic
DMf+SLvkJct1SOWw045DQ5i7lUjiaDwnvkCwMuC6D31yiQvcb0EKymW+Z77tx90aJX7CPrBVZvlj
wUlmRwn9dd6Ljgllt6YH/87p/6IwidkKlcOmFnbNm9GUTRgl6WVMHSTePVlSaI8uAuB0LZRkjasB
saPlJONqpNwSlDm/RoQ7K1k4ICIKasYGMduurX6Xu5Yk+xOZQkQ8Bek9CYv7JK/kWa+FPHcaMz1i
5XpQjeUiQHZFuB6nNFfN+7NGdVFK3uH0SgwVER9tv4RRVfLxtWqEP4jOLJkqq7wxTT6n74gk0isG
YTY9NR6jbb+SsNAuReTASsyGfBXZvUsNddDp92Py5v8swzEh6uTs5OJTIE4j76r/ouQ6FW9IsZru
nsK6t/fIbm5VEFjQ6AyY9dGqEGNzsRMqR6qef1cU6xpJvT+MtXfthK5z0qt1AuTwzbhxfH5XMWPw
kGyPkHwvyA3A8VGe0apUF5J17sxYqHuZVMmJ4hnCV6XisZQ1/elLzAkr2Xgx6ldVZACGKm1Y20WL
/8hs9wOxgV6CbUfprWNjQN5D8dZcAJZAI5nCKdzoQieo2GEZfA8ysKCGWx9hTkQHpx/vySIfLkZv
GwcNBRQpHd99ooeIckZu2fJnaIsQiGZml86Mzlo7TFNw86VIGfcJNd9pkIKyWr7ZJt9KXPYAlKyh
vYgSLATke85LROHY6ZUQLnefMhfGeZK6q3EsCIJ1lMnIOKySKqONO/j7FPXIBY9Id3FE99nZJGzi
GGJuMD7HDgVScxd2HouhmpmLIRGQqGjSkVUF747XU4ZzSeqWJUmRsZoTZz5+2Fl/M513iD2zb3ze
wPfqDhTyiEKaL1aNNlJrnm7VJ1GaLFjRAfDIjZwPZLoU+ham8Z/X5xsJgJzVZdzvz/fPNr75rnnz
+40VHraIBCtgC1m3/Okcny8FE857NpL/1dX5tnJSqM2X5s288/ywn1fnSz+fyjYGxqoYbee88/wE
jN8mfMO9q6jA0lUHTPp06efmn95mp0bDpPEvHlcw8AdWFq1cYyTB7h/PJ0VYqIhV/nj+pEiqH3/p
x3P9/FMBCdV/39Pwj2gojT1+5FqVyOSmh/9yv2dQfsZcy62RbWHx+fn88/M1TfOltAewSWpJnyKb
/mZUmAzU88W4pfXpiad4BJIk3PDqQw9j4qnHL5aZbOvM0xBXAyapyWteCpZ4+9CrIMVGuDVSScBk
ATBiDcnv5ofeXYB2ngBdjmrICAvfSrJVaWTJeWhkuTDqpNoUthufgQOVGzzq2F+mqwgs4nOgULlV
fLPfdJOAUqv051A1je2os5SOTZfmJQqUfGVZzS5ApbW3bUK35ARqVMsHOSw63wh3TVvGkNGC+JT7
JZxaQlxreIjkTlctkin1GkqHMvpoDuUJFy8oAFX4m8GhmzRmBJIfnliIjwASFbBC0yVkVkwSMocz
7XRVmzagadEBuTSXiuDvu3mjNk4qonKKwAEggncSPvVpNN+I4knPYZDRnBlYEwCdA9gGtxPltUYO
FoRM3RKkjrneqZ42GrULlA8msuMCxzx8xFWMRVk5C1YqBy8t9KPwbjEnNj4jnpDlPKeXMetPjKb9
yfSSx0KYknGZPUpP6U6RAnVugE2/roB7TQ5v3MN2TIWB1Gkpyvw82nbM3I1mMryUbxCPxGbypOGd
KXa2bxyTUTWPSkssRsHycIyJ9sickMCTPvjq0pLf1GHwWgICw+qcqSc1RrQ2X5o3Om0J0vhgPIoY
315oBhtqP4rOV0CyiAAeMT0oH5x0Q2UGQ6ftmMciSa2jqWu7FPgHnRj5jQxc4yTxfx5Sr14r07VZ
asv6gjqlYbWcqf64zceZhm0Z0EZ3TyoZf3RM8MJPB9Z8ycZbvQlNDLKNJgYmjvWp6Rr6nMmoowKo
wTCE4cvoGCJfecs+MrWTnO6a77eQP53self6EJR8ZBDUbDFMqdm4N3NWlENWHxWyi9CoKpKplu2e
hJoop/kSbVybBRhBTE6Sn4PkJLGx74LGVIqVbirpGm/pC73vQ2l1RL4W3QA6s41Os2RYl/UbLWDH
gGA53+opA+IHnUxBJbND+IJ/7DnvPm+kfQyt5pFCJ7FoQ1Qf9BZfvDFwJg6mz93HCbS0p88QRcN4
mje0bTOwl1rOuTVnIWiGx7mzOG+UgCTvH53GHxdh/wzTqh2WqjI+z/s000OykK7vrzv+6E5Od833
z1cl1EYoKzpquT/f8fOvzjv/vOrUhb6CwAac6c8vbN4v16vkAJcYqRZG1jkvZf478yb3LJYAxDb+
8vp+vpSfL6+YX3ncUjlz6QWA86Ot2nFwOQaBXD/3my/99vJ+uzrv8tvL+PlOaW1/i5viXOLz2XpG
TLNQBwkB2O7h/7F3XjtyI22avpc9Z4Mm6IDdOUimz6qSSiqpJJ0QsvTe8+r3iUi1slrbPTP/zNEC
I0CBCJLJYibJMN/3mmxw77wphjzc4i4siqSELuzaR6u2PlS50B7SFp2kiMgP4A8BwAV763s/zvZQ
JteHsPIvlj5/1Vv0GNfM521oIe6Udk5aNzfNO4KPrzEscY7M6oFarq+i9Llz9UNOzGKHic1Xk3nu
DngUOpA9K13oGeHG4u2E+4rnn27h2Wp38SevPCTw6fCxw5plmmacfRIgXgXUlJbs/UEM3scQuY17
Z8g/xKxrDkQ3WI5aJIBpmicuAv+XjumgDY1orxmvo3WJ7tew/FToi/c8xp/rPt7X7Wy8wlGwaEcI
k+34WI70s32fDJgMEOZevbHdZWX2MdYYltdpne5EQyBpGqyvg+i+ZkMu0BOTaNUUoZweN+NejB+7
0HsNxxrqLaDiOOsuqfHMOs2+5AsWcNzLHf15uAPZQ0jVm6oL3luBNsT+2xBUHKnPhZ6okFqCcyP9
bi7M+8NN5JBqDTuWTr74Aje0Dxp9OuEelr0xq8wmgh4XQR+1+J7rFZ4EU/cKMfYiKCtgSRbxHkNg
rLQi1COROV+mpvsEjhlP5YWFxSqsfVJ/WAHcv0W+4oAdhbPnIbmfUHTBPCh9PTZwKt12fqWNYFUX
Ajq8ykDMsVMQsEUSbTP0Tvuo+8CD0KjfDaNWHkPcxC428NcpeaX1TndI9ZBIonDuZuDscFNRUbGL
oX7oP6Uh1lvTuNRPvZ+ce8KXpwrE92ZAcCkg+GXvY5hSgVFXzisxsFyqMDJFvWTdj2NtvzFQAChb
SExj5dxP2mTch3p4QIrYOudlOWN2HHuXJpm+o3myHCgstDny5Tj32A8ROwPQ6K/rISxM9FJCUI2j
HYGjHMdqF8baTgpw7/RCR93Y1Yx9LDmZxMi0x3qJHwZvGk5OCVNsHBCAssEWH6sl/SFiL3ulC1TF
MO+TkTaLIN90ALI04Ds7YsOc41A75JLMZWOUBcMx82zz1MAjRSWy/5+k7zV3+7TU5G4/f6O7Qk6y
b5Ov/V8yuI5hkmH7Z3eXy+ey+9z9zUd+Zn19gTuL77q2jtAPLFDD/5X1NXTzDyaMpu54pPKEyjGW
VdvH/+d/CZ2sL/9cB9Fbnz1cw59ZX+cP34dqD8TCkkAs8a9lfXVd/DXvq/MHLB1YMYAvi/Sz8xus
FCsujzwVa1N0ufH+zfW7CUIK04CJxbK3BpEuF9VLfTCWoQEhJXV7BCYSeDXZ6EkMLpkuYrzIUqBB
clLb6NsahGnYO0q1oluzQj947Fv7qHaW4ackFPVpkgkGxUVVNcVFbYfBOo0siiVFVW2+7VPb8hXT
+M1td1/R9RDiubSumcPF8Jppj+bBzsY8ErPUjyNGDnu0Wcew0U6rbRfnTM9IGjotGHImz4BMZSri
mgBJKzzHEG0/tr7OGFjoT2U0z0dDaNsp1sgYmslMYNb5MfboCLrGGIu7tkBPciC2vtJ/I59F0YWE
bGA2PhsFvq2LNTNP1fm9T8S31e/ohuWe1Z52MIiGnk1WxWf+HiIdf23OtfVp7VBg69b5FaoAKUCq
PoYrN9wrZymjC89QOjvm+OWMjyVFbtPDlV7hQUfr73IYNHRSNoYJciGriqsTl6oiAVMfc74zovAd
PmsJNri/LkNdyyovSNVUwXX0+06fHlFRqc6NFCy4FWpbj3v0POX9sUyb8Chzq4qKnNoLOWEoVkir
23m8E5olUPdAxhWAGGpoqtDxXTCqdKSDhafeSx2stc+1/TrGb2dJ5KpmOzmv+j4x2vmM6XgD+m+z
YJgGyg+5bbOpje2wYneI3jv5G9TcGJS6O5VgS0gAT66FtvOrSGrM+A3YJQt/hl0pibRWFVZbkIDE
z3Rwqg3aYUWC1jk6KmdRmzgDNZA1yzAR58mw0XFojC9+hRnPLyq04kObQ6EjmDEGqpVUFVi7AV5e
hVoKDkUhCydZhNg2XmvVQqjIyN+Eq3h2l0XbOrxVCdqJ+aYxUFy1nBMiCXvgacmxdHkyyULvfKlO
lDpQzhcAUeep9isU7QQgZR1lJdTnW+KB/g+/KUgRJ1GOZtVqnOvr0eDYERdXR4ru+9x9DGGNdboF
iBhLDJbfj2IIxR79EX1njOZXrbNg8hFC2laGizSjpHA3joHYX7HCaazBoRV1Wm8LVDs2ihnuLAje
Bg1ycleSuJ0Z9V6v6ze/ffdyMvgVQjfGR7NFQHGCH/Zb3k+9my8Sd6ENGnYoyVq6ATQx/yQS7Vs7
NvAfizunY8pj9p604YXM0MQ+Ke9mJhSx6OVuDQ0EJ7QJleWRsDiMInvL4vLJmVP8cEc0xEiKv8s1
LNgyAA77uGwOWQaOroJjbIbF1Sx2csGcOgjWQdM8KTu5VYowOhqWHRszqtCjXPDC5iGHjjbLFU1J
nAdrkRbiuGWgoBi32waQ3NHVi21r4KYghAmhvKSn6GUTyLmxW3BzuyVxzdbP96TZv+DrQbpq9Ncd
HggYvyVIjIwJSiqS2qyNnQ1pdT4YZDPPliyQxPlZU9s89Gt2GaZ36u33Guz0ru57axUVu9FhIhvX
JOCZUjo8E7CQGstoAX4KJM/bJt1cLwmY3LEZ++3N3Q5gTw/ByGi3Y/7Z+EW3zDy0sbJNhibfGpR1
B4UWxLJN9Prny3CtYsESVIMzHn2jYEDIqk9+iVdShifQOfNfL0tkngZzJf0NI1hse5toFqHjGeDb
+IC9tbY3dYimSB9uE8t77YNo2qmfUgB7WQSW3skKE9iO3jnm4wpNkSDIQv8SI4KTo5yi+l/Vv5Wx
fkE5Jr32y16swenCmousXFIedQMlmwyzAA165hSTghE1K+cKYSIoDVjGhiheMCUAsN8SdMPdJSIH
7OJNmbZ3mulMBydEB4IIGfxPWbNSYwlcTD6LgbAO6fT2TJ6vPcc6fbVqhubwrdErZptxzRpY/qk+
IbAJVuj7IteqVVLkOATr2aXeIzJWIVHAwDunZAJI81JVhXurmR2ERodus0UyMZid3t/ECwH+jbDg
h+doRgL7LC6rnheXxRiKyzA59a7SyCkWvT3tUP0jqrTQzcxI+59CidHATCbfAMxPzwQLV6vwzzri
GOdILmdEVrwpuwHxcKvaNZ73WE7tsV1z6N1VTwwg7aqTS5rZN+VYoLYtTg3LG6MTtG3p5zvPXQ6G
bp/cUp/PdjNCBOl54w+kqMmtTu4pcQjdzfp8VMu+AcG8aWGliGIcqsfIe29Cy0YpLCNUZ8ISDgUA
S466pLU5XvzG3zQzYF8kl+Ya9cKo0nCpkPenaOHnqpoqYiZCB8udz6jjFj2yol00vJkJeqXI6fbJ
CPuoEcQOIWbmZ2SLyJxioiCL0qvTPYZa7wcBZjSR0x5Uyn8Wpax5dZGeIO6RlNBJ+6q9pY9bpBSW
y7+3M9Jjbj3dmQY6YWC8gwxc0qZrcQSpJiBA7vjZjLNNO4AfqPPxOYmqz0vH5A3uSBZM2kD6Z9EP
szB22EW/LWqwMsZk6VvkyLDBqnfhPL3P7RgLamcgsTA9I3VPDm8I71i4o9MZt4ja8FUyjf4ltjCZ
tZvnYnSesnBGuEHr8KaIly92Tpim5vXgZSTOmNz3oZ0fzLjfDJ7A3gbadWAn/vvCSO76aV2OjmXt
ESn80ZnOQ7Ws9mkgwDqPXrXtjWR93/r4LkcCUT/E0Omgm/ck/uwggRDfk2QrmONZIAdQ7wffkYJy
AEn0QGjzTifxvU+i+JNLkn2zpj46slghEOfzN8CZj6lLfsqZ9VLOGI95A/4/h8ywrWaMx7pKjgOf
4Uyjc1w30MArEzGuZmcc56w30bN13hXlcuYvu3FRvwqTiex2L0cf4GSbFa1VuNY6ajK+s2e6SmI9
G7utO00xBNbiibA5cDqIAvsZoYX3HWOSN6JpDJ0FbTfta69bzh4vejQ7kX4KpeTXGjL7m51vBsSQ
TeL3T4ZBrq9HtvsQ1fOmJwqxTVcmGeSOwImtCZ5+PYitjpfOiC4zaZe0hRsrvQ4Svfg0d9aHZZmM
xzHGOrg2Sf7iZ0igLros86fGruKLabcncOATfRoRBOhBr8zOKk9CRlF1dBK8yj4LHNc3rpsShy3A
eFmvHYz83mRJgTeVlddoaLgn9BjzYLb1ficBDo7tbeoZSx4Hu8WQicNes8kBL330zkRicsNDkCOs
jHd874E7y/I9HCgCHKVjwXoBwbIiFpDE5cex0vZJkjLkpfGudFt8oMBabYtYz7dCGz95Qy/2PrKz
k+0j2+28IWhfHAkffcwWsCSuLR7KmLRod++Y4wAOMUNXYa6m+wHL+nIYt26NIzuA2X4PofsjDKN7
zedKx6chesyc5BJDIAjo6Wyie625sZb4nfCsABVs/bgCIN4kSfW6t9CJRgmAwOTE4TMSYojzdJ9c
/k9S33lpd3Ydw/BP3XfOGtZbJArucFpgStrV8bYGEm5N1nqszPERkcx06wL/JOSGMY7tf+sibKVD
ZJtAWrhISo4AkAj5OttqOs6h82oECMhbPEybHCYeRi6w09wmOZBj7jYDIPrQsAkuYGaohy4KRlH4
OpqqDdk8lFLGt1Vhf9O0+lAbfHG98yAbpyiFVM/RXH6JYryH1gmcXbMioz5wYxCNib9ULlKn7jh8
NHSRfzF65/PYAL5nubz3jIHwvMEayoWQCeICOIrtbjFhjhfIggaKx4AK5uJcNw5rpkUu10asYfaC
YYMlll2H4V4dcCvUQbdmqT5Zyaml2vjb7v/itgK5CBxlknnB3chidhRJgSVLjrgGMqeslmVbFcmv
mmpOoA9+7naYM+5N371HjY4s2cpkT9Wws4JfD3atzZx7rWDNoDaropBH3Q69bVM1x+lAPv7j7ttp
0sr++ceWt9nIb3M7ka7Z0WmJMQ+TV3U78MUfuJ1nRBGYqKZwMlbHv75Axcz5EOb9aU2xXlzr5hnZ
7RJwMEkaqOvYsrTAInK12lYbVXE75ratQrMp29zavx3jjuDySq3/SPa9enHYb+dD+oYZ5m+fjeUl
3bZhopmugHTlkX97ZYNvyWA2gq4vTkdCqd9nU/pYi9Zad9UE3NWLpn1Jvv0MFPhl4chZl9qGIF+D
kBTu5Imaa421DKPc9l/bf78PPZafZ1HHo2BMxJZM1+SKbcicnKtz9E0y6pURqKVwXqZIBKjqKlwW
FTP2pcqgW5lK3/y6Ve03D28d6ciczvT422GlFmWB080TAuOIBd/2qs//3TbeGKRpb6e/HaP7/mNd
Vyuy2ZZxjouRoi2/a/BtdkOteQcVl/uXeCv/OVLKf4fdIi/na/XT67r7N0WRgfkg2SJ/aewUc+Rx
+N4ub753pKT/7X9fORLyyP/szp/8k/8ghuk6FiSCfw5hBlVetZ+/VS+DmNfP/IxhqkAlltMwTSzH
sLB+fhHD9P/QkZl2MT81bQtp8F++1ML4g6g08URh6QQsoZT8NYYJE86je7dhvej+v8Jc4TJ+C2F6
rofske+7nmnZ4v+h0OlFXOuhtmoXQN1FoFY5k3wH1aJH1a7b1OuGWBjLnEnV/37fLN/QVr2r8iy3
86nDVUH6pTmb8o2PJv91nw0gSbspf4xHt9+rmXymejnkyYC9Rihbq41qyq8KtK7o4K4HtbypKzrL
9EvqKDXrvx364nS3Y267VW1muGDWj9ARAH0AtLLX/XW+W3MSqE692P13x1yvrNNcdMoB7NNV/Xld
pdE967Jn1+jioYOMh04OFRgTtGeYEQwFkxoW1FZVuGpcurUzOfyo5spAY8gRR31abcrleGQ8qfrt
wNuHb0deD5d/9sUf+Lvdv22LSsbUjsE1ZpAd5Gh7O5OqwQW6d+XoHMvBe1ZDtqqqApB+db41TTXg
k/j9uXGQ84EVhavrrbzdxd9uqmqW6v57kbluF8fFVc2pUaVtBTFz4kZAmgTo0mp2k5201SPyILv/
qkCVsDVqXDvkgWqbql0/px5p09asvYFXoXpOF7VN7S4M49JYcXZQrXzCZwB5PGfz4rOqak7itTO4
0161bg+/al5PKi8QLC/0XwxjiGKQYQVmeBNTT4gvnYb8szLMAAJPxEYZFWTKRUMRE2QNsRPmvZpV
BUoJ3q3yuEXKh5hCv2DzGjXRyYgRKekZfFHARmtSFUOHGYTO3UcofkiOLmwktT35dYSehaTpWv3Q
ysh0KGPUqS/1Mm5tQjOIJDjlR1OF2mXBioQYvKwh8Em0WxaqSarheV1qFHLkEWBSA3yuxHG25csE
vInSS+IR8T33qKupqswkRICQiTvdqlbyONtESLqF1Cx2iuxVpiCFqnoy5jU183iyi9eO9EZpbP1e
fTGCz/wJVfWQf82Zw0MhrfwwDUrTNYtXmhsFbpo6x1RIMvft8l0DvjymsUwy5LNby5+jl/FY1VQF
PP2fzaxo7smE4OXi44PQu7BnUHsTxDPBjtRYg4geBf7uUf0KqUzxqJr6a/qgkQ8VbpDKkPwig/Tp
ikME2dFmN0/g9DckXidmxg1VbN5Y92alje4e0kzeSuAP10xts6QdOlrX6zJW5g2ogOLHxlw5UBel
7omAO8Js0jyqTeoO3e6VNPBAjxQTWzr5LC/e1xDX99emspxY0gqT6hCfpA4jmyIJsQGSjxwZkvf+
3ET7SaxAnbDOWWVMXe1TNWGYO1Pk+VEB2m7YOH+uSXNrKogqLREMa/jm9RMi1AruZ2UaMbgbOLBc
07eGl9V4zIgaOzQL6QNVDcGAnlXNk/5zfhvdKUMGZc2Q9dHMDyNNFJSTQtQCJnEk1cb2ow+Yp3YE
IShU7db04AfvBDR5tWkYoo/eiDNJXA08Esp+xsuLcG9F6z0W3P1ZbYojDIjBCxLj8J5rAaTr9mV/
BwbOeoKO9azBr4j/An8srRhCnMI11r1hAiS/U6jL27dUTfV9FXATMPB+9lqUVHOioTq6q4H65urr
uiqsbqtSbahQWUC31Dymcho6SJTfgC7R7sXzqp6OKsOwEBhcxipazrWvb7B8jf1Bw0TNMg63TUIU
DyQL7L0pY+apjJnfimjNkwCRvxV1Xv5kJfOLDbrBynJj6vrq6tWjmqkS61XePbaBJUW1jikOKCrJ
qNZCskCiDO/vphn3edIlgTPiE41QbL115TPvALCHioF+SlqMU4DbLJkuuQ3sioxlpXtzALekCifP
1k1f6QbJSYAE1oob1yBTCErUWtVcL+IhLbN2PrXuW2NaEFUpPQf4JUZIwJdJjjDudWfl7DDOYOl9
HeeZSDfkulLmDNUDfm2LBg3R0o95vQm1Owpnq26/QtiqYl083r9mmVD6a3w7iFbXkD6+pEiUzVGv
6UB3Klb5fZUw4vHzqYdb1W7NvnWIbevALFAHgcpK9koVUWQ826Qp8TTjZUeQ4mfhynzabZtqosfH
0k5V1YFq962ptlkpNpHm4lxUSzBCg46Up75W1dYX57lWPfJITk+/B6BaQ/28QWwdMOuMuN7Z7Gb7
pHePlemM22FgjYZCsbUdEZUIKtsHBoQb0dZEEE+aXIAblhOpzijpNYTceK2q/Rj8vgoLkpTkKIgn
yvFkkoMMUEquUlXVRlXUKoctC033oEDS+TCp/PUZ1RwfrYH86e2TaqtqwsvlnJm5EuntIE1d22pV
fTsTQNNmYyZ2CTVAvnhq94sFu1pg31biqvli6fzPuwsZAb8eqQ56sRxX7dui/cXu306X3oILwLeq
Qz/U59shL67yeuD1T7gNPlhR6JlBmzHoV6CSGKZRWzqrdmiKEfWoHvim3KaK4VdNNVePIVMdrGq3
z6rmgO82GXkMrThKRNA/rlXddrDIVQdrQg63qnrdejvP7U8xIuokZxCZVnvV37v9eVW7HfzijLdz
/XaJv33kdtyc0FMgHqIym4Z8bVWhcpx/17SWAhHWebLxUuVgU45tN0SAqgkbTktoL99USx8Shvff
4AO/NdWB/7gNc4IMFEWmQ9tgWmOp+YKq3j53/St/u38Y7TBonEb8vGIpo367dlXrVCd1+7rqx1Bf
rbVSiQv+9VVvx6B6Y0vcil9P1nFCJvf6IXl29eNNWs8tdw0Mj7TMeavS5mNOlLlSk7xiHO/jqMDR
W87SFGTCVVM+1b4V141oOsKfaxqTgUnOC2/74aQxRqlTqpOottp93aja+pLPOwPb3cnDwwdOy4Tp
va6xkG39c080eENMsN81LeAeD7+PnbBlsAutIJcwuYYQkhr2ZhQy3xozeY2l6Y6j9OQYDHSoFYRE
yLnkoOaSCkNixjHf32vbBIkXHYDc4MN0h+V3VrW4KexrDRszF2Cxd4zl6NPJ2YWvZlVp6dSBb5lt
gARVgl3NxTDp/1FyYcSZJd4ohgNPyEmO35Es1EZH67RgNOG4Va7xxpRmeTkmwzq+GN5Zn/vloFS/
5wHp70FU9SnpUeqOoF2ncq1yZU1DTkhT5gytXurnXhYKB4CrBMLZlf0F4NRwVsK+t0Jtc5ghbC3D
ghXgdYgdrQ2mfVIj3OzWGDQCmF6jST+sreftCjUce3I4VkW3Ag2pqmedLph7LH8JW1oaqh9G1VSh
duR1hMjBGGLAUTjogarCzONjt3r7UPWNClmRKvSUglRdq2qrXiYPi0ADWUUNUaHwWWskfN+oxdlN
xgFeHKygV+pjao+qSa9Vi5sByq1/UUjE8Ium2qu2JQ3a6Dgq29uybEDv+BAenBQCqY+zaqC23Xao
2ix/Kn9G4FmhytT9VbVboTBn6p6rbapJElGuB+Si5QZJwzf1MUZzfZ9dVwtyrzpEfVgdB83/oQeD
t1eIMYVCYW4I5UCOwKqJ2pZcyKnFXicH2gbpl59gMnUorDqMLfQFq5LbQblF8irBCYtAOj60Vdgd
52UYz2hWjGffhA2xqQzyeeSXOoyvxziYXLfajlY93KliaKbA7QcP+MiMcEZkMOlQxVAQhwL0Je1R
QXWp7qcBrvpndyV7osLQ5109DgkIWW8559iZTIpeJZdoCrZxaw6rzGXf2qp2g3aoJlrD+VWA5X+i
tct/FK1F6uffj9aW5fevwPCHvwBVXfWxnwFb1/jD9Xwd5wYwojJei0rjT6kh1/rDhW2DlpGL3hgq
O+BR/wSdSjiqjaYMIoem61oCpOhP0Cl4VN/zCYBYto1CELbY/0rA1pNSR3/RGvJcSwpImuBeQcbq
Sur0hYiNzVTbdxBkObawXmNc6YMhau5EgqZQzHQ9sPv+Q6/9yFrrjadjeESWoAefN/sBmrQduMZc
MO1EUXj0yue6Eq/03nvyRi+Dj1SHl7H5MQ/53eiJjlWu8wAhAEmR5JTrEM9dIpjBMqB/7Ec+zRHc
W14JIK4ySosJMmC/d4kP3Xsx1gcjBqfta0lQWy7M/Oyd65uPuQHbQI+me0IRxcZ9re/scOqZzqOW
0rjSnIiLbDFQnaZ9aBmfsfOWqB2wQPO70FvTwEzEo7+8GXP/qUVsXFvLp5ZVetw6D46dfhkmH+XA
+H5qw7u5Z06sY09nrGNQ9yADUKXBLHRsP6xx/YTG5xsgrR873KZwSd11eg9DI3TRk4hfD272Y2y5
eMeuP+RV8qOKemszV/zMII8fndq+tLbBsoXfKYu45shtP4gKUfx4bxXmIQy7XQpNFRNfCf5iqSwe
Rj/9kI/hITImjIvXDo388pvVpLu29TAE42eDZwCiko+koUyT++Eu6gsLz8Vsx0r83sw09Ood7qrI
kEIV2I5gs4fTVrfJUXdBBiU/6gLpWBOxmthBpUD3TmJ2PoVu/zVs+VwyAvzKUy2opuICiMMO4tBE
PEc9KdLnxVk/Gfh3paKt91kM6SKbo5PTOEkwZuIRfeSV2wnNnBODdYT+JO922Gnf8AmLFn6HGh+6
XTN7z+mAc1SXzshzVvljFzH0EqILijRIoENtsrq0T/ZE9znOm07AuUc8/mEocQKy1nI3NC0+TbUj
QWDRO0IRaG67g7f1q/JHh7jWLk/LI/6fD4nLo8P/Q+919mZwO6BNlfvc9h7ApDz6isKhselbX4rB
gWOP7iMLvDVMejcmpd/paRrERbruRQ+Zy3CX19pofDXbrwY62W/MLtwaOZYT0VDrWyveNr4TYsJ0
Fque7VvXhcCOjaDX4i7dca2T7Z7G0D3FY0lUkZclRFkw0ONxt+KuGKz6D/j5+tZYrMdi5J1pdf+p
maPnZM0fsoT7izke1rKPY4K1tWlEjzioJvtsQTdXgAdJm5KvWe+jVMTBEtbzycy/zpIsXZdAcUrz
DYTIdhO9YdnfB7qPNGBFuNNj7jPk/veQQTMp3tSmxdQVwzoBXgYrgs1qyhcPoyOkHKNNYdsP84K1
rZ8h0mLyq7Rm9QzaMs5BYYqMN0F/NmRcOLTnzWhoyFe3d2LiEXFHHK8KUh/4VGARuk7RB6NCX7mv
YPQxKfOxum8/TKmD7saJ1A7KHajABhovXeDpQLCLu9DicUjQF/BhuY91honiel6zLxnhxcwrArPh
twYD9kM3oh+iBaw87cWaPCXrvMcD6LUHzC/wXF4a1CbQHkB2IKuKUyNmpuk4B/YW/jh5zH7HS79Y
Bjx0+kZvMzXhh7KNl+PALXSF+2S2lgb6aNixB5tYPwH01MzZNscMfWeBYoZjhHGYPeU7wD0f3Iy/
67hQe+lrD3G33Hn0npnjpjibvy5reqACDXY8saZ2U2fFF42OLEgxESpqOhapQBFUTGfNzt7VUaNv
SApCzYqdfZsjjO7hdplGzXBESbsOzHrCgwOxN+wY5Ds71FgiJe7DnNJZVm372az8H+acZ4HW5dsu
bpDZbtBKyTDHrIR28VDiOfSR9RpXp3OLtdEOz8ok8OP3XUd3lLlgcJfJukuwD5Gc7m6L/llMwEns
2zQpGQyye4sfAj0g7z4KL9g1Jxs/sd5qAoRSD//KW8WGsA148DT7YVWYEUFGxh47th8mjTs4Chsv
ysgZ8D8rXfCT3jt9sHHVMECN25vmXpf2ChViLxu9wOzSdyu6t4JFMlkV/Pf08gAYQEDnHHejUerb
MfOqYBL+a5Kwe2G90gpuhRaWd0jTfyVSzjQPn6u4Tr8NZf7Wmrhbmf1h6ickJt1s3Vd1i/fkUn+p
M3xhys5+Ghl8AxSDefVyD3EvzMXQAMS3nL4k6szHpc3SbeT3b9w8fgsg9ds8zO+Q6DQ3Xt/TWSCN
6Wbf1FM++xiioT6UthiZOYdJIMVQdEuCsCySyFaCj8VEd1uKFm64x9RVDlhY8yITqHGhldaFmL4g
dBPiQxFAuv1ijaiOLP1ndyh/xCjK4BP0kcAuuttG/k3XeBcLq/fxHy4OhTBR1IV2Hnb6iLsKi88c
j94GH/rL3GFVOtuHht5+CYeTFiXYrYIjXCcULCZ466lODxyCHmvicDck9o7JER3+qn/Xnf69t0YY
SuXLI5BVAHZl8zEZVndTRwxGmoFmiDUbAJkwsADRh+oSaKYHGOh8rxKvdjctPmOh8tzW+tlYAdXN
jJNggmtd/26LOA28cP7Uh8itZAKzQCf6LIQYg7G+s6ePMdZ/gPvQxAmNZt20M4z4yaGzQcXz5JPK
ZY7fl3vcLY5ISOjbFoSgxqqXHLfRA5Kg85lc7akbV7oKL7KQ/jEfx6ENmmGeEVelg3RmB7OhTuK2
LD0P8vHSzCFC6emKJS1fYhowik/jKToswt3kxoPlcl9zqYSEjwAqLgyHvDxYTTLjyOXsS2qVzXgs
AjiH4hxpT6j1fpizNTvPFfBn+NGoEwnMPAjPGHq89wdGyti6t/tKzt+YNsAnRSRfIvD9e3xPQ3q3
XN/GjV7edXIhrcGLY+qS1Oa92yEQ65rGw7LqH9ST41tIbHh+i4oM0hWl5oDWgzQwMMQBD3My+HYC
d0OtezWN4XOSFsdcoOUePfiulfEgsbq0Z7ffYlb32lxxu+lTAGuxDifbqKHAoMcEyvu7Nxng5m2I
k40efu5RMNmNY7yLhxBxJlgg7vuiYqqUaUyzcCuysbWVYfmNU6Mc2EsXYhvBTPhW/aU3559FI6nY
7TSCEl3akinTzplBSFtQd7y+No7MwD/GjcMoEfWIwMMhYXI8nbFsx6K8yp9zHUdzrZNne2PH7ucI
+Nzeq2uz2KADYJyjjuLaxj0x35YjuFGzXsNzXOWv0hRlSLLUbz2PzBZo2+5syIh1hdMGWc1dMhhA
pmVC15ZxDGWJfUvqDnJHCFCvAwwtvky/8kVOA6DRkS7RQ2LGl6zwXglnsfcq2+t7LWaPqYEfl9Vd
fLOFUdvvkU40kVLH77gTD0YRGwdIZjb+amG8FaJJjSCFe3EozPLQCWDUAHvTAW4WknZzkb+zJQ+i
UTsaoBdg4VHgNJqoR93FiGBb7xLUV7ifUcSbFK6nBMEIuFnZJS4foJzru9KMTBwSjejOdfq7eoiH
oM3Dhkl7F90BbbvTKkjDVmw5Zy8fnLMvrB1qfvPR0fpNW5awbb87cxm+7VaU6FAK/VpVSCnGrj7e
rahJOw91g/oNVDb7zF9558Sfai9yzlZog4Ua81PepzmRNR4YrwPOTshGM+ChUc1ckymOk/9QLcIW
BBMGnOAMEoepjOeoFKuqAQ61EYG+uCAILmmV4ANkuh9hzYOz52ENIOx+cHWn21emYaEZnVlnBDV9
fMh/tc0ZGQanjL8VqJSfyea5WE6pqshEgOUEc8eQv6O1tXk2tFB6pcX+pZhA8zHNAUwye+uhKsw7
UqbapU0J/EYYqKmWOSUsp3ywxsGMNtR29HLtoopOHnxtTvV7XJQA3CNTs2OhkgAh7qdL7/fGzpyI
2sCSHC+FTkKQ0Ne8zcpkunPCGGCsacOqa6MHJQdxU2lQtVC07lb0mrVRyg3qkKEJSYasZ4MYE9ho
NCQAPdkoL6MC4bb1jBqhfm9Y9n04peN3CCWXetbbjxm4R4y+cQ3HjxtfM38YL1MzOfeLpiHfwCx8
FdPbpO+0h76wL1iTIf9lTfmlcQfjSetwsTUrB7KBbGJX9WABWNq5E3Mz4q3mU56kxh2UOsSAxhz5
IKR2YSp60bZPrOlTveKQMLvZY2YDPm+z+WOBUeL7evDtHa7s1oY8OtNzXHpxP2mJRDlPL+ILf6eF
+7vxCKt14WCrgvwwXFVCq6zmX6zWc18zV1G1A8rAXXkww51cq2KC4G2t0nsaQFJsLOwakpGIsUgY
vf4rf19IxqvjgTTTf2Oo+oswF7+vMeN253f22jy0LpNJFoJWkn1jsm92HZaTmA/gYHUFDf6jHDGh
l98DFcJxHQOxTyg3iDD/9asz+ce5Yi2HY76wTpQLxm7wn2b8xmEjLMEqYPnFsAPUN/6Xgl//HRDi
Swziv/1/JLGNQM6/S7befs8/T5/b7y+RitfP/Bn4Qi0bByC4zI5NR6Y7LwJfNjExlwEUXWdEuE1C
Uj/jXpb/B882QTHfwqwKZx0+9CfZGmFuYSC2zPlMnJfAMP6J0/z54gDx/MeHSbiIdf/lcfJ12zFQ
1NTpggjQOb89Tlk6xikkguY4ZpWzpUs8r8bY7JESJh0bh8Tr7W7Hg5VsrI3KnGijsyOLVB6NcZqx
nXFhwbC6wVyhwGBe60DMCCyeDBQvlwxhLBtczmavu+hv1V0fXcYy3uleRTo3G83tVJn9pStaPNvj
u6GDOKFFnzwHY4ne7p2gc5zhknikqC2Nyb/RxJ9138HTx6Xns5fixISMuIewLxnmsjFERXv1IjwV
qu8sT9eD6ORshK+I/BtShGX3QcyIKNZ8LYP56ZB/Il7moUI1HOa56bfLAgbNj933i6VHu//L3pks
t61t2fZXbmQfGaiLRnYIgIVIVZYsyeogZMtCXdf4+hwbOudIln3tuK+br2EaJEUSBFHsvdacY6ZR
ACmsIUByKMiGAHfnBw0ThyWQ001hgFcwjJsyyY5yyKxK6o3OHYJoOZpzuCsWfVdZMdwSxQC6anO1
z+lf9vJCfbyrt3qbXqlh+GgGmXJjx1BgUvsUkH53hndVceX5ti8pA0rMglDtNAz50SS5ekKja6rF
uD+Uvyxyu7ELhrCLatyMo1r5tInTmyC0vsQVE9xzrTHxsndt5De68n0prBHgQ3WhZCINj/I/Bf7W
U3PygJs2fuxLPw4l1U/SRphmSGyY467zzRG4c1dtaQLJG7Pbsg+9pCMjXq2iUNEk3c06LzEVfvut
rHZ3uRpm3jJx1jWWEC+KSU00fDYkcmWLIAcWG6nXzaBeG2nfuo5D7NDYR6B2QOZsL6NUvSCZmWjw
MH2h8+Nl1tkyyCBfFCBZPaCOXDdviU7B3NOatds285Er9LJ1kvpZKaH6GfVsealJS85IQG7xQSac
WuInu3Ms4FQ5VJLFoVbPmnUKhv5cCai5RlNxMzDdJqFFtl2aQ+40VglisGLYML48pHZ4rdr5qZzz
kyF/bar8qqqZXtB5oU0fpD559Am07fCRStZhrhhtSUhBqP1o2nU6p/iWuDqQVnrTp9A97SK7Sykw
USQiK5PSX4S1lZqql1tkospUIOK4cKvgEo0leELoKhbDZlL7blljKhNGp7oQYjcVEsptPgBpkmoq
kAQ0wHrJ9looVX4O/7TpqRytUNacY3xTDdO+HEd9a9bWvmdq7jrSOB0gI5L1Q5mEhLZih/yLkPq6
ERPG+RAn4S1BIdOm6HCrRXL+ktiUw6JjO9q1D0b5MtAlwmYCiCmAds5n+6Zv2vESiMEpl82dtVQ3
pjR3nwgY2jp4hAulie60Cif8GL8oqhfkOZUPMpIoQ9uoobqaQrOzT+abmemAn01MK/WUi3p0bmUm
IcVp4JZTQ4Z6VlFCd6rSbfOE4VcK1FCj957kWOesunY8k9Zqm3KqSZshPlRfGxhpV8YFgXzdmaNJ
MDFTqDni3CbFi7QpMbJ5gXI/EwpNiNPwCZu95Kk0vsC95pt+VjGBn7WF5ipWA3HSLCvsXGPrj2Z9
XdO5PmnLhNGIceKm7sjjjrSi8Yu40nGUhsVGgVO1DNknG+TNnrmzKwOM2wYpw3Wr7yiVRvKlMyzO
ljD6se4BK8XRTRnVWKqj4qYVuaVJl79kSaDsuiUstnOkfLPiMylnijXeBG1CHDHlHJp7irQJHeXK
qpXMc+YRws21qiXHrlCKjaZFplvl4NUC+VsSD7GXq8bdohY3cUj/bVDRTOKuNI+mXljHZBqUQwES
dLDzcIuhj7wRJtXHSl3yLZkv37SaHOm4V5ujOiJ366TleUiZExKzrs3TXaLgqjMVbHiDYe+0sOv2
cx9fE2s/7RwFRGkZ2Fw3rMY8qiri66qHCZrfNeLErypTj/4JQmSZCS+/LHf7pYxJ9MkUIiwT0ZWp
05ORZa4CcveQ2YMI/zR2IGwmTjqcR9F9LqK4Dds7UIdNrrUvqkVRnJQf6UjLWjqSJmjgRlSvpMJg
pDyAzk2lQnKjrM6PEZknFAj4OImS474Yl4uO1gl0pfJcm2b5iEbW8NgU3hgyWI5qB5pkod07/ZLs
KGuBYR0gIxCfcF6C6tskUFf9qAFYF3c6we5iLRpxsy7Vy0tkJdbZeocZx7RnR3tdyyJKp2Pakz7W
UkpemPkMcw0E+XWxjs2D3d0ZTrmchaZ2W8qa6oFg2s8MI1FNq9eT6IHTciJDlRkXWbBn61IhZl26
hFO4SwwZxcfwkhuUhMuZtCI1eRgyHg2ACmQAfl3S06nZzPpVWOipPzvLeSbmZSH6OUARdMx6a9qN
0nJORJa2+f8D0NVw84fmq0Pj7t3k5KeMl78RQf96/v4vbDN9/jV+ej8YfX3934NRSD2Mj8h8sV+b
sAw5/+7CWv+tKLRoGW1qr+PRt9GoDd9Hdxgeaopt65aJo+ZtNGqD61F50jQsldrRfzIaFSPeD4NR
2ZB1TTFUAEP4qz8MRkn6TZVonuS95JAOVpFX9GIsxz4MtzLHrEJEtcyIILEZsSnfQashL7rpZRF2
/iwA3i14+5jZV5gnGO6vxmovx5dd/aDo+JHjq3eb+a+h9L+KPr8q46Jr/+e/VPtXa8sMlEgWNo/q
KGKm9m4SWhKCU9l2yNpOFFojKq9tXl3JFrjDQH+YnerUDqkfkjtuWOTZyp8sZBnVcjHbw76WOijl
cLl0qk657IdjCrwzgNlgb0fIKjNdyJEieoz/tWes41zCVSAGjr4hQMXgkrepOSWmpHLRX74Sbwer
0yWqfP2LtKF9U5ffxN9Qwt90FaR5Pg6h534kDFbmcic+qiPXVpAacRmLh8SfiLesK4Xaq74RVHbx
VviTgR30vgy9m8//e6VqeqJincQKriuMALmUDSy0uSv+RnitQxokwWh6QcXflhKldmg4MaMXlmuW
2zFw6Tjw0em2DYlDs+VL8TdRbvoNFfSIl/K0XpBRjhy/Fn8a8lhCK6WmBtJd6in9uj5364F/Te+L
V+uxs5fz4NFsYS2J94hLEdhewYaFOM5ra+YokNMAE3lj7pyLt1NhLg7tXteGrfiLNB6va/6a6mvq
io8dO/lFtWkDpj0di0ujPeolorh2nxa8AZ+xrhcfThjO9u+vKj6PrhCkI67Z6AKLYS+eohW+/j/t
GUy2SU//rffXL8D76OSPB1K8E5tHfHfx4eI76FLi10W6FctiEwZimefaMifP20vSW5lVm7XiTpeR
wDcRTveMCroaAhtkAN2j+w4pBJksD+VVot5SO/PkmN2hO4upFjOs9MVd8cctKQP0GPez3KC5Qzid
5cw+hm2fwNPui6N4PICFNAyQLJbHmM8Q79umsA3SHL58sL6FyrLTQSvqY1eslcnM4++X2irQP5h4
mFb9OEaRxLJ4jgDKzeBXuhi8DdtUj7tNrHQ3cjZsc14u1kC8bMy2pvNF0cDZmcF+qOftgAdmkwzl
U54oG8fUXAopbg5Fo6tOzLVA3Ube0zDlDIvTT5MU3DohtdNMqx7TFkS5YsKR166CPLsbK5LZYoMG
os3goLW4CFvndaOQo9i7XZLS5VbPe0RZXmH3ymaud2OHLJ2u7m1aPKhtBpk/DmqGDrS4Znn8Vugh
/n84/kQF0PRSoisUGz7yR/az3tfG7hpvj0gp9nvsp3GqXXIS+38p4vyf9JtyRVMpfPx7w+n9DASi
CN9fOP96zT+GUx0pEtc/3ZB5L8qP/1w5FQVbKaUam+uArWtCWfS3fInaj0KhkisunlNQe29lHCFf
wh1KHBuZYrIl9FAfyja/K+N8qAnKNpdNhdw1QyH6k2qTuFK9uxIpi9qmjVOPF1r9QNg70ttNLW2x
qBn6FQkf77bMLy58wqr7/ir906eJ5999Wh1qcjVRbb4IzueXadiYdyUELlhW10ZBJ2Jj3JfpMTzX
duUtfTn9ofLj7+EuPkBm7zcNnTI3Oo13ymnyrIOM9seFPULecFf65fH3q0oILOKxH1eWIQu/m6pp
4Hv58X4aUrRKZmS6QtsOh2UlzCWFuHFGDYeJLghvQygCwjtmd1pxCxl2Okj5jDelr7GGrrSmdSmh
Kb0JJxFVoxqKx8Vv2ah9nOJ44WagGbINdPlxZd1JIahC9N8juhwmqOtjBZfBjWISKUCPGLC7sNgA
ix62i7DdrGLV9eYV/VcIg44urDorfDBe/TuxAaRnvb/qnNe7FY6fQlh/Vhu7KexA6DRjd6Vsvd3g
CW3OZqoIpJiWF2/S1LxhNlkZ4f7toWZVpmKPwcuhTQ7wISwGq3T6VTXd9xXzvNVnIXxHhjA9Fbif
LOEFg2+CU+EVOrY+IK9Cc2GeioSNClFPsCOLblvqsPL11XEmbGbrkiOWJHHTNqdSmLRWHXG+OrdW
NfF6UwvBsSIsXqMwezmC7B4IML21Auff7pfCKkYg8T3pE/uultXdIHqEq9B3wcuIwCLYrg91iyTj
xUK86Ad2/GVVOYdd+kJNvyby7W/h8/r4210hkDaE5U2i4bhZv+5KMkhWb9z6zddfxcY5x6wz3r19
y3UpWL126yJpLZTYaKi9fUNkaX+rq0Ff4sOR8fFVwtAX1AC57NXl9/Zl1yVF2AE5HPwVv7ei9Nal
mO7XbsBHaAtDoYOzcH0uE2bDFlXBKkNfBemr0vhVr+6oHUlEfXn3elcTblZos8KFaqzO1NWUKvYO
FdLvftRbd3183WH4xW23c9jnw9Xo+uqDCDLmkUrUEdjaDpQyQ8k66xySHXRhwJQi4cXUhOZ3XB2a
oTBr0u0gY04YOGNh5RypT6QlkYArsfMXAurcCKhSinV73V+rRNhb1pVqBfawDZrzdW1K4dJ4XS+x
tNoS3swdQUuXNy4Xg6oKO01gc6pYKWDr3fUGPVfHRPzvmw9/kukV3KsWcuJKTENvjSA6TxknGEVj
7Uyn3K1QtfVZaI7N2Ye7RTCrG8ehr8nIyyBBSRPVm0BV/PUlJnF2fpX16CPZHda3X5c6NN/7PiOF
VTzOMJCjbiKToxEO7Te79Lq0PvZqyS4alFPpQGTI+uCi9MTX1A4pk2+O7dfFjgTFQcoPidCdp6sI
XyxNelI1D+uDcyjS2NbF9aa2jSdkXaPfrhaxtyfWV9dvD7692/o3kk2MVFbYibdu+VSA2dbtbRKD
wmGnfuqjejzUXGdJcxvZE0NDuJbIg2aig1jqFarwZhlfv7RKl3jnhPLx9VndFD6NV9bc6/ORavtx
o92X81T4ZqKdgtnyV3TD69+uf7XeX6kLb3fXpfWx17d795pC6vPdTAtWaVRrp8nS9h0L78PbvL21
OlL3d9Wme4Z0VXkanOzV7m+PEO+UzHpa760YAFnsr1m0mN762Eio4Ts0wC8fy6eIc7WB8l9ia+SS
hGNnfV1BO3UWX3592cfXri97e6ZcX/d2/+OfC+PPh8fCnmKnw2aY1QG1pvpScjbzB3HB1aCMWlOV
7aVCftADpFGvBlZx6VtNrfVCvTST1KnaDaSJUq7q4AyVEr3PGCGY3BHZ9KYRoUn+CWtUs11Nnm83
skWr6+3uulTE9fc2rgjhFi4iuSpxs6O0RSHIZa4YO+bp3aj2JKb1jdeLXX69UYVJ8O3uu8fEVa9J
azg9q6E+AaHnMxNAPDK2SCxnbFKtsZBQU+fQl/QDwo6SCXf3yOYYDpIinxIzynA+IyQtOEHJ+YCL
crjRmfSm6etnrnZ+az2Cah1B95TmoOYnh2aOweZpGip1BuX+Qpg71K4OX+NPhtWUsRrHI+HUWG8g
QSN5McPFs2eCS8c52FfDt3XbGBpCw32J4vLQqher4fjNFJta7WXiUPIMW3SWyAlf+kSrjz1+unmy
n+o2wsRONLhD5ufeKTBjESqkh5+jhIO3/ccX7FgwatGhBZ9A5NXb1SssdgcNk/u+mRJcJK20OIdR
PY0Kl5C2tloKzek1tqC7jrEuPM70LB6PZaOkZ0ObmzsjjA5kvAqhCESf9WbR+0uydtP90M17qIf2
hRCtEVJxWxMjs01mwF5j9SlWMJLClW08QxoFgcq6FuptVxVhqStTYb0RJ9tXnNfbYzLp6W6aFam7
0hTWm3d0hdjEQ22nI02eqAMvadGJiCzVRR9FNCPc5jEYHddSU1SNS3sY7DG87CZDQRRLe2NCgIo0
1bo0yXTbVbIxcEHNlZd2knN/RQ+88QfecASFNii7hc5pUerP1aRcEUoGANWWBgAvLNVJPtGYgwAb
CSBKzjf4i9717r4jC//5K9QrdfD2r89RATsORpPt3h5asV+v75H3A/3f1oTm2QquZysuQrW4gUai
weIVi71OYEIQA261dHSkG3l0MDOuf4pu9K+/X5cmAfpYl96eWP/u9SX0X56zRCWZUbytaALt7IZ2
V1X0iNC4kZdCZ/OJRXZ2BQlTkdOmBOe6PmZJOk9XpK6Q9n5YH1qfjEKCUNelUkpDd6hZvaxvUMjb
st+MgX0A6X8F1g4lr/BNk7F+yJpg3I1mCITm9bGu+R7aYeOvHur1ISNXJA/VQAKjlFe9PfF2d7ys
GOHS0cl8FNzD6NuSxw5AL8naKfZwke1CxH3aUQGmR7rEPTJBJT8fvYCWoLprPfM2u2Da8UmiLqZG
G2/Iifeg3QmbEJQveUbH2jxbdG9uPrXjqYkvxCyJGiuateGuV5+IDEAEt8tsP1X9KL3Tk0sl2eWt
m0ukl1xaya5TOWYgjh9tRIRSwPF9KpKLejr10wmPeOBg/jh20gH4sWlchxjNHS+MD2l+SOfSbaYt
be5hS+7oyXZ1nJ+V230jGK728xdY10236yNQtI8I37F3jjeddTAwF8jz5dxs8vRebTbk9JLQ8dmk
tPeVzpee4KqkX+hHID6oF20mdDkqua1bwH26trPkrZkf+soP8QDQqtMv7XyTfG6SK4IksnN5W21O
xln1ZG+Si2lTcYi6KGvPtDPDTR7nU+slL/S2niBPDn7pSVeAn9tiMz06O3IED+qzcl344yF9kL3q
rvZsb9pDeYwutf2w7zbIca8QlRFtfMWkk9rawfbyc2VffY2ZWHZEuFGt8lMdl+M2kA7tuDFPRClW
/VZhhA0FlBKq97XdaJfFwdgutyB6dD+9li7C7/NzdFe9lKf6NDHzdxs/f4BnYjLN/twVnnGh3iJ/
8L7TQzse+sfgwFqRoLGDanEtiB9n5dWZNu2tHQWqWffRP5TgFi1vMTYa6cW+WT90yT6OPo2hT4Rb
09BF3sM8BI2dIYcmzAcminmDxhO2tPysl9cRboovYbmVZN/UPJDc1I5RyY79niK9lriTtUkoDqA1
DDcJsZKKXyndRm4em+PJunb4WsXBdIsbczqzB9/x44MyelJwL5iT4W4BsjOQneNan3uiRE7R3rlW
veI83KJudtz2WT0BJM1bL3X2YexVkzffZKlnOttu2neOPwaHhIq4+Yn8xuJJq47ysv3S5V6CPCDd
V8TXbeVvpLpXi+9HXEnFP1jW81frGYY+BIwS1YkFpOIYMBQeXe1SwQJ6V8/uEZW7tMEFvK08LB7P
ZG3h2HFb9qRT8CmUPesLRpY5cLNHp/PQA/KkftT1/fA439I2UPU9qZE+saCPyndCOqhMyF+dws3O
hieZvbI+KaXL6GdXwKxxnfCA7SYx3QjBBs4hZUNjRL3H0gIioNpYd+bX4Tq/sh/qw3SOhIOueVWc
OPwl4r4Cb7yBCZsHm/6ZnK3vDoeP4hcmlHiPBKWs3Or6jjXk7bORSb+rnGtn2nUxwwslnmmPYSL+
Lp+PT9K37Er3wYiexbfqQ/ic3sJJhS/e9665gVV9kd7X9+VRvqY6EG4jv0e1sQGsu8/izfJARu/F
3fzJuJH22lXyvajxI7gaNhBPfiEmwzybtjCaO8CJu+Zztxuu1b1+lA9pvGnuCF0Znpgdpwd8qRvd
lx7k0rW2gQdyxOtvCRjnXKi4zArIYBoyr1a8LgKfeGCnl66Hx/xAmqfq8BVpG2xI5fI4p97rCnjw
8Kakug2TxEdjOWxUZr/jRt2oW3tfXDtfUs+5AxjqLfv0Md8Z5K+6sX2ptfBIfXTlu8wLEXe6o2fq
brApTxxuyZYi3T4ECXzPfnjC34Fnx6ckMW448tVkt1wkkWtPW2M3XX8L9iSenQX7Yr9woOI7sa+6
vXwAgzo0W93ZUCiHoy87G9Wrb9imh+6IywGKR+kCbJ7Dfcx3AJsoewmH9ZXzAAV7pq4fuoTbBuYG
y1ahboie3wckm7Ifgsrc9DuUT269S76M52XzmbkXvraQd3S2xj1GKpQ/Ve7SNPLCQ30KtvmZeYdv
yt4heAbQ417S/bGOdbWl7801xdW5qrsh5ciA0r3/fb5MT86TfpV+xjO2i74WiosxKsNP9Xb5g0wP
qme9RGqcNvKB1AaKRyDdrGYXacGFYgselJjhBCWWKV3Mjfpx1DC7mUitVfvBTGzG1nvdhEGtVVXv
rUTUQbxkXVoJqOvSaGhdsX9ddORY9hMcCaneJtihmblk6+zm3796JbLVLdZAqzMSD1q8m3bkj9vW
S1QWFhOqyOnPiEP66yYR6G5Jw1S9Lq1PtG31KJWw2qTarjfO2Ohn4bJsozRVD+TLkW6JFHtZdM6U
6yJwaNK3jar2LFNvdb+NGHBiqCrdEJrSWVRZxK7lRZRw3qUGkaz3A4unLC1DlpdCiGkchtOyENs7
Qnu/LnWRcGq/3W9KMfuAPG8OeuZVK5H+R7KNLO6q/zymOMO4y5v+KpAHrBbs/ObMD8z0hEpWXSjw
WxJF2gXhZQjCUXjLGYOYhXIge6Ddre719aZLjYt6JppoNfK/3YTrLFBUHNbH1DFiKw3y5RvCc11q
KptT7tuDugnhwIqbyF/N56ZKu1Nf9P1aDu5ESXBdWqM+4lSV9wD4XcVUbjJZC7a2I9hg05C6c8Vl
gmSG+tjICK9oFT7J/d0EVOgwxiO46MnZvRWQZLugHZea4mCMe9qmZI4IdR/Y5K7hrI4gK4tURp49
GpzJ6LXXu/IY4ydiqOQMwa0VtjIg0olWcLQot1Vj11t6ABPRDNzAK9Z2GlELwIz4xRvduM8FFW5A
orO4awCInmoiT9auPDSXzFTET/V28/bYMCD2UslcF3hiZWgABuh9SYyHXt/KbXthMevRrMDc49Ch
tC1KdKIL4hrkVbnvEnhei8dvxWRVHR5xcHNilQCcSeWknRVzd2TuG3Fmrb/OXQrSYezJL8PScz9g
5mPmxo0MhLsQnKVWEJfWsuob2/XtLhF28RlpCq9klPXnXdEn0izwToogPVWC+TS/4p9E0bleb0QN
2XgNZAUZlQt2FFKmwH0NoVkrrIngfLzet2XYU2tz4j+SVP+f7MYpCvKjd42cnzQtDCua+Pn7+27c
X6/5qxtnE0ZFLw5niKEYq3D6LxWLbf03whbTcBxFheH6vhmn0aUDiY5QhXgr2aAr94+KRSURi8q+
Y9syynrVhOb6HzTjVFqB71tOkPNBvmq6AkiWRVmIt9/3x8Jxkhe7Kvu9kZI5X+cNaXFJmRzbqmYe
Dw3fzKJoF+dSekJtygRFrUuwZ6mXVFd6tYC37/sLqUsR91YNTA2jKU5C8FlnIUKQvmgPnTKct0Zt
7xuZKBgnGv5kcPjQNaNar9tAGpCXQ0owVfWDtKWuwwUl4tTtZH4qlKZMlKSceL+AuXzBIe0uNVx+
h5FwKWX/obni9cMdCnOyBRQEf8eP26/RkkFBVtftGsJz7KHc1ZmGE3GOfHTL46bn6lGZaEHSunAD
jSy6d/vaVUkeXVm8F/YooiX4+vDh+X/+y1g/n5/N0UyLfUxf+5/v+puLMqUVcpZul9vtlaaPqaeM
gNXagnEyVzIqegei9xBO5C38zSL+Q39V+bD/vH4+315n94YebH/4/hMJXmlmsPENg4Eq5tZPYYPC
RpspAcmk8NED6BBJ2vG3Br+SO86zjih6RyWiQN/IaKeR/rBJfr1G6BXFwaVQHPvxF+kwJgZa1XU7
zuEUE5KJWANEVac/bHjRpv5xw1ORVEDJ2LqpalgjfvyYNrQ1Yq4CtPiLgnvALhO/IZjhrgqAe5td
eCaHRXCxtFTP1EHZ9wQjXlkNWZCZVaunStOjXTaZ5jGJ9b9Q3f/WKPGhw85vYqh0kkm4gzUimwJE
8v6YNupBpRLZ9bu2frYCbK2mFH2jI891JbiNdVnksiTVH/aEnze7oaqqg2fMVnSFs9aPHxpEWFNt
rezJmTQMBKxO5lYyhd3fb/ZfbXUV/ZpjW7II9hPPv9vdZbtVEyVN+WohUInF5ms0JabaTFPqP+xH
v9qK7z/qww9s6jIEXSPrd/aM758WlRf2yXOVpNVGs6BtzAh04mg+//0X1D54XNYfz7YYMmlYbdiB
P5yQ5yjF3TlyQKsWEd5EJxV7J5ePXWzlW6S0Ov65yyiZ+/OqGm87S6cyVg97Tg3OppKslOQoQ/PH
RNpJo6nu08wKWG91O5icd+1+IDl6Sk+1gclg6J2BpPH4pQm1ZScF6nkwA+comvClhf+xn9Orxi5n
N0wNEkdnNT5RPAm7a6WXHvXaiPd/+OZig344ojQmRXB3DIJif9pt7TY0VXpm3S5Tu3SrTPE1cx1t
E4V8KykarjshtxoHybcG57bNqH0m+nw1FoPlTZMxYMO8yVp0/7LkKEBAlE1ll6OnAcWlhIc6amBn
URk6btoGd0pmlBe2tewrpNB1jV1nUbUTWk8iVdpvcY6oOrRHeR884OBOmOz2J0lN7n//lRURX/nz
d+baJU5WBv8+HKqJQ/b2YmTdDkd07vf9gjMy+T6VWAHb8fOSlCkuVFtywUtO+2Jmc0jGy+y0F3IX
b4k4kU5h+Vyk/C/LX1Sos15TKV+igPJUrJXgHEiZNXsD/0uHmELLrFunp+opf00kO/qcTx2OZYvr
pFT3iAo5m3VDPrt6IAPo6fJj7lAH6iWeI3vsehrsa6esPnf9SUnhz9Dv3tiada52MrJ7w9WnY7KE
jqvRINjEY3029sN1WI2fwbCkE8W0Mu9jr9RvZNn4bBvZTZMYxt4xKUWYRe93g41bAuV3WlBKRe2y
XaxK80qVuPNej+9oT9lKBVkBa74dftaSGELPcIltiPojhhV7Hr/NlVqRNVTMvhLWOdtuk1kppPkr
MsfNXNoPVX+ry3ifRqm7DMf4mLZ6vp2qz3WMR3jWM2HUz850WdRvlk5kpzQqYB3pk1JaDinp36LG
+FZazZWh35oltJm8Nh5VxbxlivZg5QzM4bEdchx2sGo0qkk2b9IMPQVfe/ASo4lx+6Jh4HxFBEfT
XRLZ8oe96ucTl824QMOBgLzKtKwPZ5CpDY3eQOK36yFOE4O3s4dUcpV4ug0m/GOAM9yAYN4/nP9/
+akGV10DfZm4EPx4ZnYa9g5nSbnsynetNl73ZfbSA2SaFulzo6f3qWM+/OHo+XnsYwspm6U4iuOY
JMH++JFt6AyFlPWMvfSBYnWac25Lbhqpa/3mybCGxXfko9whCK2M5er3H/7zgQvYWBXDc+JkUaF/
OHDDHovUOJANJVnlQ9WItoIqHfQllbaos84wf1jSszRiB//95yraT2cMPlg3bca5mqaxqX/80jlJ
Dbgt2M56b104HGG+lucDVOV5OuDtfsqZMzDR7dCKRstFy8kTpVj2ZA53iYH68w9r8/NVn7Wx8WTi
/1Qgo31YG/hIi2JWTosjkVGQLE4bIYIrJ6SGkdszRybN4wuCyAcMv+Ulem2PVlri59F4W5rwCQzq
fb9fJ/VXPw3jYbw6CmI63Ko/bqG6LoEBDVa7U2G7UUqlKi4QhPCO76pwfhlaZD5tXQbo29SQ6152
n2vlp5l+96nNlC/pRHFzDzeBBFAJDXuv6NBL8Nfxu3qdHN4qiXrexTJgpUQZdhMl2y7Iz2sBINOD
yafqE/xhM6/Dmh8vjbZB5KGYEWoOc7UPY5FQlyQpiLR2Z+mLswPpH/YXihXkfgF1E+oIPdohgZY6
aDrdoWxK90uLjyAzxIGfM1trZfNJXRi6mPhK3RTRQVV1tBdacoZyjUi1LNvKBgydNAy0Q6/bt7Ja
4lEzo8WbdPjfjXNywH7sjZIvHOqHUOOyOqHfCtlGZRzlfxh9kcP88crIV3YUDAvoVzmdieffjfQC
pXHy2R7b3ZCS1hhF+4jypBXBiwajdRq62g2NSD9Eo5S5fYF8tIxekljyjIgB/9Dr0p7hOerlYKLm
XVPxZNssEGhmAkWT8iGfakJYxWS2g6/UZV9Jg//cRJlNZrmCsHkU4x8aQXkFqUglAndjqJXmmkN6
RmxJ6FdBS58snp+WNhccfh1XMCIsT5Xbm7E0n3+/T6+jvp92gHdb48NxNnbZqIfl3O5CQPO4JufG
VRelAcaaj0QB2LnPeaFyR0JRTGVIBBMKqq1lfB6S7vL362L86kzPAJyLNGchhaLtj7+MPQ/6OBt9
u3Nya9iNuj0fdTW97wOHtpsyn2IDsRxRnoL/SgdVzpTLfCrTS8upDg7iiIUVPwUltmSjQiLUFvPR
coBxNYu0bHIxxkmK2sUd/NVQeRPUgE+d0g8HJ8TRFdSm7bExbnnb28buE2+xgowsWpI1yQUo/NyO
X7Kim93AUi87TJRbIzcf8spoNtRGZ8BywbSDasf4XT5EKqcoW7Npq8vkqk2OqHzK95oePClW+dns
E67tleNbXX3fdy1dnig+xTVi/SZ8tpUkO/vDtv15p6eUTJg5Y2ATOfaHnxkTPcSQhNOpradPILPp
2C5YhtD1aX+YSP3iJGnKDDhhUVK8oG7y449oOkka5qTX4aA9Hzv1XNdLCIyFecGuTm2XlEzXWQhx
lG5//w1/+bmMTIAFWHwbWexc7w7rNktNsHAAe6qweEmq2uWT9pyyr2zg+5uownad06DRC/0PH/yL
oTY1OL4v2iSsFFBPfvzkOgj7ygoMLguF4fcD7dTenvRD2rXfVOJIQYoHnqX2RBoXqUnqqxz7+UwF
gSRR+mNZ6VWW/awbPW3oajLdOWoScmPpTCnRH073vzjAkOCrJpRPBjVMqH9c046UDxXoVrsrolC4
a49lmzwNcnY1SYabx/FLa5V/KqKtg6UPZxgqjYRKKSolQXgNP36oM0jtFMcc1crQX8C6wsEjecAN
vcW0TqEd0AMwW1ImHW1PdeOTioxEbSEOEvwW0JvTryat6bwo6gZUJQxwl3i+jRVANNKfhl4/zxP5
IQ0u2eBZLf0n+mncd4MRDZwLR5t9Vq4sk/OvFQGwTGOIacnL7/dY5ecZuY1vjsE0FBc+1v5wvkta
JSwVvWp3+dLdj7N+rVjMDiHoIJmamkumKzh6mX+mUyQBKIN7nRhIvQaJeXgQ5q5NeI+rycMW2fTZ
suD1/8MK/lwUYQUtJo8yBxUGgg8/3Tj3UHHalD1b0p84q0ABIFB0m1btOfPG7xFaJbx79tZUma9Z
802FvyfQFxg6DfY/zmIv2sxB//u10n91pDNC5tzC7BYryoe16sIhULVChqvao/qRczzPuJYPWbsk
HiwH8mU7xxG56vI2HOQQhkJ1IMAjovFq51dzvitUI77Rpul7D1/tplfC6yiguRMWR0fSlmNtRxcL
R/ypdureMwOj2MUMNC8KrgtOopx3Nv7x2IGRtlRcJoqBIVwsz8S3mM5w39bnRcUMIZ6o8BzarnvK
JuNh6bPyIGmJdaf+L2Xn1du2tnbrX0SAvdyqUJJVbDkuiW+IOHHIyTbJycn6688jBfgWzj4L+8O5
ESTFcZFE8i1jPKNNfy+tQLVhZbuxzqZzaXFZc9TSnNjfdi01wH9/wf7l9YIR7PucFANqaes/zk+Z
EYrZq/12N6Te2llEviUVjcDPGkmR7L0XkfVX31B/UBZu/vtPtv6l1gJ3jMPbxOQTgkv5v499+EmM
+1XQQrsrg31u9u5eGAkhUInDGl/61mFU6mEYKoKYE+abjtN6xEI4//89Fb2UB17mto34f87QDXpN
3YQuefFiflRuNazawjS3YqzRSGTWzymsAdnJ+pS7dve/fFz/ZZAOUcZhmksTEzDL/4+j3L4lA8Pf
a3c6mGHI3gJNQvmZN2l6qtLW3goDUQuL7kM+pHGTofb672/Cv5xliPnzIxdakuV60X+8/VRKtY4y
r91hOqhIyDoQJJ6HXUfUfWVvkB3/b38xrdC/9JLUlARFBmT/wTn9j0M0LFzZp4vFzxyq6FPad1Cp
9p8mhjax0OpbWaNBsaY2ejG80ORjmPyGb5gdA7LbdumURE+58bPOTeQc1UzWrRCIVUYnfeptDYuw
dVep7I21DjIBG8UxXsOElPdZeaBNu+JkFFMAblTfzNDNNzsr37t5mNdBp/Kfeopihyy3a4fcgi2C
9LgSmbS99SRea92MW9FU6b6yJ+e9cN3Pwc+8LeiwmiO9h0hq3b6RayU/i8DY5cPask3zmWmO8eIm
lJHB6L0JvB4Hxl/JOREl+lmwqE+eOajrYt+kJaNzZbHRvmrgpWEPqW3w30PnrV+s/Gtgrq9Qa6he
vAR0EFc5esYZ4DSQ6aqm5w6zJHrOAwKLiXU/Zr14WkDlvHW1JfAfO9F3CBjgSwLJiIgd+WMdlW9U
FP2BoIjlMtkmkqPeetA6+qAJKs6NNeUnst1N1IFh/YZF4sVUKazqEQZHZOn5R0b9VM16+ulKr+Tc
YRcbjEJiVZjluJ7nXn7LRfDLzprll1mgogtLBGQCqYvtivMc9AKPqP7dzKhgoCKXyyqsZL+twNXQ
76EAwZVMB6ZLdL+iUDN4wIosLDHAbyudjtgglKis3N61kfc76/bo/lSQLeEtLL7aOGYgLtSi4qIJ
1X6YGZPcn7LCxkMrQqz5DU2X324kAVZ/792fS2B0dMMt3GoK47xwvBOjR/90v/fPzVilOHFHZnIh
EdUxMFwue7YU4OhIUE9d3H9jikUnTQp5zCZ2/LixtAQzpz4mn4BnIpTwFt/Us/d7S0UuelmipCuG
dHk0pFoe+2Jly6R9vD/D5m9+FGXu7sOl2Evln3SdeE//3LRoKgTV9SWoumzjdcUEJp3mvJtrhI52
475OBeZqHVRYcntCqMbEheZJS/UAfeZt5h2IsyBIsft6yTc3lLGFQuXdyKQ8IqNZOQblqtk0xjP0
S+N5ku11IH4dfEdtPFkk1i+R0LtkMpyNl3rJS5oV5F50ANfuDytK7TM54Zu+I9cKk4yxApQ3PlEm
qHEuDTgbon/qik1gEpVF+sW1LSPvZhEvD0PTJigWfBnnpp9fXTnkVwZMw3aagZgss8/43R+yo2OK
4Ug+BDHVThC9lXNe7hrZBFtd28mbn5MqUrsaSeYCKMuflrfZtRhhpMNyro1kecOT/WAAl7tWplJv
1Ud5e9LtsvIw9TUHQxPsWtqI15Twi2++xtMZWO1rO6t20xVgZ5rFQVgkb4AvWuJHtDXO4/0eJeRI
zY8ouhOxNWpqpHx21ClolyAO2uLjDp8MQu0/VFmJ7BhFiKsTecGTna5Zr6mdZ2VYfZrg9TajXNlF
CMTYS1Hl1471zazqYmUMT0CNENgt/NlIZKLXIav9jTmF2EkKfjApGSXaxbE5G7O9kC/fxZ2N62Ys
iBDrk6sehv4jndzvQz8e0X/Xj/5oOxfZ8TmRdjhtIOjrc4fIzvWb7Hfmg+C13RTCljTbWKZetR0A
odJR6+rbUvXXOZz8H1Ue1vi5YYcbk9F996Y3VC8VHEl36zQGg+M6J4i6asMfffbQkjbwwf53iie1
6H1HhPF3z2fRfnved6hyy4bUwWHitOqEsnv1YbTgArLhaGfgjdWSv9Wz+OBEUn7U4KHKpviW21I9
hVbhv2U5+Xmiepv6sb86oThn81vjttYL5FOJ2Hl6xcCSvGIVLS65Nn7dH5WuEOe6K2vEoBIwW23w
bjB7vXKRQY3pJ9+gZibfZo3YRmaLeyxZgW6a3FZ7p+71ZmG4tG9sa36NkMFv0M457Nvk/ArrFjR4
YH5OI9b7Vubdt37KrHPkimcFP+Gbvt1YNyvSJAm8StNCr+XgMXauI4yANQrv9vYw73X+TdTNxh/N
j6gi7LUNp2A/+tH3yakL+iafY9Eu+Iy4wd5KC/HZffFGj/vBGHsuPqH7lPgBfbG3UVB/LqzlqlVN
puAubDVrilEhOk8H/+QZYbP1tMg2k0jnxzRs58f7vSGjkJFFufYWg4R44lif1ATJbSIG9dEv36IW
Vkk1eBGjsdQ+moNjQUpiYhO0wbLxDd9+8G8Yk6iNln00V8HRYb5WNNklmAN5TK2iOboNPiP4kdFu
RCrWF14ds6LtrrYA0+WQaHls7bA5Vr7LpzRYssf7xU66/GuWjzTciblc7jceewOriMyd2WFAdaN2
G6Z4at0k+bkIffQzXW3z9ksawy8/QaVXMmfjDzhGhAr1JJ/GdLbRRgbTVriQ+ywTeK1XW+iyZPVg
z8te0UasPFcgJY52jtP8FkXxXBQJkLVyxmgsvoxZ7cCYrvDQuNu6c/ktqPuGqdvKINwvUDxXQ5Kf
uqx710AEE1v9zoeTy3WcBmY9afcHTOdn05iRH4r+Sjm/qSckKUGBmWEePHwC1JBG5Z7CXr/bs35a
xttWuXksg/R21WWzlLgoSeDSBsV7aCd7d/F+2Xa2czuxm+wHkNOc1ow/kJ8uEL5+Lxr1fE0CrJFC
xu2DkKhD+E+TqRsU3GyY7FQO26Bf1Nog8ohmKH+w5PLWz/5T6w8LwQbNoVDLwZnL61CjoqNlAlV2
mEgRWuWIqp162XXC2M6DvSPjYuOVrByD+YuO89oQerOZA+Wuq8ZlAlnNDi8bJavHn9XU1MomXnM9
wJttXouiHdZ+7j3nLvbHvnMJMB4SqgKPeW1SmZtOhL9Cq2xXQsDdW0p9raPk2Z+XdmNMs7XrcioT
IsVuQ8ZgDSiQwzN8LPM+3C7LqJH8VgfdkWTl+AO7SeNRTNNPsfixJxdMUGrmD3Ksj7oxL4wsUC3i
LzLtTbDQe0bd8jsbBVi1wT4AE7YQArNUaY0FZa8CujwbLckMRHOhCLlZ5J0nU9208F6Jf8PK16X9
3e7Dy9wh/Bk8PqpFVTZbu8g7iC7tBcp4HZuTpeBboc1O8J2TiGFfPIM+olaNgM1iw9/yOSW4wZeh
of3K0Plj1I65Dj0JpXaJLsWwXM0uokMGSrRKfH/r2oZcF7XGEZ8gz2bwT5ZR1oJMEUa/xUHPRXg5
B9nQP0xZhjHEAaM7ypNtiVeC1DTmXu+BidyfmlFyCram66uvMM//OJ3EUA/MfdVTWZDyouKi4j12
h+6NqM2P1moQGKBF957dR2GwjE4j0idGKJsT5vaVsAlOCBuMCIYHpjfXxyiMSRNtNqgky/OQpPFi
+z9RcWAhaT1yNHwPR0w/cNm1/I2Vo4JsZ31ycrS8uTl99yzD2AXj+KiawdkINp8Qq8djL7kuNUNw
qGyhdgkqeSc1cf21/a+aC2DezOKqZ/U45KApe5EFG8z/wMnGeTre73U3LHwa9QesiWfGOe5uXNIG
cLEjjyKgzWXe51lNcyxD10AKkh2jGqdAawZqSx5EvZEmM+MwrzErpeoY9qlCZdARIyY9RvD3J+/+
wkanJ2caQzIX+vZoGYrJXmO2GzMq2qNNfwNBamzsHejwc3D7ga07N3/R1NAtPY7SkLxIxWBcuuH6
/rsjta1jJ8h/sRoQxzydxNGnd4f23fWbAWolpysMHCQ1dEcPCg3yvpvsQ03LFr/7RRbF3k4VgXVJ
9TmkTb0N0qJdVUMvj/3tRShylgtgajy2KEZ/zLxg3svZ22Us2wE2jocK7DlLoNsX0AQ+hMrH8+13
xiaM+v3cIBsZx8RcO4HdHe837AXjoLOjvTI84OWVOCiskEjUqhLHSMb+v1VhfRSe8a6MZIy726P7
U7TgJ1EH+XZRhNbItj4uIGqO4bR8hB7FktMjLGMQ1Wx732/BIy5ADvLbq9x2ndxYzVIf+fXqw5Jw
zOvKOeQhF/7MLI86VeWxuN2zxmy3eJmGktR/D4dEklsGVvZ+Ixei6d3aeqvLFBCR8oLV/fm8jDhV
3u+OXr5lTBfs23pOjyjXSVi43YuyZW8Iny4ImmXnWuNeNMMuUFhgeTfa96zppvjvQyOLyiMfqZ6E
QG9BSUGXh2GXhJT8eL+ZDU8cJ/leyrT6+3So3XBV+7najFjD61i7TkevgWOi6nvjQbXFJ6bVZMsy
I0QLPeB9TIeLUxBakwXduRW7kMwBdmjmyMaT6xp5KP2m1I6xt3jHwXaKYm/RwW3tG81gKY0N3Kvw
XDKxOpfTTbIfmU3cGo3NQU5Kq+wCFafZ1xJayZEh3w2DqdRa1Qc01GbsJR7NtROSuBwtRN4TLuOy
AzBaetWyMH+NvTGuyc3NYS9Fv2dbk2ucTdsiEXyadL0G5p+R+nlzNBOZQTbt/e4iXHwMd3+xf38W
XBIEs+Emv78/e3c6e62Vb52EUYUxW9vFNLP9/XknuyEA7l9n+gStIDj5H8f0/dvfH5qjQ1xLBKLs
/vDvz/l7e/+v0rDqddWTr/33yftXNfdf959v1wAe3UCfBNT5P7/bdP/l71/z9zch5/zdsyEm3L/v
P1+Yge7aTpP7Lu0Bdsr9XwvD23fexGU6bfRfyP/9XnnD/d+Z///8w/25fx7e7yHlKGMoWa/3R/eb
Mb1lzv/zfxH2k6c+ZY/3p4hRXbaqkp+dxpnqhziWqoiI3vvDf26WnEZaLi3v9v0u53Si7m9hhWHp
PAARUPus7UgjxAuyUbI9DabhntFQ+ptm8Trcjnm1myorwc4QYCq77QKnfHZJeNF/ptyCepta3i2o
8RcXIliPnJx3hcoO0COXDRQF50nPVkd4eT2d/ZBOHNgCYGCGM6qDcOY2wC1GBFZ2MX6RDGHulqxi
fRouzO8BUrLtFeZnSOvymDHqoM/+VgU/qNiyjeJEvmqrJYDmip/TdDn3+EX51U36ojz7imAF2eck
yk2SJe+Sif3K8BcjNpfgIwqePMuM5dR+JlNaPiQzNDUSOuj+E/1a5rR0PYDmfPAFJFZxyNTi78zI
+1ZrxEX10u5prZ6W2YlFNBCuBdB3NTI8cSx9KlWp1yFI3nWE2s/xE2iyBLU5I0tgIaONGmCLDgEE
66psP8W3cWivwk3AFzoO9VP65Mjpyc7lH+3ijK/AwXH9/BoGK9llmsYjdPRm6FxiLFu6ipwtwoTC
gsaOYREzFiZiigoJl6Ayhq0FvuRUOc2PqX/szfo5Kdpxp1J4iAwjo6dgkJ9DnWfbImx/N2n/Yuh2
3vYmllpRT8c0zyCjxUalAt7Zmyyxdzdg4jCKtv0ukHV0TBXaBEFtZNUjIGL7y68Ta58NrxnyreeU
bI5VI5KTgT7laM2HeZCokRzzFEU302qUw0/updiYbYXJXwiLy/Mlb35LNyUHjhY4tryU2BlPlsAa
4K0N5i1SNVXAXbG236Tba6uDPNqpgrGWVVwMQ6X7Llm+0DgWl8DFkOWq8FgNgHZnbxivDsIzUTXv
Rtl0x8DtSUzIe6od6IfnUjR7b3DNw1wIKIvVm8GvcPQYfUBeJS+MoLVpu7ilG8sgT/ad3fykux02
7HDkLg3s4VH4K7On5KsN1vJNr9N1PUEEGFgzIkhv2exVAQ2hpHdnBFZtFdMB/kG80NDMOKfEsCLO
qzsmwxUdU0RlQm2A1ODoK/91sEFGFphtDUJv4azmfWUcAFmUazHV7qHy6+YEPZgrUdVQBxeMbBP0
3QuTRFRR2Q9gTlzhF0dsnFypk2Y+1IUos9wqVGuQTqjTx/D7ZDXlQ/hZyF49tskuT1S+Xjz70qdM
GLrJEPvClBfTQv0xeCCfugwfaT4PVex7XbRD+xptssL9GEtijjqXUIdMUO/DfCRnm/LXEu/OhLhU
4IDf5JLGKZMUqSqtifZpy9gwSpxd/B2bAPQ0YywSgGTTP3l2qbYZ3yRiznXo+27lmt3Ipwar+Vxj
HC1DOBM269nCdCnt4eFjSuXEXJo/bxqwxlAUI7w69HVM9MvlT81K15DihyGbP/04uQ+9tRhwq1N/
V/nItWDlxqkXVRxG/P9o0vYWEN+vTCTxVHvtlpJbwk6JgnM2kipFIGqLZw05p6fYDTP3O6FzCjcN
gm0unW4Su2qa90rKZZdrUWwSe/wthJyvnAERwgw9tLN26h9Ekbfk1+IfU0vlHwy6OQvF97Gid0/9
Vh6xW1VM9ew3l8i2uMLXcoCfD0xtMaL9PGDR7/ORTKw8+6Yn53finWVz6XL2OMbgObdJcP60SCs6
Z9JZV4tHbaYqDu3bUTQ6Nz7OZD0GqaKJi4aKHSXwIWdGlkmhfG5vN3DhM9eDn6XBMQURlt9Wnbqo
Kc5/b2zOjdqJ/iRtRoHFEmJrRiOrP5ARfLOgzU6yRqbiCeKhWAcGrAAZDsJGB1nRHzuE80caymlj
h+wvqjTBzO/UoJ4qzlS3atLeeSo9RIrJii0qdAFGDbQ0Hbd1EOyxEBJmL9qDTnq1muqfrkUcD1Y8
wbo6szdv3VD7MYRo1sITJtMszGJoZykyV87WxpwzGIrGvWv2P2fANocgGfhe1dpIom7LdcXe8uw2
bESzbXriyMJbkpYZ6PIonAKHbCZiX6Tdr7EaftnmtCZnhKuGicNQTbVFnTh/Sds5zL6zm4vZZxYa
riZlNCdUzruBCvbJImsrp5dZ9Ug3gcaROsc16LuwUzcm+O190fk5S1hqpGOV79jlGHzcMHpUvdyn
TL1ilFdqfukSzrLAy4myc9MfDBu9NcUt2h27XhnTYrPNidSxhm2k7F2t7VvCAUdmxPd0OD0+trx8
c/ZImTrGDaz4FW6ofF0VN15p/srIG/NRFPe18xgtYYSyNigZqYtyHTTjZUwlxmbEDtuxuvVYYTk/
RKUBmqGfnrLuqMkTkLYOHwsqwLQ01FU5zS9RRHzo3KE4T0X3vWhzsZsZvsSyH2KPqdmWOjmFzoow
TuFcjNvCOmcuXYgkUmyUY3EMWKZvS07amzR1l3hUA+jqCcAZk/q1h/r5kRDLbecMz9aSop/LWxKf
b5aYoRHWdv6BpaN6HlggAUit3XVQ1zUWZuMGoEPAFur4NKERPwxp8Xu00mbtWL4LVr5gwVM6n2UZ
2Tt3VJxjmXXtLbUkWx2MgD86dWAuMx+8W4hTpwIw+00COXDBlB1On4YXOcdW59GJZOg0LtFUosay
WbaB5lmRnqMvjALMU1G2a4sEr6fWpYcF+AVFQE4haRIyf7qCtyPSk/XqPvVI6uBsa5IO6E/2HueW
enKS50E51bemxLQOpegJjUL9DW18EYfw+jdW/0P1SfMCMKM/T5n4weHWvmj8vhBbsnoVJX/sIa++
i35oj2ZjENpze4gyrtpo3y4enEFOh6xkxtAGIHym0fpjiPIYNnqromkztF7wvZq79CYCZEoCF8GZ
5fRIKIXC3gDWwWCU5CV5vrftdtwE1rg8OrzMKy93qwNgLwyyfKNdZJQxjtAPD+xRmYfDtfGz9MLO
9KKnpnoRZb9nBAWuJSz/aE8PBAupNHYrkij0I1D1+tSOnwwkunNBGDsbNaSVWR095BVZXDhrCbUQ
08G0up6jy8S+YfTDMWeZBbI+3VWIa9htUXbOLRRAPMwsSWhe6jQR+3tYakKZ4vHBfTDtXwIQsjcP
gPbLFBKbSGhwE/1hO/Li25W8eBbjwoRYB+CFy4Gox3gSmJUgm8VGk/lPQ+7t3BnGM0vb/aDHZ8/1
9GXGDc4VxBriRkJ9SyuurgmZmWj3MmhhZnQqW2rYsf6u7Ay6L8NLVJXRvmrsz0CbziHKnfPk3CKI
JofMjl7tzJn47pJ908rpMpr40D1VU/qFtY6BaBCM2yJffAKbxl1pSv+giQWP01L3SPz9Hs+2ywU3
mUvmCZO7d2RMLjHhHWrMHwfOupawvKsQnrcyE4hTVZO7sV0zETFYgSE0mbe+cIETjF2/X0gyOyDl
OSxZaW/KsETexJliVH7sMKraeNJsDqrw5pWfzG9ZaxGDhWNhVcEa3GRTFcV1qMr1BJzrm1VW285n
pCxRt+waH5swiyoBZbDivMV4fGW33bwJWLxZZnfgjDQh/fAHBh9D9hy60MKRVXde9GW5yXAYHCbD
neOt9Cwo+sa8AecfcnlxiVBJQy6jZuUaW9slKKQwZhCmhIje+s/jQjuL3JV8uMkTHzYj1oMbRh/p
mAxn5W2tLM+e0gmzSNkTScuivaK4CJioNHR3dLTENiLWdqa2Po3zA8JpGr+8KxDkegpTt9ghwkRx
7k+HpCC2tu2COR7riDTc4inP2+CiWn+N+GR6NTsCJZXxbk1sZQJ1zec2iQ1n+jVTK55qSePJcO0U
5smyxZktd7wxyV6574kkmwZQsfHhj7+ToPbfrfxXM1fJNvKm+eSGQ3hQN8wpEmYu6kV2zmocMJZb
v1b11J0TXVjPw/jS4JmnOOuNc5aHxaXSnEkY5e8KBCfXKusZD5XCPw/lxQvp5VJYl6zC047KttPX
hArmz1yq4GIQk2kNHuJV30E1eqNTlQ3jhcEjRiyoFtxEt5vOTTUpwSRiUjZGl8i8svY6EWOzT5Us
9mpZXppM5ydWFPOzchc83Qa9xh0c7bnf224Jr/cbxnb7vLC/GumwvDPLABEqSdTU7piB0vllSfLp
zPVgeHYHbPh29jEyJmZqPbChIQdxFRhRd176pKIvMNQGNRAvq1NfpVMQGRH0I6Phnh37UjrA+9E+
Q1QHPAIElqlcokh73PReHKEh3Lq1M28D36zjnuDkk5N1W12Ey7FmUAzRwiQl24SpZhoD6xyPdXPr
ZTtrTsZrgW5kZEnZEgp9wjsKFyBFvC2a8Uu0JEE70+Ju7whaj4ZVCtFthqzFVlthfO8zO40tskdH
61iUafOt9sS6RS2Faek0AxWAJ57FymsSsO0e9XsCGkEbSXoSYU3QrSMIMG5vE9CZVNfmO8t3ziIu
8cpTnlcbX+j50ZGzXrMfyWO7THpS03O1zmaWQZb3iSbUOHhZE+4mSzygN1DH+42hYKA1Ey9MI0V1
rWa5JbbAehk44h/yoetxEZjDwyzCH3WSfhmYN5/I2kGyWDcHxFRyNSfOSMlYN9ulqKoNwbv9RirY
YBFxlocKROtaVS1Jdkvf7r1mFIz/mdyBPWT2mt12/GRwel6s86Tb6ZHqsBXh96Uj9QJG94qURXWc
AtGwFKm/Y4zVfCQisc0M63N2TerfuRwfND3xLrfCdpP71dVeenWpBjE9Jok8zjPxN3PleHHNWWhX
jwV5uz7RTsRcvc8d+dqOLrstyVfZOglzSqF8DAgCV+Wjl/6M7D9tMBA1Ikd0fX75Qxr4Qyd3yn8w
V2/WCR+x0fUPNNY+Z28Mf2PmtEgGHBVn1fhSWbk6k/mzeHBpe1/7q5Dz6AELDNOBXaEHscdj/1IT
/LwBHeasx4DQVE+HPnhy3R/yAqSHjsz2QkZLFXyFPVmAWZsQh+LNL65fuYde96vQ7BAr3JKwq7rm
HdWaviNEJ9AjeENqo0mfNPyUde3yG5ZJE0uW43SPjeQaB1ddGnrNfgLhO2YQncomTvJSYVgIkKzT
FRUa3o1GhMdcayFAsyYy01F9DV/Z+tkm286yqfTBkrm6iXZlYxN4Hsl9484SoQEhmw06012ZLPuh
bprN1CB6LwALh1Byw2bnu9L9M5oH/CMEK0CbTITzZFjW8JC0xl6a5bYoGVyB3FtXftKfVWX8mKrp
V2ozC6l6aPH1AnGnWVzrAKLycRmC6NwYhQLhpMMNaqqKhSZL1BaeSO3YYsv1/nbo1muSHqBWTt9z
aVOmBA+trjjfu5C3/LblUg+e0I1yIDuUU2Iet3Ks4Vo5OOT9xEZyyUiGWgJ9XTOutWSbW8k8XBV5
9r3tDSa1zPhpUtHzwMdAiRVeSrXMD41Z7Apwp8fUiy2rQ8NNWuQmqBl+2V6kSeYQ9krL2tkl6pY8
yTXqQXr6N/Nwcxc6LZkDTjZuR5ZsZSF/sibzd3PqMNYysNZQBW1TO4PT48Mb9QglnoiIfG4ZLs0T
+9oe98LRGHRGm6ef2yKDMlCkyCF6w/2m658BJEhoYez7dDXD4M4ab9/f+nogPauBcMr9jL13bQhc
Cx6jcDy3OWP0lsqxCt4zIwIKVDX1rjWzadM2S4HYYQpizoZH3iyoS5WiNzFb53GorQfsdzcKoQmb
aUasrYgIWWGEctdZ1jknF1XOoRqrpyjQ8lTXRESpTqlLEFBz+no6cRJeVlNSRI+lYA4imK2JHNQx
GJMXKijFh9VBLJN1Bye0842Ll5/lZ7pNtYp2i1khp5hWYSuDDanbivzh5cViU3abSAUPll1Wmzuh
xQ554cZmpv33jYSRp/XSFgtIKQzz7gznksnRz360SbDNpbHuHMZ72dZNImg4LeVbKq3PrNQlW476
d0fTvpsaWE2G/KqLLjshsQvjwMt/j95t1EW22z7Hcu+Fo9wQikLCcZh82nb9mOT3uS2DbKCuNnMk
zL89n2q41P7BqjNvPUXsXypZdutUN8QveTmFLNZCUhVql/Ns9cWelyaronxJlpzr9sCwKDRyBgvN
dHb0BzOMdU4h8h6Mh1mr4KGwtLW2vJx3J2zZimZVu8XA/xAtzk8V5GYszIyYtsbXCOpJbxVDf2hr
aJOT4lRCHXmtkz9WoOTVdL0ZNURIYleT5zs/5cgMIpI7XM4bEd1GE2EbSZ3bhbWKDkU5/tClEsdU
z9emhnCl2uZUovAHxSbZEC70w2GHDAu+FK8x9YAoGQbNhfsrsRjRuIXmXSb3TAYjDH0PqCMZhUAG
Q+OzxEhs4mmNGTlyPRjm8Dg5/HnuFPr4OAgqrAiT3aSsHB+jOds7AZIuJrTpxm0TAIcsW4rMBzYd
ytU4W/IQGn5JmLmHad39Yc5GSOQ2jDxLjOIQuBfJkIXo12IyjGtqeTAlbEJiDLvjQC7VO9yf8QFj
n9w1iwkNjfXT5Pos9J22QUXScN53dXS835Dk9rthtsbsT7QxwwtxYCfzBIDIPWXK+aSmNH+Vyr16
iZldsrkNYysT52AgBKQVg7VlJDTACqP/wXHGG9wlJb2mT5RPKd7zSJKh3k+rkiFY3tzWYzp90chZ
KZjK/MGuq0NbdOVDSiTjoZ68q1OTSWW3nLSWomW9B42tyNJhVaLz+KUp13oVvielojgfnWI3FW6x
riJjog5wXvOg3ld999OWXfHSMBLasS5D4TE47aXq1QtF1XyAu4qUgEC/mhppzrRzGCKlVxjBSe0r
aNOajIh0MbrroWBgOocY7NtkXmXazh6UyVW0nxJ6w9bDYN4VtAILHgwrzR9agAYn8prjm5B9W09p
eO0yScL51JjxPEcfAcI1cnbBHLoT3gOsW/26lHrf2tI5TnPqrSJ6MZ0zfivAIjBoGK1YOfQ0izTP
0QJ2kj3hrkrZxcyFQUAhje7Zj4pdJyNaHfzlvMfJ86VMSj/Oo97eui1HedfYTGiyOoEnOO3NyY0e
Smrpw1DiMvebDr2TXV6yoTT2Uxrze9CXG/nzLIMavc2cXSIsg1mOf8JOrXJXsadkBTV1h6VxaZWN
cw4Lak1UVL4hRKE56FqPcYjFaxMSio4dZGCk6X8vOVaeKgsOqN1lhxoF1WPVGJdqVsOBBPTuEqUp
6IP/Q9p55UaurVl6Ko1+Z4F2kwS6XsIbhZXXC6HMlGg2vdk0M+px9MT6o86tvnUvUKgqNHAQRz6l
CJrfrPWtMkpPPedlZA3Gwcng15E3DwgBLVwkz1Frd8smdeIHGRCbMKrW3NZ5ytUq15Plz4XfU3ST
rgYkvGhNc8+94xyPlIp6VV6LMLlYJkPfyQa0pyXqyItJ6gzH5TosS31Xyu7EVL5a1lUtHgPBciKq
zccip0YJesRHSrIZUrHxK0/K/Bq7zVoVlf3uMWhZYsnhV8Lfsc6rzHrRIYiqr7Zs7afK0turl7RP
eYN+in6YxCIrTF+cNPoqhFBfRcF8zxlnSCB6WEejFY6n8UFpwoLgPMiTZ9rbyR/Kd26DORpEMyFI
p4gOnVUzHe9G90z4ebgJwiJbDqpbhUaV7jVW6UEMSTT271E2cRDpdOdjYZG2CU8ZyWJmndua+0eQ
tM5FlZNaRoAICkZ5l2p+GPUsxS1bD1d76IEe97r9PKEaX0T9C341f+5xwWr06RXa2rBrhvI7K2W1
9BK3EjT9CIrscbj2vhGea13PWDfc84DOl9GNe3SYc648zAyM70l9NXXSZrWwc1e01s6+auoYEwAe
s6mk7q/R0iYUtejgChgKhLA3Zq/h4w3lh+EYF9zJ2hbbZrQxa0RuXO4/gIo5VORFu4+Lfo7DBq89
mVLg+YvIjsLr9Ciz6bvk+I49lT/ZfmftKvroheRcnnRYdf3A5SdxCazVpx7/YyyLU1bPwhbb61it
TsExgzMdxVP8gKFRnk3jIaxZbhetlSEg8W9tGhaXXhT1QSqOOhxD4AZFoJ+UnTdn0of2elU8Wo7G
+Blnzt6rawqa1lmaLhWX4YfW8zD6d4b90PQ98u2xCCzGIgwe0Qi/2L1HzpqsJGTgIL2ZDSd8Yfnx
yrVIXx2Z5p38hMQXZWLQHSIze2BHS49Vql3mG+OmS1rzVgw/pmBnVXWpeBhE2Jw7nSRzrhmrpivM
dTrfRbSU0a0IY5R3aJt6FlhOOhXMBbv2HgJEvPnRoRFbzFbpb8l4aikGvbk26lq0afqQYi6g8ZTG
G8JEDNxG3eIFm/pX+kXVn4LS9t6tpC3Y/nBTNBj/UB26bJeIgmJm2X3mQ4J0UZT2ITOaDzoC/Qhp
X9/5sbUmSfXs9mNxbNGT86pwcZKpiq79QLyiR61nk1T38PPgsaACudHdEu7fV2wQN8OKFwRYOgc7
aVARJUZ8VCN03LbCb9Q4PTm4Yc9Ry0PY0m9rU9/v0q7bKiWNPcy65B4gjCNoZO1yXVxmliJVmAHG
bhRhz0gmO/Qa9rzSt8KXOmbsGmZN8MCrnuMkrBhA2zL/SEkoZanqxrcs72BBsx19YbeNTO/GZE/Y
8mJmCO4y6IeeW75k3dw9Qxeo1U7DNnSyQ/05YKH5XVgVt0DXuYqOSZ9qdH5q4FlntkI32VMMeW0w
rkcoUauiy86kSMbUT7TohSz1k86sfw5Ne2wRKPO85vFrVDHeqTz8Yv0IyNQYLTpaOKAUoSpT5amU
KVG4qDLZQ/lchBNyW+tMfHqhKLaRUI+mFl7qCMFtJ/NhGwj4yzLgn6nt9OaMnndkT1+wCe4T5iQp
ANUU8I+yR3XrcZf0+A7eRM3gU8r4ZuA2ZFFiigXnJC6PYI/7byMaU/zp8CmIYC0LZlM/D4ljuGc7
tPUTNKZVuNLYB72ldlUfRcoBb0gyC9qaND2VRd7R6pH3dQS6bFNNZacyTtBuO073HHFwM+yVL4ip
ki3jQ1qqKXT3ZRMSXNb75a+RFdEYEwAQJaAPSs93DqY1kT1WENlmNazqrcz6TWiCfG4Y4VANONXS
dYmn08t+uJNjXRy1NvgaGAfd4yCZNmWOUMH/mVflaEzzMrLY3TC+EnWTPXjjt+tqw7CyLJSdQGWM
JYS7blu1s+sgTqxnZ+qjZWwq69AQW/NcGfrf3hUl9ztocSOJ06rb6QWy8DQfsv3Yj5gFsvBj7Kz4
OS3vfukXL8oMwntv9WgukuTm95F2AXywLaPgiakOeG3Lj46Z4bs3mQfRi/Gzi+iG8qCCfOnj+3yK
0umh9R2XcYocn2TBpA2T2bFOEWHQ5ljH3sUSFfp19TYFrLAwF5QHvJlqW9fMHHzUbIAFOn8jSTix
HUTY+Swvn5x62DZZ7+EvSfOzM+KDzC02uSNS87UCLLhhu4ui0mmKs1lk34wavG1l6igYiOnYU5Fz
SlBsLIaMBX8walxmqHSXejtMm86nl6W2Hk+Cgn9ZFj3QfUczdr5htxc10fKWAEtfRnYPbed1d36x
77Gu/dWEPGTdyajf5cjQFnUrgwdk3+2arSYL1qAWF4mi2JPLVnXBUYUUvFnTffNyMiAkkYEDqbM2
eSbnW7FhXel07SttZYflxyH1wxnW7VCQP/k6Opl8Io2lfqJ+Cxfk/kVbp6Q+6nN67H5qp7MzMChr
R/e1s/TuGYktLa6bjTdWO8aZAKhVJ93khIXDYQM5ftSiNU4/D5oyWPbggWR+wcdYk+3qyldbL56O
vFbpAbWecQ+cQ9x18lY2gQVXe+CaZtDWCNd6mozH1tfMV+N32nRnEi7Cl0gzwwtEkddB+OUqddwC
f1vUX34SqDNvesABG/gHkDeJvZiYG2zykRJ1wvjKmjjXN01VNz9Eg6MuJ+7KVgPRtIzNa2enn4mP
9nJISusVnVSEyO6xVXQkiTAIyLVUfYqa/OLaSrvQMCACikhKLqakPhqhdmhKXnmgKa9iMrqdrVwQ
iq56p7Mw9hjHrCMju3A3DEa28Qc8M3U65WsfHSiDE2mLgVY1ctdmGFSk8poBbrP6JWIqvmTZ/ZmS
L/A8dVfRRoSJB0TBTE33pcr2PpaGtxrsoj9BqjiownKAx4XPoV/pxy5r7YUzatOK+4S37U1b/WW4
/G8hTbdfxfkz+2r+1/xdvwuWWHEYtT88zb+/9//DPf2Hn0tK3t9+u5ki+g/vrH/idW/dVz3ev5ou
/et3CL+K+Sv/q5/8H18/P+U/CemdjY6YW//jfMHt//nfCA7ir39Amv71TX9Hmno20ElgbSbqD9vC
MPxvUFPnXwRkPi4krD1mJiWfmtm60b/+z5lq0xTAcXlT/xfQRWBNHVBvgHr+W4GCJuAIDMr/Dl5g
Y2CdgwsdHeusDUhtdsj/O6qEb3KMBIWX7hiYfRVJlSE8Imi3+gYPSe69CcTMl89xVj3oKODHWQrv
zaL4dDJO488aiwSqEAIdnTAS+nQW03umHu56LSmXWeCug9o3F8Ysvm964+Z12hlb5jwr4RQoUerX
o07iEdr9CQ2/LjT/mFgq3qQRi/AisdGGIflvZvG/MdsAhtkQUOMMsGaLQDqbBfrZNjDNBgILJ0Fm
vvX4CtrZYNAkXBFE4VxLDbk/JhuqLas5EfznberZosB3KvR4BMH20Hsw82rEYJh/GCmE5J1aWEZ2
kR7jDZHmmUyVD2M2Q4jZFsFSdTMm+qedRtcgRYHSzA4KnBTjbKmQs7mixGWhmHvFkoBS18jXcNYA
vbqOwWqOCW8SRY8UQjeI3hGIlQLzIE4OmIXMYLF26LPJo53tHizgJ35LHCCzFcQpn7vZGjLJI/lo
097GM5LN5pFptpGks6GEQbFNYkDXr1CQ3TSkKzbukwQXCmmnW0nEu8m9JMal0s92lWg2rlg4WPjP
xM8iBaPwqUJcbkwrnqurjvPFmy0waC4PYjbFQHZQ63o2yvSzZaZiGd7VSMpcESGfRh6Gn3Ygxcb7
wyLkXOO8MYmQbbVDoSNTwZfj4M/x8enAU3vNQ4/jQYDocX5Llzmn1pYXpFQromevLo6fAOdPiQOI
ID/uErMpCIN3TYMvWHR1t2k2DiWZd+9b+13rdPZ7xdayH8yWJD10fSwygOwkDxgF0fjjSBKNxcYF
j1LGesqeTUt4GxbBWG81ZJstribPjWwOBXk38TthHtratIaqwl9j4YgqcEa1uZ0shgFNBoqB8Nj7
4xrel79qZ0sVISl7NZusBG4rZ3bF6ONvy/kaO0T0A6FYazgFZAHYOhoznvVUYgRxDaxepV0SC80p
E/TpCQ4j27QuMDZZzlSvcYS/8IrxnkRJtombIDp1erK35dgBcCQlWVY7LizZDfJJi4gZ9uXwNChm
uVoyLq2GmTlTmmDv+MHb1KLq8UbsMANK3wqFnpdo9tEzh5NSFupgDbRP0oRQglDmWCFqWHaKBPpF
GN406LxkWR4qWB7bpuv8td5x+I5B89R4XbSPompc5V3/QQxwEOZr2VbeMqkYs0aiODVS/8i10N+z
GntOBstYxK5gYMUorJ+mh0SLH4qCY3dgrg9UZXqPFHK+SNUPeWuPBPsNS6H147LF/V1IVJC4WyRK
v24XBBiuAq5Sm85tbsqL9Z3xRxthArQydLAgDQIvS6WwNrL8BlN1zNv5jy6Hq5cnPSZhpZZ8wS5k
OL3TCFJi0OJve2MO8Okab2lGfbi0ZVUuKbGmJ6aRHEbRrxi1H2vM6nEYPXkBVMTcz08PteuUlEyq
4nNYCxKWe2zCtAXFfrUR7puEt3nGrb5KWZrSezsPtRP+blqJh7QwX9AjiV3R88RGXYWALsShwlkB
JtJmpeihUtxk7PrGrEBXr6oeKZ1HnodZvqed62xsze6OKcuuujCX0/DbnrL4yRnkCooUzt5eZWgn
6IPtQVSkCmENazL3odfAdiG55u+ZHZqaPGruUVXYwrMJ8UBdrytD4BZX/ilplct3mxj65mUdIx6C
BekXaile8FK4q4wLjZoXfY0pN0Mb1fciNPYhyrS1XqYNPZBIEVuTu1whI0U2U11EbeyaMH9GyxJs
aKa3lhiKI/yuvR3FH9xAcVJNJIf1hBoZ7nADN7mKJosUGTHUD73dYC6Z0PNqU569tDm7JH04JbhD
L4bHDcXzg99ZovHv13KFeyNiVvFLSxAVqobRqnBqEjIM49lskpcMn9qmyeMjhTTSsxgtjq/36TrT
ywthXUsTIhx4D3BP8Mt3TqzGVaRyc904ALHMscNiE+IPCIip1Cq9XMTRuwac8DriJolG3d7gVO8I
fvQyAtWG98jtCtB04Ysa20Pvx+4CmcOI9daLlg5JGKvW1O7O1CSsTXXkY9Ud31239EXTv9lmM50R
NdxV4ZDQ2PKrGlHAZtnto5XhzTbFJp6eC02/eliZjphh0doOVbYt/WlVJFPEjEsNb1FpnLihNXRt
VnwYy2teTCRDSsa1WhU0R0GH0czCJDmxLWfy1VyigjyBXHIllfD1cHmnifPZEZaLx4k222rrdwdx
+9yT6CBlef3ysX/owia6IIU8myHBO63D4LFxil/ca8Tr5NrPo/mUtmo4snrJ17npP6ocjSa57K9y
Sn8ri3IfQa+74ljaTd60EditEPQATs+cba27f5qCiGJbiLckIvTFKJNzj9fmwIKjnRThIuAlRhs0
e9jYS6rb6VjO+dyaugO7ZV2V+hcvKtXK8odk6xusFDxuxmnWyTNjxxP7J5/a3zapRBCRzKNMpD7a
k84JTQ3fvieuKzd2pedbpCqglrzR4onFWIstld4Un/Q6nIAeudJCLloipnXKnAgtUTOZTYh0l+1+
TBChDHW/FQVZGhxV+3riHqi0ND4L+IGVqvfVNCsnuJ2YcLaPQxxQnbz/LLxlUb7rftqdzflh1KtP
j/GAgQgaiABTPYn1mZO2RFm2FHYd4TsnfUQHrsHuokR4U2Q8M745LKcyS7epkXxITXEhEcV8X4Jx
MHiEoJS+K9eWjGoaJrEGMcDVEpjllr8heg3rly76btqP0QfIpvsNvblbPYWuCeEDY2NksWKqYTgU
xey4jYxwXcuJKJ2RJJiSTLWLTZimcNHS5CGF3GDBH6EU0XXmjAo0STYO2gE13gnK1LSs3bY+yoK0
zJANiRHNr7FM8QPiJ6/TYxBiPrBNlFZmyKHp6qWxFmX6RTnks22u2JdID4hEzZMxJQY3zcl8rc1c
rVvLaVeWpnWbtuVUsaHK1JD629LZI1shVKVS36adrwx3p5o8erOzwdiKLLYXgJKosQqB6iRQ2L8c
NaypK4NdbFNnm0FfbjqzrFcyb34T5BHurNIpdyZqIaQ+uxghSNU5/Sntz54hxiMaPO82HzKMzhyo
wve+Yt9eTbJeaQKhu8DlskbNd4AWyH2qi8XBN2tuzCq9d5ZoUeJLjtkwPA0upb45BNu+FGAgDVAv
oyyQwnjuphzz/FrnyUp6zY11WHPNzLq4tLjC6HKdHeKsJ8/qniR6aWwQ5ZzpVVVLO3KHnZHOSjs/
mRZFSvoWO1cLHZFot0KgWm864XIIlL+QeMgj7TyLy5gvw+ejr+1IrktiBy6++Mii1l0FpZnu3Az+
f9QMb4hCHsbMfHdmtXbbR/kyUSSDSSTenh562LS5SatuMpZekNvrsuRWwNLuYHjDpcgAdKrR/WA+
uzTKTG6nKbmEbbpSBktsp+6spZ/vB0oXLUvWOWsPmatPMMV7LQqw54/BCTbyFyLBXVW9VIb/y61Z
f+XdtmNVJHvvV9AXX1GLBT5+J1nnMsbgNhXtxkvtO1haP1Xs7DX2VENo7WPHP1GbXjTd3geBWKqg
vQxDv6sjfRW6aGJaqZ0sioiORASPaUA9NhsmHtuWsOVKa7baVG9ard22YnpxBvL4isRc6WiykDST
5D1NO9ty7laDSsZz3V9OR9Rn2D4MTQk/YoX1REWb0ixvXiaeuNO2WDy+FIU33pzmFRjnpu4iImiZ
M83WI8SVLs84XtG8M07lqnSql/mLTMaSoEh3w1gc2qS/V3bw4GVOvMpt47Ew6mNjosOMSRoARcmd
1vKP6QjwZ/RI73S/O8dfh2GM84MN+DxQQxCyVHq3KQkLqyZ749XlY1uEr319C302OVX21IZXh3U/
OjCs6+GxsuwvYV8by4JWwT9YWc3OIEBx8CGC8HlHsTXECP1S2WBm+HdpqBfSgO7mco/XRswD9mM9
wv9URr7ptchcQ/lAGdWX2cK1goXmBeusx/eDiHs+QdiaZrNEaiXG+OjG8b4o2P9HITlvZbwDzLOi
9dgjHyBwUGdkOdn+1kF0NZnxKbOb9jcslJgoe5jL/otC397mxvvQNG993aBQ3wxG9YmC9VnD5y/v
bmCY51IrN6Mz/Nb8cT95H7brvgYR8c0IpvMuvqPe+Gjs4axRXcfZxPa93NpDtCub4pc16ldlmsx+
KVhwBXgiAsgOxy4fvCf8FhaBwOYb3uWTGK1dYnT7TD1m7WwmKy8U9GsPBx7p8OOyNEhGztMnR6W7
6FLW3FynAD1OZo141uaItXxPR5aSAMZ+OSnwtmJp4mxI2g0CSM3Mrk3AkVKalId6SfPgOtWiGfxL
dnCoKd2CITyd3tEODQIksYD3ROvdVTmfkOa16maihr4Aw7PuCgnpZFqXJEOjhbgzy+XJaIdHqMlP
3pQRwR4fhOw2LKg2Tuec+7yd58IXHbxHbboZu3Nt13rVuXKrhUEbJuIYaIfzwGjgVeFOht/BmtJB
9mtbh6yJ3zup35J84Y6zWES0h8Sx70Lr3hqJvBzDj1LNF4TBo63lJ1/Ey2QazvylD3NK++DMUuTs
Y3StszZ6Z8euvuTwVBvZtUJSgCmGELDnVm+2NZN36ruF7XnY+hB0WsbVF+Gz5jb72E1WfuYfio4j
DYU8tdsmyWBtobvbpll2rQfioVj5h7n0loE9vqso+blk5vjemrR5bzT9LrzoUwdeHGQ7iEO/MV+s
IZ0+Zvh/x774paNRJEZ+VavmCV9kJNOLj0BOd4MFu8Nlm2V7z45vRS7nhpFVQfMNXekmuuBDJ8/M
Gz7ctnoJucBNUqyLVjzVqfjTRlhQJtN7Vpn9jDb/j99qv5DTHHKXdWygrwrff0gQa4sePV221RNY
s/PBghfivUgw63kUb5GN3ph1Uha9gWPKGyxsFoTEWtl7ou5PdgF5QPXacuhhKEwOp/2YNQh0vRBV
17fZc8q5lf6aD8ynpDNXwDOW1HhrW+85k8660fzzQDGRl85bb1UrrmnLsFTnTlqEr793WvKZ85oE
vnzsimiNcfthtAuAFH6+7bRhoen06E73yAUjXISasdJKkhPL/KCJ4SokusEs2jZWtSO4epvQWFgJ
4CM/eEySaJ/YxjY0x1PncGgzFHa668DQHzNuCVvfTWiJTOjoabxzVUU8a8UMQWuOmv3hnhk0XjyT
aoThGB62uAeYAvG/wjJHaDyZ2V30p0b8WylwE/jZaNttWCSDs0BZdaxStTM8vBR2J+8VV9cMqfbS
8c3lqA1/sjR5KWGrbUNguGgKkRsjRB6B7y8qqT3V3DYXQVaexto8VLq1IUf5ZSo5qscSsWqsb0jz
weMmzq1/K5PqJh02G02Zv6NO27hJTdM2XSfbnglQKJj0e+8zdLKqTSzqV38obpUFtsFJcjpTG2hX
ilkZPV6y0FikhtqOiRzRA0TydUwn9IQR4VD2gOXb5sMoxA3e8wT3MI/TS9Zme6HpW6PtL/k8yney
JRbntSFpjYZq5chnuy+ec1EeR1c9dFayGtkeJE3+5o/TU5IZj3aJX6caT+WkZYse3TtBYmz6soSW
qHDYi4KUmwu9Kpi2BW2gLXYtFxORBCuTfSbjHKxNS8t0H6qsfYsswO9ouwb77lj9tXbztyi7aHF+
TGzuuHR/OpiBsUfnjjyns94MaJtw9pDTSUoDsamc4JBE9RtWnqdyEYHfCLlGqME9MXo84zTntC+a
l5byvI6bD0+EJwpgKq1eoj8E9SduTh206/ln5fr4EDGlyEcxLNtYu5lilbnFHzB568T6OfAxQ+0o
nHhV2Nn2jv2l09GGQffdmC7pl9aKbPa16Y+v0uhvir+u40Zh5MfBVGtPr75CSdbMaAIWdabXuspR
tk7rdCKQ1FJXIUiOA4OAMQR2VBKFS3cYHubXq+qKdyXUi2+2H1mTnrGRbDGjb7sCS055N0tW9IiF
TO7H9Skf/6R2+B0nctHq6WfgGoSOkqCw8q0OEzWtsD0l8SpA/jHXiCycrVWU89UjXZSwyeporeAS
au5j3gc3w2wPAF0Irx2qiQqreGzrxylgfT0aC+IiuZGi7TGHZiftPN0Z8aZhko2tHG23AwV9kwM7
hkBVcQgw3ZyqDQOVWXTfnQKj19d+3jsrGvTHxP5ALHChc6VgSgsqtvGWTnvXzx8RpHG5UtNbrQjx
dItyiwZi7Yj8omvinU27XAzkv45W9kc242HovkLIeVzAX1IFnctKNXI/x3TbW/jzBoO5adVBrdMS
9qgBc4XOw9lY09Xj+vdXtsAvjF3OaFVxLRp1KjiWD6lDgy4H9s6x8g42sgYti/UTU2equmJc95XY
uRPT7QJTRpFQH8EK/U7b/Ef7tmt8UKydRkTAxPVTGFRGTt5sbCvyry00KwYgXOqaCZtoRQsPezcM
Fr6Dtb4b85Cr2rinA1h4K9X6Lp1z67FMaB6HwqzXyLejtdOEu07gWWqi8ImO4NcU2XJTNUm97xQj
8xBThluzlrU8FIhmBJIfZ+tTIvxrYFTmtretq+jtS1MXmMIs7aXyU1B9Yfg0aaiXgvwlcGB6Oy3s
f2voNOKbK3uXlCAJU1gii5+0sjT3wY3OBBD0tsKACiL7BtlCihmcLSrkQ6gDOaxA7lu1Ld4czaL8
odXDVxYtgjrU1nZ1dzS9QwaftCuzUzVqD9TcoZ4u64Z+yjOxSwPVRzHp+duKLFJGmeOGMXt7XgSl
66/8qNrD0bSei/Q3S4bPuj/bHcQo232uy47QFCIkc5eXEOePbiKVQ2hKh4wLyREPvutQCc07HLaI
fC3mWIYGEnwsUpSwSD6jMuMMzrq9Y0BlaN0SAjh0xWWSVXsrrYhHIQAazN/4QMaSy6vRQYlsEBkF
SfDh9JSnYYzyTmtqODguPefAoWRJNFyFUKgmFXgJZyAdV4ns6BTyMe3Sr0SRM5T6zcYX/HqslLmp
iWtUD9+Z53G7e0XnRwdADGZqPWuJ/VJEeJSg4Dw285Fc16xFWm8Ghxo4mlPAcxjk2sUQktVb5Lgs
a2ThkoOtRqO7mH33WRet6FSxo82iWCxY1hMBHS8Rinb7CsP46Jb5pcwJSjc4ZB0FpKMJ+nfk038m
eyu8bEfuHxgdLRip/jH6p1+AiRAKJ4vO8HkGnbDAY5C/lD3cJs0Z951pH8u2+sUt7qSDV1oaOh2u
XffNImwwbxgYA6zfBvID+0ri4K/MbFYkG1UIVLkwARJCyd/c6a/R6bdoZdx5dFiCxQBahpzP+jOb
q3h+ZqQgzMGYIgF7Pei7PHNXeqRtbYLO2Hmj2ZZou8z9wNIBhfO2H9wnlGfvQQNfPi4WUyn3tnD2
iKafAxKTUHXDN/bRunPEnHuvI+TYbHcm/KCgH/7QVs1RWVjyJT6NAkFBn0Ko1GX+bviEUk/9qteN
e5/Ef/Q+WwIYfQwT65dZj6cE5MUK+shvfXB20utfrJimxHXXTIee9Z67j1//1opXS9nRPuDO27Si
WdqcyYykoW8ysNtwNEbgvfhj8ZPSXVQyOTjcFZPAEhj6tF9uqB+apLwTvLhkCLKI1HBmyfUqmBYu
JjF8RVF9i5n69d6dHcqq0oONrtUQKab6MRzSJzPrLgYQET2JbkWXHp02KB/6Vt8zYSao1wUswLw6
Z73fLktNHPDMsgoR9Z7h9B/RBjs5hIiyAJrGSJP8vuVMME+VSj9D6nuypJxbL/vtoFBY6z0/zNgP
AuKKkO9O0L7punNptbpbR1n6iI9aiuTPmH+FCQONnLrRbhmnu87RzYyT5ou1aWkLdD/hAob4uSYY
iD9k3KHo/cS1PCya0cXoH3erUk/SJaFnjw1MYoTDnwhquTLqE3UMTGMCI+eD8xT2mIFRNB593UCK
UpZfeB8OIzvFejLPdhHd4tZ995X/HKBKJ6oLF0YRQ5vpKUbqZo1T5OppNtnWdfsSVqwUQWdWz4iU
L4mrvKVfRzsxkefdDcVXmld7Y8ivOAXWsdGylbUxZ7cGXnUfDbGG5JppL6jYQHcx7cwPYAb6v976
eVeb3/2nj/3Tu//0bT/f8dfPi5utHC1WT9nsLBGPcVIYMGl4CusKtnnwE7c7B+/m7ApYMU/3PME2
Y6cQqMz54eetvz/8Fz42sDxJFwFjEbePJWi9sDiM0SRWyAJSwC15efAQ4vz18PMuMTjt3p2ea71T
LVAzk1RrnWhnfOouRMeIZE9g0emEZNWiL5l/XXtAPrP+ebPMXCJQft6cWuMS2KSTB17MRdnPhuzw
84CH9N/eaqCoCnKCrdQnPrSs9p7T8fv+/Jp/vSnnf+Xn/XJs54EdPsoSsi4lXH0YIDcA7uj/9vDz
sZ93fz7heqHidf9/n27mt9wUbAT3i34Jxq3QmVnywTJ/gU7cstEkKZwNGnHhNgA9zDwoDGRUHVin
Voeft/7+8POxDGzW3u9+eaW6Blr/J00xJ4saNEjgyQcvZByHEvbXxPrmjPFipABAjBX3SFDtnQTq
ucgYvqWIJJXXMKsy+y9JbDddKg8AlcD1F9WxNMZx5fvQYCYuk5aDLjYbQHpJaQT70MsvKi7HQ22P
MAd0Lq6jOst6gN3huMMS5e774JSYBLgJ0i1DsXNedTWmB0UTgM+jOKPJQv7cqHE9Fej5Q7gjqfzW
CT22Bs8++F0/oqGa7l7Sy4NpB+0xKgjYHKtfdRJVO5UHsEPYpjd9fm6qsju3duVzRRVHtgzFguH8
unDU3q1UgC/b4J8xEdZrkhezyKAMhWwuqUldblWe1pyLES9ohtDQBv6813r9ZvVGc1ZOfTIKVCMT
BvTSRPtLHb54RnecnnRk0mHeWmdlWtYZmABnvzUcAk1cJqv8djMZr/mW7oyPbJXl9qmOYzFb2a9x
O3h717CCB2kGVEC4z7Thw0BruPRK86sx2+yUF9TvIJ9OXUTJwv8TbwiYFow8qyRS45CtuVL7zWc/
1JhjrSK/aM2UX6b4m+QAB93xhPKa6WKidLluBa8KgDhKXL3FZC2z/By5bnbWtSe2S8PJmcJ6FZUp
KxXGbTkZsxtl4OenP3dPaNbdEzPSfRjndzOsXEZZ1fggdiQGfVuMCCZWbAtR+SQumlOIf4CgqZEb
E6VqNq0wYlIymsz7jZJ2M8rGM07wxZj7BAfNvwm7J43tHOWNoaMVDlyv2/5Isgvw5Eu/zGruRH4K
DNN8436n7xjTPVGArPX5RWSjhNKEhUrGTo6vinKOLFkJa/3zsb8+/fMZpJSY4buCJ+Y4xbu8tFIA
jNmr5Xv/l7kz241bSbP1qxz0PQsMDkHy4tzkPCmVSsmWrRtCtmSSwXkenr6/0K7u3iigcXCAvmig
kJBUtnY6Mxn8h7W+9dHL5VJiY1sRCfAMOIcRWnMFvXZSRvhtmoDPTe+ytj/NXr3MefSQEm5BH30e
J/GSdFG+6hzxHVt1vTKC6s2zQHCIhalsvdzHZejPeWZvHMMkKJlKUUh45yxgDoa3ruvsVNnJpS2o
81SNuxpsZWLD2fTwzSTm4K5Lb3h1SuswEFwD2tGqMNFhE45RyMqQOhWZ7L2OsmlNKJezLvyBDYoY
XgLuVcbkP40wghk2zLeazAcGWifaWygMeIT9zv0+huODP6c/R8OhTKXxNGV7EznSGdGcsgOrbcqS
KdiGLuCSUbVI9OzqMfceOtaocDmHAHhMkybPgLc2oASo8j2SFAEedzAPqt9jTRHm5eZbX+Hk8fJg
OyJO3Bji7JPdtAoX+49Lb7eqBamMbjTdw4STf55KJn1Ru8ZhcBTyFiIbJdky2RlWOZ3HdPHXUz78
6KV9d5b7oskecRPdesPKLipAs5FB2rGsdFUNCI2TBIurcTWBXnAQ4qBaCAGrB+M1rNi8WnHBbjct
D427vIfwp2hcmzuRt2Sq3l33yon/EnQF02Gv+DbjxDJm+1LXAu20K598ER+rDiCnuMGJmxmSs7Mo
/e6tQPGRlnLezR6tXz99FlUZHJHHGjdjgkpa9azUTMs6C1ShMqoOC4iujUufhwZEPS6L6eA/5mXI
ZiTY1sVUVJStdexZhE2F6FdtB0+0LKq1ICVjZdPk2AnBRHaJCrYCuBsn40MZnT2quE3SmrC48hTB
/oQVx87rTwAavzzEmaueXaWJq2bfqOAZQ890iF0Ls2jhinMdvQ+xsF57l4GL255y0PTHpJ/sDX6s
V2Fca+qzqkSB4jT1R1YLjunhVFbxH0Ga1sozsSs32S2gOBusgc44QitmJAInF7yZkgbaiNN11nAH
jtvlpEvJ1jbPs8vKzvISTPUNUu+GlGU8xO278jsm9UjFV6FLW0bw0yr68FtZnOHmIFWj+VlF0i4f
J8YJK2v2D54En0e3W9ybtvqGYurX4KhP1X+QQOfuBmsON3KJDpy7zi3nxQI+srJAeu8mOn72AdM3
wEvzJgtmj9lZ1+3eyczrdzXj5U46eEnrgDy5bnoU8dRva8nysQ7RBaY6ssB9j4mt2bl0lLzdjxX6
6p+hKz7reHmUSW5BWmj8rZradcGGftXEgbldRpNru2NWKC3KZoYe8VxFbDR7AytE6GxiuyKVNHZ6
nk87bUgo8lcyqp9It023hoX3FbuRtW28eRsYBF0NsKqNbHkxFgXfBE8fmLyrW3bJPjLFc+xSM1vQ
MtZoe4a1B2sAxxn1W1Z8TkY6rlo10w5zsjHSlQ/KRaJTYuXwHXwGFcq3ACK72zYOuzO0X27sbz2r
eesBee5l1Twxlg0Oti8eE5ZSjRvfM031tNlUkNQZ3dlZH5gM+dfIwyHddpV5VMRVgJ3r80MAJWPr
uyDjygyTVzuNJ9vu/8h6+Z6TAczvlifS4S99OKvvWf8YO+1HNA0vNdoDCjU4eKMZbpvQ3PcqvDFl
gd8U1UyfMYJx2jjkDEIZCyPxqzGmcZUL3S3U8rNkAryiKB23k0aRgiQ1NZt00JTSFFwp1nr+CQBM
ncLxV0mnXcMZ4wlNOU0077Qujin/snXTYSKaNRPViD6LFkYqZ54NPQxjaMJ9d5dqlmoaQ1WNfdN/
IIBhIzRx1dTs1VJTWElenVkVQ2Y1vRaTm6a1dprb6mmCK4gxShiAH4xcCVC4Mn3J9q6mvpqa/1oD
gsW2Y5wczYZtkedvhi9gbK7ZsZ6myKYaM5tqsuxYvhI2Rjzu10/0w6I5tFb8YmsubWFCqAWukZ1l
U3OriioItj0o27++RXOybxw4txA/nB1NNstFXfzBwp00FffrK8kQ+YCXYTtrxm7yhdH9+nJpGDjn
mrJra9zuAnf36+dfD3B9iJwAz8t33cEE2Ks0ubfVDN9Yf5WA9ZWa7zszT+USLI6mZv9WmgKcaB5w
8YUG7iSUYMuDF2xpcrCnGcIeMOFZU4VjzRfmcD/HmjjMG3SpNIgYEDg0Ys0ljgEUf/0o1cxilCXF
uu40yHhsYRrXwI2x5AQHH9wxaub2/PUwaBbyVEFF9sAj44MjX61BtR9qdvKoKcoZY5BNpsnK0QDH
EdRyxDuOHhD6sq85zFBKRlJdYDPjXinPaEsAdGtyM3iDXyKC11gAde6BO/ea8lxp3rOjyc+pZkAj
dzQ3veZC55oQ7Zoo8RJNjbY1P5r0n9+0rcUuR0V6HmlP4MSwuFCNThiFQM18m/WUplIzW6jOHaDq
bKysvfiCV2OLrM/DF9Fav8pY1sBaa951Cfi6U1RHvealFC7mQaH52N4XKvvrhx74bD5SDMETiNp4
l5utrynbHrjtVHO3na//YMLEDSJ3qdncg34RoomFQQ+4u9YE7waU99dzV5ru/fUVqQjeptfs7xYI
OEbt5KkZuNJE89vSnPCAnW+myeElCPFOs8RNoOKxA1281pxxY+kfu5wnkGCdsljBb/DcX6qi9VfY
IwHVAiyvNbm8/WKYR5RzM1hzXugdzu/sgbV2tfEhn6MTigxI6J7PNElO0UaEkebkgxmM2MMnjZns
nCfnHo7UenNQg+OUbzawdaWp64bZ7kiwxECoieyWZrN7QNq/RP7/X36IlzLnf/8Dboj/zljxv9AP
YZHKTtjWf++HwP8RJ9F78Xc/xD//0n/4Iax/oFUNPEHeNtqLr7Daf/ohAvMfjolgmsRLEj1dLA//
6Ydw/H8IMscsjAu2ZCsteBb/9Ec44h/azWB7vsOsnUg499++TCkYQm5/+R7wkmBZ+a/v/0/R57cy
Kbr2//6b0P+Rv/sjLMK9bButqnR803FM+1/CxerJmLo6a8XZCDEmNeBmw2XgSmJVXo7Br0lMzQnt
cwz6CmNxifn6sak1634R16/velH6pzwLnrRJDEpW/qMul/H89R00CEamIs53oop+O7n5WVgsrQ3D
ucQFwqkFqCvSsDA5WaPc9vR8Z/ZoLCdqNMEGTk6mybk42HVR36dp+FmREXr25HBvmzZ6tJrC/oYn
0F4Z+GlPludPRyhCj7zWtxZ2173wJMxLGUJ8DMwmxh2Zh+dOTQc3ttpHx+rklZt+bkXRkyCgCNRR
QZiXS+pYhkvwXXb1IZ+GcWfHUHYZ/BXPzFgZtYdM2b/Ytl3MdDTwbOdpMftk7YXyRrSh8ZwjEaUM
NlGwOY1m1vOk69+yjMZnL2f9SeZPj56fgUdtzW8Rq8Z10Cf60nUJqEAkuXOsCYV7bKyyrJVbfBjo
Vqj9o9oPiAiBtJPFaX5EcrccePuYS9m2x1RmgLiAkpK+TsUX3xkeK+h3DQ62o+iM4UqjvIO5WXzO
ovcu/dgGz/4i10i8Su3ZZamRKvMR3qjcjA3BzcmQptsoaYeL7OSzNGOC/5xcMU0WxWMB/Tj1cmzR
HfD/NvEvYzudihhtPRHonGz88avyNoMRNbfE+sO0AD5CoBzQSobdIjU3jiZW2JtceFuIR3ryRzN9
yL3hvjCVvLtsumdpdVenBrts2Jm/MUbXfQoysac4ADXaGW/ZvKgtUWiaOUkvkCHPyAnuYohLY2NW
97EOxjWGug6JYAp+JPWwj0+edRy4Ax98S2x9BfDJmU1xA8AJgWZQ/t5jbAQx7LEX1fj/yPEV/5Ks
Z2GPchyfI8EkGd21/vWC81u4x2GzwAeTnrGlZmEVHQ4XG+/iShC11pqI9Fw7eQbqLY4ENvx0QgK1
Y0exuIzYbP3twPrnifD3E8AixPVfjwCue9osGhnHlwEnAf//3yxSABrsCk4naQRRPB6zlLGX61bG
GtPMvSfb42gOKUKeuiXxsUe6KEzjKazcc4NOh2FO84qtSq7DWoAWYCBAEhgj2DyM3kaHfJciXHGj
Gn96vG80bSp6CX5XgTsz5gjmM2bwHPCNT4KWSOW+UOjRQBysMAAZoEj5G2UZP8hMYvYLWAb2/MVI
IlyOAnQwEWiXI4rSnpwAQ6w6dICP3qweBroC4KnesR4APhXVo8gcecaUiB6I/AAKl2i6AtRmHZ7/
MobF3ZCRDU3YiB/g7KmXqO8uM0zgs8eQCfXl0DELE/aRcGYIICJ6QKsFHb4iXrqn+YB7UDxbs/E2
BtF89xt76zbm95Sq4FKSfyctg8UWGXUo1lFAEWCyC4hE6VRlvZhwH0iJddRkHgU+egRkis4qANGj
MgdPwHQUhpcfhvFPHtodiWb9N9FILu5EEHNjG8MG59l1LgDa9LTR5ygCo6EU/pv8Zw47iUEGocYO
U+xNl4v3wGdhiKtK7tO+f/XwFGxm0GNHBWAPHhBkDCbazLFBhMddDLEJZse85GenJdjWZ8RxaFJ7
eCq8fttaxZGnVB7iGUO8DxJLgQkAATZOl2mBsQKJkY1cX/cHpUPQxPDhBWO5ZrdA7iNBDQJ70NbK
vXltGt6FDpParckOvte25zj1yfVz0yNQpHzdI7L3fGHuDQnYNIuk3DtYRjaolY21S/tJucUvVfoa
aVzjsJgNfz2cXweGG6QpqB3rP5ox4L6E+jlBvplabUbFa5Dh5t52LSW/Q3F3tpb5hX/TI9Hhz44c
gq1ykuGhReKTLayAs34SVyLGeEos0z0Gmwem5gjiSAHbWWGDLcH6PtSzu+64OtbmHJIY15hr2XSM
sUuoYLFpHkrfDi5u6D3FUqU7BbBn5ZOrjbIm8C+RmzyyvGKa5n8jIcE5MlNQiGTDdzeY6eOCiA06
ybNixAWShs8G2gMCUrz6wWGt1+dBencRFEsE6UVQwnyaSAwq7Ab/Wu8P+8mpt+TOvbSdmO4+3jHP
4A4Qtsb8MEcog52pOBqOhCxVuUTsCudxQbAqFmgrtvXbqK1qPS38O9MkfMHU+B0/Rr4ybHwABgay
WpXlZW42ZFJSytfTLXN8jNtpca0ge8IKQMkfFsl3dDL2epAVl0NMGqVS87QlDhJsuybSVg38vE4E
27hl3GEMSbF3oEAj2y/WnR+mmMVS3JbcpWjh3WcavOaAatiATflETdJusWI4myCpoy0YxGDrt+W3
aJh/OVXfIByObqoJzFVXm8k+aeb7lBTJvnayt8DASvx18tRL8xabfrkd8GavXbf5PhTBt7an0CYv
hvCJApHZqF+HsnHPpjImFsAFM7gFBHj44vU/mmAA2iBuHZYJSqCJlTWoejhx4PIChOpKWod+NHGC
xYwD4sxwUao7vyt0TVf7NwzAkpoh3/Q1IzNX/BkTJqKqRZ3Txh84deQ20BdjEYa3WDYHUbBvsIcR
BCI7za8zrmKTtGociozWsy8VS6Tz3CWHbALAlQu3Pjlj8wbKXh2MfC0rHDWN2b1VeQmZz6dxX2rY
5Upne83KWAezax+/wGuWM5/oZGghRxWxBy92bn53Q9vb9aY2J03utRsLRPb6isxtMKRzzB7HY5fV
UlA1jDcOQ9OD1yirJ5I71+CwaZxmxFF1RwYnNw5JUl73mZMrAJ6q3wmvNw6hVV3DRvg3xkHBzfdn
sgEiFATOKIjKsfvL3G9qnhuT4tw+yVq+JcQ6rPzQTkkKM84O8aXnLKKEZfp97IKKDFgki6iy8HxQ
Nr+EmS2Z9ec7O1uQsJWbGtrWxlMGAdFRYT0wPHKQ8cSAdWJDN58KA9BiwikfUZX23p9x5PqLu3TZ
OPjyzkNhf0pOY5bgfr11WGWsZRB5O1DyONeDkQxfgqlPWeRDKe2jjzRIi6ca3CMOkPKnCQz/1Nj9
E8TL7lxwmFybzGUc1ENeN6pOXOgejplD892ZCAAY8sJ5BpVojPJaFtfUTNSRYS7z3uzUZla4HQHD
nHEUOjtpZ++0r/POkYh0+sWLbqijHubEpCDLZHthwjCiIoJZbT2Sb43ti63LBrUMl0nPrGEh+m1d
5LBMS1FdRzOuH3zik9dtBKGP/eSm7rgIhw7Dhhs5M4OX7oLvLcA1OqId4xVbs+UjwylkUZH7MTcI
h3FEbSNtMAwuRgeK2NFrkFuj5GJbFE7DxVDjE7EIxHTp78YUAx+7+2TPrQZoDrfY58yKDy7z8EPt
Qm4paOCHPJpYcTEvNwfOchFNR9Vb4RMLAxcPDzqu8DWv8EbMOF9RGpmPWHtGQmngtS6u/555VbYd
ZlSCzUxbMrRkTWDUYbr/VoVBty31AZvoo5Ygc9x1i2uyh2qTo+jnHzbBCBfLD4edU+GRaS3AGYrI
VFkDwInxVcFfvCPP/UxZ9p1TtCYv7SBOfUDVlFHSUrc0HwKTuc9G/FrZ4oWnow5FmnxOkdndBpQq
GJN4ByeJwy6qv7WVgDLkwBV3phDIG3DgDbQY4spGKwE4N31Px54Ai1WE5Xsb5W6A3tA4lnP96Njp
n8S0q0Mcz3uTzypLqOaJZLjr0MIOmRbxO5IoQFK/3tvsqxDGn7gINzzRiQRAXtxZqV3mFcadWxd7
XmSpjXlj+TmTVNhmbIUNxEhx5rHKzn96UMDPdSKflrgu7mzNuQNOvZ5l9jV1J15CNwD4YoK5he/a
X+2sD5hBolv3o2ZnafRT6zEabhiQBGV30zvnFdDZZPc1oPt66Avzo1SKP27ENGANuQRxh6FuyM+q
D1zu/p61thYYax3iDGNyQi2RGRDx15O779piWHfSLS9/NZBN4iF6yGCnuCDKeu7LhNsg6VuWfgPg
hk9YwXJzhkq3DeOc3cjC/Fr5VnTQ5pesASeMdLfbeBXQaKuaCCyYZUecS/aJQyaAETmM/FEMPzKK
HfTwHUQS6ARB0uNz05/KnLjo2zDGlxRdTFABbSPOT4+73WqHn/5XTIe0Vl1T7srGtHZjQOWtZ3K7
yqtfLbq79ZiollW4i7IiwbtB3ITzzjPj6XUVwRzU9Bt4czmZ2ECApmyOd4vNBFkf/Z3fFtuor2pW
t+mxDEZJG1oBNR+1w4qpGyhVopWKCuBwDOk1UgSDGvmvEPnKVfEZ9SQnmH+cIXJhp6M0bwd5txkf
b6HKMQELfk+9ZZ6cJvl0kvIXLa5zntrag95L3zD47D+qGjUoBDHI4aPcYa5L38YF4RdboHUEdoKb
nLY5xbbcNx1cXEC2xFrY7AXQpGLFsY72MIjL0Fu/CEvGrOTgNMbbvu3hQa6SAoQaxiikogm0kiFm
6m2Y1FYussoNLLpxVQ5Wtq1j/yl0NLV2DPJ92w7hxX1Dq0e0RCHuNoMIzDs1ZKkCZ0HpH9m3lN/d
MgElXphI9xvPxgv1ZnU4q5/wEPgHNIcoqifrihDadXPC1bRqCC8GOvGG8oN7hX367YnJvGZDhMiX
5cOm0IF6FokPCdBgkM/Rzzr3m+e0s547f973fZ1donn0LjYv1pYG39pYKkp5Ywh0ZGVMaqbj/OFd
SU51lQqk3Xa8iRoSecS4w4VhM0xsyyOqmqe+Vt/DpJRrS8PXlNRXQSAXhgwcAEFOWlUKR9bt8SS0
xLqKVM3XDulFQQjcCHq7jAP7QChmCyjbeiApPsWN4b2H0+KBz8QR0S8wyHPLBbJFzb1La2prxIhd
mSI6bRsksDWXt43f8DtV7nM2szu2muNUdFdqAMQsLmqYpH2chR0zgE/nm8kgR3h6ZZ4wZkIDTSxs
UdH/Zw8uVLrz6AKgz4OJ8EPHhYjvtn9VcyRPexAdo4cs9Mijk3QORsPwACVygC/ahmY/t8HFTI31
qMi++XpYkm3jgCELY2FuG2Ut274j5MsrzYMsaGoVgTqpxZU0DhSMFrUVnhnjPhbM6ccGf0urx25J
pQdfS5BRKzC8CYjioKEQR6Och3OjZ+7odpCmTDI+JxDfzl9fsV7ehEOSYYjsGDqXFXwPn8Q0KjQf
pDL7tMRUd+aTxaPbE5OrOAjWaBfIguZnG2/q3+1QpTeulfQ2mXGzISAEyy1+di+yqsc6HcNLaHVo
NAdB3opjxNmZUj89Fz43u8ZXLXLOJTw1Gb6m0epgCOBn+b1I5VSYpvI7A1BxEHMPtbYDJVWO66TO
PfISw59h3+WXLtZXViGDjaMXUr2rORRePcG4sIyXMS1eqXT7PWk1CM6Q4pZ8JNdZULK2YuP6KPKl
2UZZmKyHpYYryOwBd1p6R88+owlNAYsGyDSKACEBkL/HUQ+9jAk5zgQVty9ktE/6KHmJyE46FR3P
xYC1SxRAtVxgCX5guU+8Z7P2vOe4Zt9BkJ88Ep/M1s7TiM14Vhj+UpBi9nA2y4xOhbR3n7Qexrr1
W7loDraLQ5LM83JvsM299X74PNCx72x8pIcs7o01OgbjmKb+8esfrQg+KSOs0PhOHmy/EQ9fn5VO
iCPd8BPejOpWIXQDd03AVmXJ9LwwyiAIzPoI5YCOmICRQx0Oj8S8zGYx3ui+VtGStiehJiJYRx8o
PuqBDcNAyuDWfIjrb4vXLJeGacBDY8g7zNcRLb9YOZjqd6IOnEv90HWfWOnLSzJyLHkOVquBTTIV
FtE8qCKWjZsk3pk0hmY9B0f8j9EDIKgVU8L04llqWmPLR2cFBo0NJZYeNt3INhJAKkHJO9X67Qt5
L9OhmVLixJvlKj3cOnGG9iQnnmDtQMC9ol9q11lhj9hEiLkwW6j0xTLmbKwSnLpDeCdNx7+kjtMA
X0kC7rbmtI8X8VnkQXVux4xdeUKblA0C3znegAJR/zmbOqKwLOQ6Y9Z5568H1DQdcOPx2R0sIBEj
6QVDPrGh0wWIbzQn5FD5pm0BstpCA6AX0FkWqQZtATm/liXnhcUkRonNsoyfEF7uk4cYqDDsNSfq
e2Tr1SOz8a3FHWoXEGmzTgmKY+ixcgbbPxousx9TTcTyQCPEVODWh1Bd8U6234OsRvZuPqATDL4V
+YMlYwTjQkXXvBDiwTWSnTkZLFIjvAEGDDYUwq1/g4uCA37wn3oPNELgLeklWCC3+wlBP00Fj9At
z1Pd/rArFBV+MD7IBDU7iYTO0XUW1PXlS5jjkNONZMlSc89Y/UfHGnfdtjS3Rl4efIc0zgi79b6d
maSWsnxP2uWzjH3CuNtXQp7QH0uPgIME0w5pvLNPuZNn0wLcGybKUhoS6FwfH5byRGZVsOVNNtY2
sTqVYdoXco+eOgKtHtwIW1FijFSewburWzyorKStiZcJGB6vcc5GQW0bGW5C7vKnAnvRyExB0as7
tcW8KeRDm0esoR3G2T2rmh0HDcAYjvEVpXR0dhJA0p5r1Xv6OGvnVyzfx8zY9lTK3xQqICUkwMnS
Nl8iF+Mn9q+WCU1povLgBaB0m9HtLZg+neoVJnyx962FVigb1E5I9v7K/s5quXuc8+w6MAXFqeDT
3UfWZclYL8xzgtk7a+2HuQAy3Y+kmgVwxp2KQSZhM8xM0GtdDAfgGvfKR4T8Y4qiideR/LXGnG4t
YpPKwDYLYw/ktpz/jJasH1pOprb3S/j4QG6GyECRZ47uiUXv1vFzdWCWpMBJcxA2+B0oCZAnNQVO
fLfwmREM2tfNoLJK7Bc50s5MlVdslBHHa0i19ToipRzRFNmQONjqJmdSl6rmkMw8ObQivRkMMBh1
mGLEFJNKJzltbWFGx3GwfwAjXa4YSe7w/ohJMKPvbuy6vLUBMUAG072O5fEBvcJHqkgU18MifHnN
YUrqEAEYZoywYMy1YtgOEBzW+p6RBU0Gk+E/XiHqi5FFxnPPckeWc/DXMKUPa2zK8b2a0mG7DDgH
ScFaqZzUmhnBzin/LmOm4RGvEtkMlFaOLD/sBo4IpPgd2NFuUxiGd3KJONiIuDoEaLP0FNQ8xFGo
KLHEDR1QjILUp/xPnH02tdgfJWMb6TDfYf7eE2IZY38gOQGk6xsmG0CVJefOaHnF0zCilK/gsQrf
AeaqBhha+QgIi1GQIs4Gr1KCcPU97obxLejcl5KTYylYRKnwwZ6H4slEd0mKLWHYaU0WUyeqnyh7
UTng1toWmUg2w4BbIrFeukoEx8jpkvPUk2UZjgsCf9ypE+MswFrXr8m9zefac2pgZV1ybyWNdrCw
jOxoc4MSKzQME2zggQ8ga6F3QMPKzWI0COduCfjVrWlvc4Z7imoLfAdCUrith5H9VxS9qqTFeYVY
f+U7ExPvBcGP6QXJYXDs8BQMFH4cX8y4ZPxcRMJf2bUd0cZE1UraffzcYmBdj2NQbl0tEvD0g5ug
UzWjbv9VtMTW9OSVrbEDWBKdLT46nfABKPphl+8i0Sqet1+fVZVs9UwA00og06PLt0YAMDjQD4U0
vkuC31Zdg68Pda55LWvi52KO6q4TT6lI401r//GNzsadRIx51PhMMxy6p9pbtmMHPyhrI49YaADz
owPfJq3qSwvJ1UTSdVqUfDONiAyRsoK3oKHf7Zi8cv//VdZd8JxycrEvIUnEoaI8pIuDTizGvoGk
DdAYFJFF4RJtdARcxd50Vdk80cYb7Nd46X6nLc03VZE4WUrCb2nyCXx8P26DqVjlfk98HzYE7uMS
MhFhoRs1IRVYAE/Ulp8fOwMXSDf17H9DVqxpVbrfKIEOg9cCrhuGcLtkZohns2E+YyUnfrO97gN/
eWlhkeQKqpgKvOEwup5/61T+1lSIaHzTeqmdj9Y3Jc49z7wtqr4EI/kTtZXk6CUBsDkjUzB76b5J
VOc7u6kYdojRPgur/Gb6fJwDe2Gj2Yew16blR1ZLkGjuD7tMofCrsWJdm5NvNaJzzGcKlGDI9znL
wJPZVmvFXNO2zI0sO9aRbGkvS+Dc4PayfsjM6RX0/Z8QVM+2Zup28QfkIRylP4rKukeK2U0KmBaN
HjcW3iJEIlXS3rAaUaK4F64O8aASjOho79MdstL6uKAHXWU4NKMi9u9TFEhYtCZakdSvdmqaZwQ+
8Q+jm6O9B3dtI7IsXVetbZwGorIYxnFKBtga9xIT3G4K6+pnRfToOQhxIX39v9wz2Yuaa8aYBdbT
Mt2ULB/X1UI/oUWCvj0/9jlNmurJVHLnW9jHwzECGUHgFQp6OY83rsNkz6W+Zi0GhA4fxLcwfq8N
cpEsEcL68Bma0BOhEWfC+uC4M3PqgFqemNUWLWerXt3yYwZfw66tZAge4naIYWecoz5GT6Q0ummk
YzRq/4n2jSEsK8ClmfstsafOQyG7XTaGCnCIMrgaPdOD/pVf4KylrGxQ6SUI7/eNxqGOeW5fTPEH
PNBfa23s3e4pSPsXEI7Nsz++mtK6yR6TW8sxsplBEw5Zx/Q7WXxUwnb3DDeMOIh8uhnz8jH2RLmQ
4cIAP9i4Tg2NbCGRbBDqz8RBtWlqjMSW+SIjGHauGaQ7AKYRVvHAAGEWzdGa0NNHp012APTMfaIw
AuCnd6zhqGg+tkBvm1XAx1xK4wMJEApOAzMlk0Skoi49udE+dPS2vJbtTqDzM6V3mloun9gUZ/qb
hJfNoBDBHOoTSLb34K0Q2OulilQRHesyD/mHMGEQKcodVilSLBDhCvxZAt11Z1Cas3xHMa1mLvpk
YH1gZDkz8b5a0ZAkWfVmAJXlkqF0QR2tKjdYyRFyZp6GD3Esg4evr6LIuKTtCJNOTj1MrMweDug7
foyR/22MmBK4NnI3CZKP1T4PX199PRhLa54GC+P71ETXqMjjw9TFH7VtQzZqYTJcq3A8tuUwI1DR
P+v1z8Z2gBTjaLS8Dd1JSikQj3vIqWwqsOvXg2nZ0a5Hj/PXz0LiYHZNx4bEI2nqCl5HgQGPl2MU
5TfMi4qM5v/4+ddXwiwlNUFDvJS3I+uLcUpf+RjuZHlxAp8Oraw/uZFzxNYE3FFDYgQyCmOjhsnc
8ftJVsEqeLAZCKP8tcntBLpxCgLnzQLZg6iIbADTzA6DkSrKr4JUmqVuyHWl+DUTcCCGT/CLaYXj
c8po8oKvZiPM4C6RJa9nJ1EHixMh7Jj3MYu/5byya4NDsPWza1IwIbND+UbkSLXCUPCtNKs/xZh8
t8f4QOdPzgijyRoSwDqqGeV0s71vbIIbjMY5C+x0m9zuADN2J6/MWU+PH0XxU8rhXbD8Q6wnDmO9
t0SzVpn3imeWtVrcgmHCdTszLKa3o2rTjpG4gGfCHjV1vR5ddk2GM5OzlaCL84JVX+J/nQ2s3LEL
GzU1QdvjKI3fevHLY19EJ+WcSlybxEiYbG2GKN8GKr3aVuGvnUGaq6KH22Up4AeBssRqGg6OQ5Cn
08BWceTPRWSn2fNhwIocSYXvPWWg0rkVN1d3GQC5rHsd0WUyW3PCnHV0YMAvqmKKVSbRsds/hYzE
13DiYVBDHSMXJJviV9utPHQr1AeKotHoCBSAAX/xYn4hGoafBW4Hcy5ajt0ah2e2ZnTsrvyW32lm
uivEYg/hc1WUv7IB07By7RIFbkFcOvAk5W15HljpRQpfcoac8SudAgTsZawL6VKS40iKzRhAl7J2
bK2oh3N44VZPiBX7PJoc+2MZw2/UeWQgDu5zUHkbYhk+JkF0rr4uGqCGipjvlVN5v5eEcOMSM9o+
9sd7VqXXMg+f2B3Xa6uzTPytsFlkE54t2+MqiGjOHH8GqoYCoK7dF581UeB1jHhiAQ02dj+D9CPt
oaBNbaQHejZu975KiMuUhzwCsGOHBSLwAnjn2JZbs+9O/OnncagJnNFaUUX8R1u0cBky5zm2wMwL
2ZrbSg2MQE2HcVqDA53UG3dM1tw7Pl3PPFC276wUVsfYpUdOeIbxBGAUBe9AgZk/X+q71bg11Ed3
5xOZsrcN7ymAtLlJIg+AXIwvZYgqAEbxh5jsW98wfcQtj/QYubnpdgivkk/PEbyRmEpZVpIvNalN
H8AU7UKz4ybZ7C23eGwZ8NhygtYe5/6uAw7KUvInryuhe/Zk8AGXfKjIUaOch5/l9Ljp/p25M+lx
G9m29X95cx6QDLaDN1EvSikpG6ftnBDpss2+CzZB8te/j6qDd6vsujYO7uTCQCIzXWV1ZETsvdf6
1rjsMRVtlBonTU4YJ4s7n0+IJAK0PzxvM2uPcdcCkUHja0cYpgZAd1QuJASV6lBpVb5TU3prnaUm
zWyiQBvQWXTQ2HBMEkxWopXPeAe8VQtPPCX3b0gq5oZWuymJttiQ8b0pcrZDhUKeqjxdwQdZNKkN
MR5JhmMJA4xJswn/ftE4xgZN3TZB3rRNPbwmWvZIvoS1Ruw+r2fNJ3eTsc7UaxYLIWGGTkl/yzfE
hXEoeARjblbKqbFQ+/qXDittYuD9lpkERxniSdHqr1OKbb2oadrPRCiCXv4Ave+Qk/2wlgYx2Qzc
n3sDPwdQgcr6A3cp05XpHWXTe8aKhpC7iVYxgpq8JbAVxfVbM9HyoYOxakbx2itMMe5L0Rvdbi53
oemNBwynDxX4JWImaMRZE/mYcHzs5bxpKbs7Js6wMmcO8bqnsv1Qv4E5IQKow93QzO3zhKUKhxNK
yqqIAjvhQ3WgkVhtdqSw+wgu9YsRq2plsxiXEh8GcJu97vkviJQbEX42WYk2HeOonQdGRaddH+Nm
7S2PyjfJPoHciAnnMf+oq+i1565LiXRfpQTubQEGvMFq/uYOLeGy1SkkATWq5efC6QHeioFRAz42
CZ6Q5hDNCDluwKpjdNGGm9EWMWV8mDzofBZFCK0B5xyikbQ60y/9ijrgDTiyOjqd932Y/W+hzYbb
5NpOSU9f/Vqetihd/65Phfcl+ENSgu/jsFv43n8RpzVVIbw0r8OgJyAxmbyPtVODny6RXsUqEnti
+sA6SxPucU/ExZJiCFuO8K1+Q9JcsrUWLkvOHYa7Rfvdk3P/4cnZNrpeB5Gvi3Hl70/OCnGUAdIi
oLn1xFEu7S/HT7qdG1tbWvT083P/AThLsnS0gNJ5sbubCVR0GMxqBucyRbLDqi0M8k5RoprT02/e
PeMfnqDj8vR8lIbmne7+13dviCunb/0oDCzKvGhVSU4T5KBmc6LtG5444EEFTS5k4qiDAYDTC8CH
BOhfP42fNMZ8hq6uG3yOhvB864fP0LD6VouQHgaoaRhSzBkORMDWhf1WORw68+XDrGPEJFWe/0be
+AP+3fSQNfsen4wndAOx9I/y5sh3a9TBTiCWkXTLuDBNEm9rK0JG5+UVR45SKGQqb/Pr12wun/1f
wPPLIxu4igyuXN2xbE//+7VheFVaYdeyGUElzRXZV9ARyuSHrXHoomQ/KaiHBFO+lLP3vXJnufGs
23Q/7RW9R8cw+V6MebaZiCQ5y3IkN3eGdpzK4cG2q3ecOQ7tZgw+v37aC3n/x6ctdExEriksLpkf
5al4Vi3cSJ0ViF7SX9HmQC1tmoqhwyYT1nATQP+QZkCtgDYEnTk055wcE0boYTNMO1SJqTKrc5Qx
c9e6DtF1Ox0yUz7WXd2dep0Eb4l+zxXanrkxIvL5awFaY6/alIEDo4lVgeDiDF4OrZzrrGlFp6gn
UnPPaPqBg7fx8uuX/PPV6dkOBZlHMIHJkPGHD6oqrUbnnXaCnr7xquUGXumi2TZD/6kVnAQTSQPY
cNOP0sn03a8f++fVjccm5sCnJrFNJMF/v0jy0FSo31snMHRnW86QyhFp9tvaDTfu0jb99aP9vFwR
EeIbng1GfclX+OHRnE6YZLXwShNT+6aq+gMab+CAdPczo/g+1uG3Xz+euSiHf7gHbN8SuvCQFmNZ
+OGtzZqiofNR2UEWEpSQaFCSQ7k3WpD8Vb80O5YRQVLR9o+0p7qWJTIvwW5beTQBl/FoI13rKKL6
6S4aLWpSlEpBVaXCjVbZ1i5jwZq7yL5GbRNwhvZ/s3yYPy+gnmOzfPGGWYLvfnjLymQIJ5U7VhCn
mLDpWZT7tJU3AwNzMLo+PFhD+4RZnnWfp4ugCuA16fTYiJEjKmiNK2Ja2xA4UW5NPuMMhxS9+tVM
avBL5Qfc0vP+12/6P1zO+FkZ7fK2s9//+J6T4ZPoc22bAa0GGvw20w7ba8oDCsCjEVYGZDSMDrTC
o0I//fqhjX9Y87iSXUfQgF4yPJa//8tm7dK85bELMxgX90BDZvAKNI1Pzzc7GYJpfiiH6cHoPDB3
acesa9HUyhE4Cxq/4TdXu7FcXT9cfRhkWIYt3XYcW/zwbAY9IYTYd4wgdxrWq0U9NC+anxvXX7yf
6w9U5dxwnA81V6t+c2e7P9/aPi4dG0Gdy8Dm52WFWZdHbJ8e1Lr+mZ5gjXJETJ9sb1+I/GlOGEEL
QFUk9y4jHD3FxY+xkXhH581NzEOYE8AtAS7PfWVfiauic79ODFlvJOzmNRC2AeBW6l9HHOVzzBGj
Dq0Asxv550MzBLY9r3pz0PedDf2wixm51WhqL1ESbQV9lhWGERtDH/CGdnL8bVKB8kqt4mkQ3aFv
/PLEUGJZGuwJkEDICnawiI4FNhnFayc2kX61HNN9abCXGeUb8TxP5uy1u9RnUKiM8AAUyONC2SRu
RIhwajp7NTYw9WrtbIhhehuVILYBVZJWZE9ycdZyqD23A2Q59JgMO1sqqrSHYUXYqncu3fy5i7Jb
38YG1Rlct19fvP+wYfs6RiiTEHCTAuK+mP3l4i0TqsdJI7kpUhbgh8zeozT4Aufbexw6/QSy5SSz
Cc1AalDItHa3KtPyhdBT+6jPkuEyLdioQVds9jlI9YXSgZaRYUkNqK2xwYmW2gqHgvmbJ27/fMf7
ussqy/HY9wQc9L/fdVEOlD/kDBjcZaI2GhPyQr73UWR/KQr5RrBUkBMq9ZDNc4j1KWcmXfa3zife
g+rBeEFCU3D+Ys1K9HOYJwDSHIF6EIs4w05xzKKKvmL6GjGt2g5M+fZWKLEc1cwaWsZahv9JpAp5
vaEV1knkTPIdZOqBMda3+8mqo+4/FzfECiyM/khqokmCbMhs+WQV4nHUmIXk8g9J3vdpM+YJk0KW
zENDB0+qyd9pb56oMaUUidigw+L1cbonITy+Ent9j6tuD1WHzss21edfXxX/YNfxdfZoVhFDcBOb
P2xhetPG8wAmOMi9g0+z59K6XbNFzoa/yM+B8JDgTSOOkWBWWQCJGtdY0iTlKvPraC+z36zuxk9b
qiN49y0DCxFrm/Xj82mSlsGlnOaAj1cd3RZJBdiwsdLlBRw7sv/HrCurtVujexyxjsczSvXSZfCW
xFV77kE//Oak+/Oqz1PC1QRI0yE97qeVzptNNNk0D/GAJwKZ6RK+CK9GMW/IYoP2jIm8znX0BXtm
TUcn79aFPpgnYbjiz+Su/97P+NN5f3kuaI0NXSyHV/uHNb/AnUPmmj4FBDHiC8SdcGw7PLOMAVcK
eAvHVRPpK3PPTedAsXV7npum6muUASiYmuLGXD/k/+mtTUO1+6fxfcb+/Zvr6ufdyeFAsRQlmJso
EJbgrb/ulQuubnRqVwWaBE+BdxKsWgT4BQoydVrmHWjAkrCJ5v8aAgvW/H1TcWv7SRGfteSJeJ0F
1G0TwijlUQ4JXAjpFed8Ug/xbkTo+1Q3Y7FmuYNO29XPrBDFiYklhiO1WNtZhqvFgzxZmVzgSp/D
svumz8g/q0mE0OXAISPFJbQhLhGE2ylhEHdhddyExW7wbJSFTrsXKPWt1rWPdkOmuJwKd9uZTUvW
Y1Sd7JjWNsq0ndV7LnbsfFGREUZNs0AgD3L83QxEYdNDMLpyT5d0JVVAbzRE3qh5cLBsAKuCsfD9
S91N3W6YKvJ+lwKkYqCH+lV05xm3JO6QEqLShARh2Ba9a34wJo7zaRZ9KEwCY1pK3CjJt1AdSK4L
ve9QuudgEBBi6L08RLHdrZ2+96/3RTSlaXjSveF5avrPhEPhjdC2CqXVOTG0J8hLGHFGtBSuFT1E
9UcG/imeA98PHDkd7pV0EsrvY4mCPfUH3g12gnU5R8bFyGH4DEV4aC17/M2Z4+eL3zao9PEb+7bQ
fyp2kxKHDGquNkgyQbVGjORyhq7V1sMDTEYLAwQ1/ed3v21w21uuxZDCFT+eN7tIN7thJB/DyzKC
YCrrIe8HMs60Mj+mg5NsZk/suw4C4KLKKjDz/KlXsHvHO//6pjJ/KHAsjumuZ7ITYgaz9Z/uqRLr
h9FI22I0rb00rleeuYnYgqHS6Mh+99g3rKMTk3Vg9dNm8WvMLleiXbn+a5ppu1iShFZ66iFJyi8c
RGgcA1urETqOWsHZyWeUT96YYPwH1ZtwmrmSOztrtxW0nN+t9AQQ/f0Aa/FaHOE4gtdiCmrUxUr6
lxOJtYTNWYi2g3hsko2nxUYwF7YeFG1KX/v+M5ZFI7h/l5Ew1NZTciQ2dA7SDif06v6tR7BiAUCi
yHcT9NdxzObg/iXhFI/EfeTgKe3N/Ve2VtE8pHWxippuDsjXZqDQdQeBEI4hSAMGOcNAce2no2xm
himpI4LETiFGx/X4/78FVU1cNY1nnOMCirM3bW2n/V74kxYk1bwwxlpAsIT92utiJBxOhBDeVC4K
sqezQ6rVzLVTKwxy5NqhV/OyF3ZRt3w7YRZiIBGUy5f7d36bUFDqpc5X3MkcVoX+WNodZhmZPsPC
wS0dNtGBWhRcvWPtTU9HZjPGz03PpsUqhmKueQGhjdBYYxeIzXnvxh/iIrL3boOdjVkCenHNIcNF
xi93Z+af9iv0gljuon5tj/iBetJ/4LdazU1L3o1OBiEApctskRjXyWTcCWxaAO2r6FCEsP5GtCQm
w42n1BiMlzKG8omWZTuGGaOCnAGrMVny5OMJ2ues0uRged7ZLQCEKTvcETEPMZ2rd1L1zYICvAK/
7O1yq4sPHUax+7NkBv5QMns/9olM1lDT7OcuM5ONn3E1UL4wmUcitHFyrTtrourPKeIniosayb1p
kTjT0WvqSgiCYaO/pBG0ngjtsLQAu+P5XxMUxivSGsG+1Nagg8EpovazHqIyyq/NAgipMhRYjnKc
492uw7alrSLF6EqTMBDBKGNvn7DL49YiR5Qm5VjGiFeFVu7jUVIvtJTTPlDZXUuEjPIOHci9F+hc
YpU1kYYHlJb8VNnFGZXLonaCp7Tw8iJ8FPsOkese5xYJbLBR1n7TMnsMnRcEY+Y2RV2zB+bGfBKU
LxRdjflP9EqP6IrVijaUYR28PDaOJqkoEcU+GvWZRItQBhORiYw+srIxPpWF/WqVxSevhaEa9zG+
UlzxR7OXO21w7YOIDKx8UXV0dCz+dYyrTw7mR4SznJ1JL9gqUtkPbbxVPGjakyjP01x1Dvb4PzuU
OiQvzyNbrEGljpHs6W5MnRZZ7tj4Lyb6LoYw9DJtjn7ncuyvlUHGckns19ZTyKuGPPmIErbZDwRq
4+tFtBeisL1ZAxMmLXGSPyS5CdHs7P3WAKYdo++bdCB/ZRpX2Fop13EZcL3O5uOMMuZFoRFfZUke
I07ix7zpHzDyGKy2Ogy2nu6C2ytELbEYb4nk1C+GFE5J4qWHttHPvq2VBzHge05zzIsjhr+tpU0x
LuxQPKEX4OFB0E5mDr/X1replmH2cjxIgey8ay9j5FkdrcmpnyEzROtaNj3DEwt85syEtcwX/RHW
2w1pxAAs/S0CgvxgRUSZWCpatt4pQmyrI4GU8ZlmSXy0UlahVueGKEWv7aQAht0BQ9gMDLAeHJPM
Js/l/ASR+4FLYVhQVyj0cBacFLkp3+oMqSjavvqsk66MMgXDSY6w8uyXj1Qq3ZlWb76lAemvGxei
vleBb8q1Kjp6Q8spEzLXC+fadQXM55ETE5YVv30ou964gOxO8UQ8YdwpVpihWGPaFt7X0IFnDa1R
nXj9ceCU5jrRvfGW2uV0Q0EVcwXMq0G5zc62Yu+mRa1xrbmZGsrZdYQYM0jwwS8NXBUMDfGZYJ7C
iCFZr3+q6pGeXKleMjIc2CmhfHZ1dEVA7D1n2R9sDExYW+EFMHAq8uFXTWRi20TMa+07TBZDOCCE
uvmjQdSGawOTbSaxzuIyD0iUPBWg/7PExVrSvefkLeyTQkQQ2zLY7siSTlXlPbWwkXlL3+M+Ovr4
ZILMRwQHu6neJYy1V05uRCtbDgX5Fh/6VqxH3FYnGH7jYRjqgCljetJstjgCikI8IDW6RtfiWFmz
pDxpWbSrNfQfRuVfq053d6MkbyPM0kerpNXX1dz4VV1aG5jlDaKbWR0TUpaO0VR8YMtnoUKjyrut
0+jz2x5DEvq2NWdiHwvSOGxyhsEEfjoriK/qPk1Na1RElteeCFKkWu59YuFr7mbdvvip+J6RXjqJ
mHmsyZQGcJ29TVBNlRHzboSz1WkqOC43gOhK6y1sJhjlPZmZnWdzbs6zK6p7Poa01kmasy0mwArn
l7aPcowCuMXmCyNJGm1QfTeQvf1djG15iyum2Idzg1fCN7KT1B/MXhcXyha0avBprkoKnPzIWtEm
mWLr0bPfj53cVK7pnRHQ9fBTq3iHdEtfUv4OELqnXdVk49EWDZ7z5Z9mKJysjYXWgnTH4+YYnxWr
0NZlCfVYg54bM0rXIupHxBM3yxb2c8NSWbhteZunqtyroVPrWToYToYMi0/YExMV6saWdzLd2q6N
l3JqF8tIcu6IPWf6Oqbvuv/qZBcr6d3PDryN1m5y/FoEFKWjGp5Rqa3v2t8qSxizxPZ74TqoCkFC
HX2t2zahZj3AY522cpA3SsqvJrmZ3uDPR4L+LI5SFEbjV+QcuA+JYnHdBdZcGfbB6t1LnkWEq/f9
1Wynz5NVw7yM8rPZ6v7BlIW+ngVSW6jzRG9Fytgv2dd9MjsHkjbACNO6pBdH1RFbydqZaDN0LeGO
he4cYTMSbN9Yz/exTN+JjNwP6fC8yzeho+DoBufclc3JWsTWY4RuJ8/O5AzLo5n1jJMJJVxWAAth
nhoPgkcxilqdnLLaJ1FsnO3BOc1e/rXpUv8CyXAjaPDsu1nemhG6Xx7Bfa/CuQ8SIySZ8lROfn1B
X4ak2Kq1I5NnIC+6JLCStyMB0kArCILAlD5Vvhc/2NgnDGDy50aCep6FvZGher87y7sEjREJtFs5
t+fG67wVOa6X1O864FgMQ7oawHdPWHLTGAYBMV26HRN6RBWN6O1CUJOuro5ZWscbrzAea7ojaf+H
bu8axAiWDP1jgqZkFYfA9Gwdw71VYr13aqzvarEw4hDFJywFg7r4C9Li8VB34oaitdxMKTGYIUFA
AUUeOnms0WtjAX6F2DP3iWm/J6EQ4HHbxaiUHk09/xSOEO6YhxqruMC84OL1SfSyO0nXefbzep1Z
qRaEBcGnTkUFmtXquRQt+eZWtGGISh7RZJU0i0n8wvZrcjR/orf3Ukymfspn9CoqzI55QpYDUdLD
lvyl+IKchHx77M0AStyz0XcYT9SQBPQfjS2mjDygLVhQMNs3R0teWcZloGgeXWc2Y4G89Sg8MtpI
aL30s+1faZ04CQLKhIkgAkuq7qYd3uj+1Y/O4x1wEmXueLufQxFN73JfxGfO+4JlHEm31nRyq3Hn
k6E166gLIzSFPRfnbG0sq+uPiDzaTSS84VHz1VEfI/2h6zXAlmQjUXc52b6M3WuqWwQXg8ZdhzPC
O5gFCFXa5Is7kG4zqh7Hql88SSNjQyu0Zz2y6n0qWp/lPkV8YivM4El49MemfirJwxKG5iw7Z3QI
ax5rHLKPg2ifm2J8dQy1hK/SvCUAw7wOmKxpDwGYmVKgfGlG/EGbUbXgbcKaN8wniKnz1ewBD8hC
aW+TyK84kXpHc7+HhJFJtFXv1MPaRprdOZFMRxsI9XWXGUeZlZxvLK6NfDFV4QBra5xHg9Oqs8Af
enAa7wt0ABPn2KnpmJLN4VQEWdXUW8v2BcYN6E5/ioBb4ASIRxmnYi5aOc2kAjg+Hxrb3MakND2i
xq6OSUxiWRf3j0Tuue+KG8yfsQX1OcneEeLIp9pBc8NqckwiD/vx2KcY1MNlz6DUGos4SK1PTqNx
HixbJMl1WxvEQYMLa+smOUJsvkXNXO0sEmw/OTFqG+KIVZUOt2iwuOfSVlzcmV1ZIv2ekti8hcK6
+vaIB0SJ/DzhpfaT3Cd8EY8j8r6HviE6Qk3y0W7r9nEYUEQO9Wytl/rhft0qNOFrJWG4tD3K3x60
9tOopHFJe+G/svv4W3tCD4/RZzfVAAkG9LEb6fZy4yvy5jTqPCrsV8tX1kkrdAyWulnu+WQ+jpBt
mdGx2oYpSe4+6tBSFtHjgpSpJeL4KRstAE2CZLYOaIHKBqIxMHbTNvSec+9zONsAUAz/WYFf+ZMr
wm0t12TBsK0v44LexPbE1YZ5sQoZI5ZLEqRVb9MykysaZ2iuyFQp9CVzXlogaoZhBAcwbKue80De
kJnj5dm893MF3SCvLDK74GiApUSAVJffaWX45Ahl5rqVRb/WzHE66gSF4OayxS5FpPcgKmKtBpWd
CoZNx87tzuYIVn5kyOLZ8sY/h/g3nZAwZ1m973ykGqPeaXtJCuyedLPnkhnAaaIhfW9vzW38Rzkw
w/Vxvq6KJZQcizVLs+m8MIJ/UeV0IZieIyMnuKlsCfeWNkbRNqahJ/F6Gnst19t1t7CM2tR+TRI8
OA0Bb9twcTVh1W+vdTO0+zLy8VkZ3omFZNjjr/YAaqLqTPr2nexJAZJsmJkmoNxZDeBnMXhP2gcd
+XJkUxk4k77JPfPCsGz8nNtYUKZdkecOR9tx64QKeTv0TOqtsr2orssCowuDosurkwctNeoabZ9H
I44OiylYJZiH3RFJxKyKLbItaOyZv05oQV1g4uxgW8pHkXKQDFP5ZVqSW7MQXZaXDKSrFHg/TeYu
TjLmGwAp3WmIOhEUiU3DrLL7gONwcraLUx3OJJs2sdphAiCbgVEJEnAwJw5DVjvmPSxRUa3pW2A3
G9Wxd6VDAs94iRBcHkbT/O7KyX4odO88efgiWgtPSjOl6hAjy9zomnizUBxvIfIigBDDvB54/w6u
fFUeS4Mp2NZ7pZ7uICjORuSLABk2ILPdMRNIzY1LOCWroYnlg2b3Lw2qxXXbyWJbew7Rs03Sb4fI
yB9oIRMoOp6VPQYeNURQgwADSF9uUfxmULUceXJT82oor32iPufyXAyyRXIZPLKKM9+64ss9kUoC
fZlQrBv9+80A0nvrRqBMOxdZ5aTFzVkC/Qcc3VyNup8+9js05ataj+QV7CfIJygww9xe3N4+RUPM
Jw8eYhfa1ZuS/Id366Gt5hIcfHnNsAqRVYD6ktgo5j1e99r04mXAhozNaAJ2Yq1d0leOFgyiNSv/
l0KL8aDlZvOgeMyjr+xXrfLfOKusGsvL99hqOebS1NjnssRAk6cPDRj0e5Upy+nPRmleO+JYusau
NRi9zjZ7l750Lf0hvzSEMHZJnz+H4psBjAt7OMH03mwf9KYyP3rhOxTFL4Bci53lqnAbmzn+SIOy
fzSFt8VmaRAX1kU7nG2HCHdMNot2aw2wY2I/fsA5+NXqOci5NAZWjtEQIdThCEIwjVvNfMkELTHD
6J2v89op37RZRA9VXFLteMaLn8MSjpzPYrCHq5nkR6m7+SltiidotAx7hQX3JRwf1WRpKLA04gcy
h/iRpPaOSWee2j6atq0S9vtgJPZWm+DMZqW4UoueueQrpx1JJ87NjZbgMb6f4CpWVwOC9C5BdcxL
8hG0AWF0hxJNSRftZ939Hhv0o3BlYvTukQWoiXu1RbEau9SvlWLZ8VvxqeVaX8XR1B3FPIw4q7QS
EPW0ZZlIdkmnTubECHQwmsufIMhFQAb8adykIWY9GpAkey1QWNem8x5OXJsDmcfI+rGzgLPXi/TZ
dxZ7ZYtwELXv3mssbYP+rV4LLew4OUNidsP0AdeYIoduLkHvYBGa5/Gb6wDnm/XUpyM4xotXcFnQ
2691msgDLBGs58P8RdvD5cHx41+U2avAUYTCjSIeNnd8F1QB2Ekjsv3I7IgNN2nW3kWTDIqzwKF5
SYokQBdI+3vLlXRhKeu8sm73luLYDd65tdmCnAE9b4mxfNUNGekLVRkMXfbed07ywFEeiLsj2Ls4
Nx3jqntUnS+OonXZUiaSwGia0slbfqfL6WwURrQhQWTYRWr4rCzZ7VQHPjnLHHqfLuRf31MUeuNi
UekUQpu41Q/3Hb/vIElU1bCTVFuNwBfGNYkNFajdmBfqkwMPP7FwPbv6BROtbo/1sRwZmU0Ah4Cu
rIGbjjcknu7KlUxKdWK7e1McQxbZ3nPa06zrj7OXGRclAYT0UsOxrRT3DoWotxQ7eRd+kQpqgid7
ruYGyIZntxXpPSoNLNBf69kj1WPBZet48yijFHL6qtkzPxHHGnvQaoaYcQhnjFVG2Lzxd5hfzH7b
JYlxblVzMdVI+smEAZxe+o2o1OsaYotDt6imO4XT5ZhmertpjdrbgJB+rnOzfcplah0Lq6OVSByR
vDjKth4hWp+lV/2he7m3rQer2XuIE2hUeP2Ojq/x0rBVHUumHpWsbrkNy00luPlCNgQM5kckzdNT
QsCGk03eot9IHtInEtLsk9Pnxobl4+Y6E7gA1URrM2WJnuPJOXMSHaYrPeSNkDA8Uminj2hWGdI1
zrSyHdVyN2bTVeBywzhc5yt8kOJRI0hrZZmtdwiBzKzrHkcjtbLNKGK5coGXY5yo+z3wUwBddhkx
CF9C79ly8WGreFuMpgvYuWdf00za1X7ifFbTV1KNIdfVISWmOeYXXRbvhJ2+9fYSFZ6/tIVpfjCJ
Z7tvbWA96pNpD1+p+eMNpqmCmcUcX9mtNpZjlucWUMlO4Npe0daGqRBZT9K2tzML53PFYjTFhDNz
aNrFo/WlbqbkFb3BJ8+ot2B+5Td7idzKPnilJ859r8cPFguygabsbPaMDzzaLQe7nL+ppIqxNuRM
rsgGew3Dz1RELwUdo6cqghmfxNm163OdSQbZeXMcYzAlXunAgf6sStrpWhpOz7LWuX26ycbj3fRE
tyt73cz0pGInah/xeL2aHIEeRH3WzIRQ0RIwLuFMZA43TfOa2X27aTLZfPYWKwIZ7+O1aSr9URnl
J/x09W2q2u9lD43MVGm+z5TmfpwncyHUzRoZOng/MkX+tUnpdWh7P+UARbhONN56KEjV3s3DjXAJ
HKhpsa0hkLBWOQuowO6a7CxRTwdhMtMAnMxgxiKDnweZ7BElJ40uP9dXsVk+q3T8GFbauItB6J5J
pDyJpTVCAtHAaZtirqjkdEFHN11MlrKNNo50dfvpQ0bE1W2Y+IdXFk+taRSn3bxjCN03w3OMZfPg
DDo3x/LjVIf9s+6TbJTr17yK95VbGR+iWG1dUy8+S6YrZPmk9U5WRveBhO8jB//N4OB2X21DvMpc
jxBqQEVq70Y9fVZAT15jHxu453vboSDJtsvOxYyMjPzMo9tBn6KK95zuVBFfDtfYx49ckoLBSDrF
7wC+rne2+yf+fPt2G1bDCv87f9ivt2gt9/BCTvbFvHkv+UfnK91gk0hPtVICgz8kF8ZGm44TRLJJ
1hYWHSImdgo6wHQAbyzPyrsm6hkdew2rWG5Qze6tzXZ72V4+X3CWrd4Jr1yHq3E7bs2dHTTH5Jbc
hlfvk/gO9oZTb01UOEmbrJoUYKwBT01HPAqjj21W7LwvI+Oqg37MT9NN3cyX9jNpkAwjyZdIXdhP
axrXYbvBCaZ1u17t6eXjXkUJgoNEv8RTQYpVHb/Efb0j37LBLcWgsq+9+gAIcdiHaW9hxZf+OhWT
dvTIhMJ2V128Pv6sqmLkRnW2zK3FF9L8kKxkNEgx67qHqKzOeTao96oGBtCPWvUwIbm79Up/naNy
16oh/8g3KcqkKuKMmeQf6SSvbYkEIbPjBm+5ZZHm59AxSzlupuVJYPgoeRLPH+XWWeGxmXa3jsTA
nRHcMsBV4fPNfcRX2dTK2djt1AT3L41F3lcD7vPPH92YwNeI0BRGI6kMXKhtQdi0Mrj/eP8ua7k0
+qI4G4zTAiZfZy0+F3Rud405VoFfOxXzcr774UfJdOQw28MmXYLOqnt8Whw18DwM5mW7Mfee7n8z
h45NIqWkQ7zExIWpOLsMCHf3vwyXFLZmyXZbnoFSxDz/1+/J/KIJhwenVEYR3L9ExMpxc/Plv353
/w6szbLss2fnuJaN5THbkv06nMNmXt+fup3U1JXMdNeRQRAnqLsgbKNqP3W5bE96bRIwDN5ttu1/
/+ttm5Botzz2D79LGwBOhszJMSvyD5D14510TYxMbZx0GzY0iFBaUwZUPmXQYuvMy3Teo2MkV900
YxxCDKpNAtf+8uX+u8iVOS09soaWd/3+hXksvdPEz/g6OgRZxYQkk7/Fqj/YCZQt2VVBtjyQYrz/
p3bwPyL7A7GXVVt9734J9/+f8P//F6L9DbRh6CT/e7T/4V29J8lfwf7//l/+DfY3bOtf0AdQ7S/0
fFwU/6b6G47+L9PCD4R4wsJnKFCUl5Xs4v/7f0zzXyaaNhN8v2txKPAQcv6b6m94/2KlRqyNeMU1
+BvjP6L6i7+rBDEcL4p7YgVMR0cMhxH/78oR3fHJY7Uj81mvU+2Qg9I5aDmDe0bkD4w7NMbBHPiA
jJwMlG4f4JiSb+XLiaZh7e8HY35tW9RxQOwU/SMdf+5sjUGnFwxFG+2ko+uAU2jI/eAjNRg7Qq7q
rjuqXhSrsrGjJ4X2FYFY+0I1t6N/dXCtTmPmR56LHuZqQ+G5BoxAEKBJRncPAuYQDiQaRRwCJ2N0
3jxyy1a54TIl9etx5XmohZOO/OmpVO5BlCH12NDOt5k23UoH07CpYtQq5B89NkSkUB91JlsEzZmu
TT26ytF2bp0PTRlvTJ9ebzUeLCest7PWUfpnNgf+6DCnAmwhUTmr0sXuyH1qMA8idgvcFxVZtA2l
m21C5jOr2FoilQf1R7scqv4fe+exXDmWZdlfKas50qDFoCYAHvC0onROYE7h0Frj63uBEVkhqjvT
el6DYDiFO0k84N57ztl77blSicXiEMooBSuLoL932vzCLLc5j6Fxk1XASkOHGiIDmjrWaX6bcQjv
TIRz7G8Wftsu1u4Ikly1NroX0Bi/6FvAgkyt3JsUXbBFNas2cQ9PIpc4PaUtEKp+3ohSW2yxmnnJ
MPZnDTlaPgUQBQzSc1fbQllOv0rcnpexF17R917bUl7uuTbBEUjb8KGIG68DA+5EbCynoQkBdaNg
2SWF+GvkdzzEkfgB0EI/N0ZG+uiEnGA1i28BXz7W5G46VRcVWAyNmlws4r//9MxdfxPr/5lOr696
zT80/N83sk7IBQ8Hc3pTMld/xp8kUEAfmJIErf5Q4BVPRVTBmsJ5gRJqZkQ6BDtNqoCzxw4Zscmb
yChUW2fDZgY+9zvlYbDKCq+IhMiFkyU9WulmFJPmtsugXOt1dhQ+SmUFuHjG0mFUwy1OxcFfomTe
ZFPvQaqmtcsYPpPSalfRcGc4mO8nYowp4QzfbBa4/bURu4oAKWmwRuqZYiMKLWmRUBiiWaCrlDEA
1TtSq6v059pweln3ZGsxnoes1+5RJW2GZXyT8yJ0B/oezD/AubcElCXSfMde3TlKX86gUEb5sclK
KJyKyNyoy62Hf33BZfGvvgWuuCoa6yJkmtgF1f/heKFPZ4YkkxUPRs00Ppo7Y9+tTCky708KvFEr
0F6KMAov2RFOzXBIZuE6VcNbJwqCm8bV5DLpZ8LRNx9av7ImkadDIsyb4xz3TLLlUyzFCacASjEa
sKvSjGxfKQRx0FajtGc4S2RFQLe6T5SrlJS7nibJPp7ew0JN91k1vLSpYMLajq91BANCjIlrXMz8
ueHEPtLrepKrUjpwlQrKF8U3+9DYZyj7lLCerpoZPIcqar2mLuI9QieyuoqRzKF4oTVjVD/IVTvS
hmHyBmrZV81jWy3EVLLEb2qL7v5gVj9ioHNXMtX3+E/gsy3KZ6H3R87u9EpZ3GaFkWJOcwgLTFI+
z+F4VAMFzpiIOFYVGKnSuO/NCXV2UhmOkqDVWNUptNEByxOCQRlXKnaWRyrnOGnHPnTORAZX0qxR
PHfkixMElccGCIRS95oKaEGbWK+G1n8wfj2mEZmhlfqUt2X8oKnDLu1a0cnaBImFkvpRGd07EyHE
IsG+FkZ4j2Ifoueweh84DNO/ojkWIn77JBPOQwTUPyWM9VDp0pNeLBeCx2tPbNOJTJRahl0Uj54V
mRSZMaAoKzJy7ub5gCkCvm6MmbGqaiS/qXrGfEwDejwIkclOMqz4h6GaDzU5akoll3s6W645hv1O
FWhp0e6h/0zyUm0I5r5Q0tjmYEcPTFO1B9Pst9WAfm+egQwOWu7zoH92OkewRh6YE8sEvEPM/ED9
1m7zrJH3hECBKwaYlyiOSdiqLFNS1hqwmkSsDpAfdjJ5YCdauYU3S5KHZjD0YCinl2m+KVGuIm3i
aFYEmj/FGkbsWat8FKnV6fsNUgrKz77ez/xmRL6m1RZpWIF2rTsh5ZyZxJpvihyDhe2b1JMqfctD
QCZXkVMKaa0vBBSwxShP20RULGcA17pXCHMZZXzO6oIxf14Mtie6N9HI7iib1ZVY8I++icbtv14G
1PWA8Me6i4Yfa856WJF0MosM+e/S07Wl10hRaNwzfenwMkvTua64HK9qvwRXsByLL6pRSIKlRpcO
TDFIdDJg8G0iUYZHIiT3vDwXpKFt6lURMsep7vZp9SwGonaAYCQ4jTpYZ6EjMHuh51ai6D2DjBbw
KWQHiUd9F5RhBqgGu7dctsa2lDM2eW0g4WxW0kcJCnKWmj+aIir3ywBBARcMZKPUJCtMbPEKrZWi
mIUe2x6RBm3wb6yy0reB7K8XCQXM6jSQFEuRMd39dXOSwyEIwsEQ7gkCWnuMJJ1MSFqGlpFY7qAt
O5hRzS2tTVLDkecxdYRd0HPAN+IdCwr0D3KWD9MKA1kAJxl5MTyH5E8i/JSm3RBOn0soag8xFRFD
i76fji3qkEyr92Yh6D5IP22Tc332Al66PFK6c21WANqYcCKA6XejxtMuhPOKJJjloxVm8UY3/Ogi
dnhG5LBhMCJLxzLu6cAAb9zksiRsVKX40gOlP0Qhrf5Ilohtr4LhsMiyzhyPsURYHGskyXCmae2p
EezVcQLkjIoZOLtjycH7hJxrm4tqfmgAGaExhXxjmXsxM2Ty39kfR1IdHIQ+M2JeajqtE2RIiCpn
xgqObCeu8Oy+g+ijZwjKSEBxyfgF0a6kCUQFAWHYLD4PefTG9OVdF0LLl4mzxYmNtkxq7IohE32F
WTu0BoSpTl+8grjXDSE48JTjYtw3AOiSKiHolkXugIIEZvUAlicO6PSQwK7CXFUq25xztMKrbnmm
a3qIQ17ebkpGV5+yhEUyBd7LKyrH47a1qvTUTbqM9oG2NWFPa8x2+lnykPk1DVPBipjCaEwf6Hbd
5UTsj0DJHhWGE2pJeV6YPqP9/PhN5P9+s52G/te/frL19ab8602rUGAYoqnrMjWnsYrO/3SiGmsJ
Mz5pNPc2gEdhMRo9BHplHZZObreiKj9XTb4VhGW6D9pHslgzGC9PIk/XUeKl/ikGik+LhAhRMaNS
kCcmrsClvSiVp2M+kuYrLHeBZJX9hMHGTxvzJmjZ/MMsILmSeQZeMTcKh1hLelEdIjMGXhsICwBy
NRozltkMTFvy6VSjy7IVmLQQEyakUyEjzlwHN86P8a7Ho3SAhrVsVk9a1yqnYboVUMmOU4ArRC8A
VsLhEQmmoIhfhZKd3ojPVhS44DrAFcGNczgt60eEVx1PzhX0WM6kPzN8Axg0c0rh35gzsP3/zyuP
S8KQJFk2LBkZ29+ufN7EzYJ2+84ZkR0zQV8SS7d2Eft9g47VZ4l61eUkdfRh6vdiv0yUKzS760Gi
hz/wGAuWhjah7btVHjg6EJE51qrg4CqjQveaWsgxEonwR2sB3gEDm3wjhAQFyGLiaYd92sUno05e
yl5EINgeo3w4ikaFtHpVO44yGnsTsVan5xZSYINBda5teeKXRwaAdjMp1q5SRORhbXwcaE4yakD3
IiaLV3FihIGTwxIzwX9nKg9wGg/iQYhbvETkaJKVgC+jKxhpi2XM1Hvsd3OBrMtMz0kYA7eTNG1b
xC+DAHkg7lVCNdLohNkYYuUcqY+iNDMcSxf9kLfY2ThIXPvVBkdfKKHpfBlk4PnRMI6+PMGpBsBT
txLazApda1drrzppK/5IrbOZiESyGzMidKpsw+2YMwVNCl06lDtZImAI/6OwFTg0XSXsF7Aem8YV
uiw/jc1MbBk4+LbUj8ye+3u8oHLqgHjUXa2flxLRcQI/Golz/NorLY8EskSQg+/ICrqfJkqMuENa
U2uBiQlAcUeO4qRWK58DMTlTjseBKTDAPlI2JIhDxByxuqpRcTV5+I6lyLyxEi7ZKJnE8AkExUZZ
uSFxYymy9qziCKxFQd+X8HHWRjTpIsxBaDXLiSHskZ7vxKIJn5U012x9jucb6L09aVJrarL4knem
9DRO1i6lX+YWkzBTdQqSQ+eeNI8B7FwnEHOamMa1q3BV5Qltf6ocuQOsRF6DU7Q8VWGOHm5QDi0K
mRyIwgGANkaBbPwyCJ1z4aghvI0bkTjMPH1U4j383gi5HwL/qs0YQazvEs7mG3nyoZR5yXiUUxyP
FGUvOuzBtOpVeusJaiYfOS3RNhu7B0VBHhvNGA+NDsrUvErJuLjmvzHbcvb5+1NsKSrl6EpR+G7Y
/K0iNQspB7881HdN56WZVkYuAWTGvqWjcmbBvS86y5rWFOrFSIUHOQo0W66BYWbYn5Evw2WToClt
YHxdJkVrDkqi9ps4uAp5cVNlLMVaTKZzt9xEOYm2sQL8KlIj+ckymWrFpq6gmRULv5Srxy4xNV9s
2ZO+j2VK0+V2nJGJFgUgGcOwHy8Atz8Hc7iLmWI9hvSqS17m85AGCYlchGMENFAc9gOYKNDjQfyb
k88JFwmFJZC9VEoZ3W1wroagB9tAIrFpipCCWOuQOhsNrxFm8yAspnkOaowtzJOwwOh1wTcOV+a8
chDmGFa7ZS0kv4T9D6NaCBJKl0ddqodNForRpp5kzSmq21B0TMyEMnpSlrrepjHfNxOm5DEPHnRr
/WpxEU5TYGY7S20zTC2WjBaD1U00wtsAxfAUWOLi5iCikwBpwmg2dD405aXVJXhBkIePes05n3CH
3A1nMdlYvfGRr7HfYU+CGu3d8GCsiRFVuS0sZYRawFYdJsj7stkySCefalSps3DvpMXp6CH4pAZ2
K+Fd2MRFv1NSCrpJQgcqxELtZdlApl3foWXOg7NMhh2ZErSu0V53vhk1ud1BCTy3U0pfYxSe46Ec
NkVQiX4z41819J4ygw21hCp+KORHkZn+QSsHdBhBj5m1TLQNk243VqLaXnKst0NvhR4RWwwoR73h
1sG/hWq7T7eZFRZIGpIX8g0ILplEhTgzRJLf6Fzc/9SwbUD2jz7fuA6MHNKPUcuYXupd6mulEu5j
0NYXnbRJoyTOjOlu/iGpFw6gyEzKFsx1xxMZSmO2g+tBgIQVHAI1h3Nmxvsy67Mn0IDvNGykU72+
10HXtMLlXteZss9oZj5mRUfepLRmFMXPeSvIl1ZslWsQKQYmjzTzzJZIo0DMTV5CK72bsjHhu6b8
VtNfQTO+o5jUb8mzrAjhHrTR4k1bAobLWyx8xlC5nA6P7CFC1WCHRqEwMtZMF7Sj+aQuWe7TRaw3
QpKVjCypu9gGnoUWDFrUsVemoaK7RHi4SsT+O7U5EQpLHj8yhKycbiqSXagVT9WaVdDjRQP78Dgo
YMnKUol/mEO+rZsTHqTyuIQaFLiy+5SUxETUT4i8gbMVXUgMcziKz4iE49sYdjtNGHQvVIWC5bWa
n9OA245aKoq65bWeZm6edCjcXJPWpAAyAQmbTgkb/4FU08AvYxhbUIjHQa3KqzGVC1KHKbtWavPQ
d+TSZ1YteKVmZaeFSaZtBbQnh3iihBPaGT1o8lIgbN7gfWfwYpJ1khcMxYpwABYvS9FrLgH5HsfB
wHFS0XNoPulTyOcorCx3itHvE9K2eJaRMSMcYBJ3seTFYWc+opnTlDunlZ1AJigxpdFTEnTCpgq3
Gfk1W8SrCW0w9G56NVM1UhvYvaAG21yALwHqjZAKLHN3qfJyUQMY2LWRm4GDByHfBNeJKFeUkthP
85A81H6FRatpjotPi4k2RMqAehWMaY0LwO3q8SFEdnOSzXnyFcCiOdA7RLIcCXGldRnwBor3B5S3
iFBmK/ELYZbPcewSy+ejRfjIkhErXWaKRxn4wyIQOIntEp5f2TqhPgdHYayX8zhgGCG0B/61qlL7
YrDYLpLywyhIuGnbH4a0yFsxn6cdNgwChjrwThhkxrOU1G8LzeKNqOQiOTjjnRmCxUWzrjwszPnE
fjxn1UQYZKH8yupw2aSTNL+oc3EJG8j/zAtZ0zB531Owd5b1jMCveMV1tCDd1UR7ivqWKWpo/O9o
6T++ePK6+XGuvv7rP39+5jHGmhbn5kf3lzkRyDGc2f/v0dIuy+KijNv/y1/6Z2q08Q9I4opiUBBR
pf33cMmS/qGxPeh8GFyaBDfgv4dLqrx+io+rkm7wE6jUdb8PlxT9HxYPu8lfWYdO/Iv/P8MlDXP4
X49AsDBkQ2GKJVqUqwp4m78WMhgGmYpIbbRXexw9loWffkAOvdLVXmcVjfuQcyTV45ljMaPgVQ/b
bsxaND01jT/1qfq11J0AioQMeU4HQAgxb4yxdZ1xxu/NrLX8np7SIFh7Biv50STmFSAxGE2sY5WE
Khj1hUkimTIaD1OtHRdhQhOmkdA1tsCbyxwqJyf54KoxDAY4Evl5nXWeXico8mlAbrOlGzylJVkq
ewWEVe/GCW3CIB8BgYkbbPu+NCYv1mxhozexhdAQ5giE7XsTioTnNYCfWalDX6g07dgm2bM5h8sB
JZdRFLKHsQCqO2Ga+hy+jvoeoWHM3KpornT4nVnj+TWMZZevrQZjzPAaADO2w4mEIBDgx27d8yiU
gnMVKfYSDKWjwe73Q4TnqZU0L+LUUE9NmFcAHBFjV3E86YkM3kXoJBeDSK02qM/fbzpd3pl1PW9S
seFn4Gpk8khlJQGKz4GMD0KibPIEGJtZNBKSD+HOXDE5a3w/JluLryGcqRpmbPE8bmqJQBmCzsuN
gYkOeQwtz6nvB7IXEn5BCutUnb9gtuyA1YybDLK+YbKd6iuDd+owmckMtI10ujbZAJF1FJxpKCnU
BiCeWBj8JRUA3SWKtV/cNgBV1Miqsamq9jEfDVgcU3FQC4iFccNYLoIhaitjGewX62LCr18dZosI
gTQv6XSpGg3WMh8ozRbEmYCBc9JzXmJGFyaOGbcMq8MkGK9iADJpbNUbPg8OSCpnaNT4ylWXg4E5
oPkWaAiuyRFzAPtUh9gyyDktWYzzOOn3Ci4qR9fJMScAuD2lqFU6hR5QQa5MN8WybawhR8WkZ7+9
4VfT5ih7ILPpmK7i4BbtURUCIJGLHwEty3IKckeToZ8KhFzaY1Bt89qMt2YsAB+P5Mgu5J4seLK4
bKMVcf3KndvGiT2laX0KRemOkJUqdek4gqPVoON8SlMFQYxCBFMPpKMTRuAIMzkxyJGENMVApJTm
ewpvWC+SY17p7X1Ga+BGVk5+sOEqNXnZtZR86Ri4ikB6V6NS2wSBlJDwNAyXupGuQi3BLSkm2twE
WNtMai2n1+PAFVGfj7AfEcXcpJYwlqnXaxss8oeZh7krMJkQUy04rT1CgVBnKg3YDIoF3mRROSwd
2Nog6wA4DjLiX/KEBOFhSTcLGn9cb42XEs14NCU6T3nGEa/WSm9GDc5EECbysMf+tFkW+UNr0seS
s4RniQV/u2F+NlfmSzKYLS8nGtBINXdmEoGbqhcirSVgAsUqy+H0JI6JZxUKatKSWrZMSYGFTWKH
qFL9MK/2II04tKy2Si+YmPSpOa97KlyolFq3msenocSVszQVRO2WX1GPG8eUaSLKCuEX0vguK+Wz
nOG6z+tuq9VShj2p7G2djC8ErxTZMH/OSn6biDSLKpF7Wy2cMSWtqi6V3InM9yb6AZFt8r50dIuM
DD4L5Cg2pHz12nXFJZsqBl1t/TqbBKZnJt3XbElLL1aBWQWMzu2hJVQm6ilMi2ghQC37VYfjQ62T
GqRCAq7LkrDDwDWDaR8r/XRI6wbigRK9Z5OKaEVN35usBjKLik7uxl+05WNXTMsPjlAdh3ck700z
7XtWTcZfGoVKjRd9Idq3t4yUAIPkGpYBYv4IYlAIXSDMfg0Dwu5GnTU3XjN2gG1ciwWdzVhfMQlF
ZofDSFteLJoUYBcCl7isbc39Nrf9Wa/apzir35D5XltAGpzFhHCrCwjuq4WqJzD7txyvwr5KQHFr
8uwoAwSgQTfYqsiGhlrmIO3mHB0tIsy8fbfMGCtIMmyqz+IL9uw1i7JpL8/iWe80HuRJOSS5eaIk
wQlF9gkWUT+JNNk1swEODwYA3xAj0dZN5UUOsrdsDS0zwvmzYj6ByenHXCmVVw/Ka5hWmHvr+GUS
pXMU9ZovvVbiCHO5CWUX9zpW0FjEIx4bIrrZ9iUuk0PQB6TXh1CZaxGOstIuDwwVfvWrWwEqvhIE
N00Cli1ANInkXyWWM0o4y9xWXVJegFYbjKmXPVQtg2HMq5zpybHETGHzrFvetA4krWi8iNbZJLTU
0eV4uAgzuQWklC4EQwALSBrgCGRqd/QzaMZBSDDR2MQnKvPEloKJI3ilPwlN+yCP7KyQhb9UGiBm
kwhnxRC8yQovoYZ+bSJduGDlBqEbHCJhAQZJJSXDzvcyeopoNvgcz0eV5gw3Z37I+Ffcaj/BDE00
kNSnWiZdLC1bWveDvGvzoXGsV2yE9zms1VMfGZwu5nI/C8xHg5PZ8q+3ep0CGI8JsZ+IU1ieZqNk
VjDhQZj1C5aMn5Rjz7pYbjCtfZnsQB7EfZSLoaOSwRPLKM9HTMFVCjBEYGrL5IzkCUV64xjBEDt5
MeKE16xhVytqZCSzIf/Ig6E68+MxBIODbhlsHIaWHhnQT7tYwmfXrWv4iCpV5cFw0Yx3YU6vsFh2
QoSfw1J7T+clporkKIMcgURU9CBrqlgvHIiXAxMzFF+Y63ZWPfcgeNbWgS6+Ql65i8gmmpDQ6Xq6
BTXV7aKTmdvnGklqnKLCVosOvcE0ZdHJ1uyxLSKDkaLLvKhQ7kKRUZTC0pVIX33OVsp4GE+7o0jR
poojFp6eKMU6fyeA49Jpyklsine5097C9nnC4i/Hkl+QjkamGLHl5mOQbrtIexoyMkOQBDsFkyoq
HJgGnZdy/oBMdTKaYp+MzU/ExGjsAWVk6l2qQ4q38lOu9V1bw3PpAOLMuPC06kWaTWWDeOcgklFi
1wIT6phW9RL5g6gg8uCcfogL873of3VRizywRUmaY/2xw6z8mAIESx8K4Zyk0Zc4f4zXtghObah9
wlyW3SkwvuLsXI2DQGU/rEpVaHSZZv1A4oiCGWKjHZHSwphuO2pkH4Kous6EyzlCYLzFRXUoFL13
OSDAkMKoiavJdLhK0Nss+RIpyA05+nHD0pV7JxjSW/TlZjThO2Xtk4552FzPlWKt7ItPlVRzTeK2
jtvcq6P4MpnE3Udo0kODjTSRVfLYifplBS8FLK1C5MX5q1ClVwJsj3kRkC+xJVfDlZgjBEz8p3E5
aG32gEgffUsoPnUS7EMrZ2mZcvGRsM8dvRY45slE9+NlyZt+PZwGW3MySxvQxRYKnsqPDHk+7ixf
spgSyNZYODVJ105MJUCTjWbmt+GhKEaH+MyXrIFzFgzgxC31A5i9T5r0m5V2pyQU3qGf37UVFF9I
JNbDNGpCXACZou6GKiN7tKSkTh/kFHMRiq1HqSkqwmg68jHbk9wmEmAKXn601zQgCty3LHQqpkCP
jimBUeyDeZUQmCHShE7a0OeWAbhfrJuMiLS2F/R6H9Ujtp/vP2pmT2TllAMlWT9thkL9+2e+34/r
Ght6j3X/+6u/33x/Qubai84fH/zjM398zJAjL5DmGCHAP7/z9yf/9O1/e3/99N++Jk2TA8GwzIkI
rGEIuv7Y7LDt739k3W9//zm/P1WTzmkSA8JhPdhrZf9A4Di6lPUf/n7DmOv3P/3xMb1EYPzHu32j
RPtadLQgmGmomj8JvuZ7fH8VA5Y/f+lvH1P3IudUyuRVPaumaIPXNwvofWjEAfLZQBRS+/uD31/z
/UZbdbCT3pB4rD+WETSfv/39P94dUgl5W2dETp1xjrD/+IwEcNyvuUJoFcjZWpXAUT1xSqZh6n5/
zBgAIBH+CKxkigOvndsb2AMkxtGqLiYMKCIlev1jL4R0YHI37yGpg+Q7teqZ3WrRTtQTSfJEYDEt
nM4O6E/ZezNxph/jTXkgrP5SOjXKlgMnF6IZnnL67U71srxwIkUOVX4UNqUjq4W77ONHqSYKMn8w
yQ7xE32P4pmHx46/kgt0BlwgL/0JIuctezSvCozXDyVBLeGtdirOw05Gd9MeKpdMrf6L55dapccr
UDrkbHVOfCA8hITI+OfIwpNvRFqgfi7tO3xLud99FJqTznCQnEQlLOptChyAMjSbgW++tydk2PD3
fFLEPDpqRDD2duuQu/dcPaaHYaBAdkdUPgyfMld4qJnns6WdMt/sPOlRhags+ZOEtW6jm8M5D51r
diGdktWitlPATZ4ooaKhmIXyuS/vYeeVdzKfmuzIW+2I6gMzXLST5dfVugT5glHkJJx4Kxmw0ez2
C9TIoveeyT8zTDvqHsDXfo4dw26FLQZZStbRYUsuGsABtogdPhUI6EGLwrGuJ7aUXd1RH8l6UR+n
eyI+CT+RT3odM+St1jrKIXvI31igsyvKrG3pZA/FQ30jdsfWPLLEKc3CrWHLHHJtw85/Wt6rYV3W
mMTQCVbjGXgzL8fxru+xNcDeQBtHGBgNQocSkwwXN/mJHmjbbOZXuuybDwrT8GjhqnLnVwJvhDcM
UkcMR9rtZXLkCyLyI7a9aV9tmOOqikt5iFjeuRJV1WxN95o69EUVGoLr2zJxBQdF0yetdJs4xa36
I3g0d3TGff0an/Sd/lm883/EEF/Ni77L3uMnqfaDT4H58IuakCZtB1dEtfZic/ziAihbDNn5W0Rs
8V6CK+5+idfiJXf0K7tiOdqY1zaTXVKMuvFb8OPDejKv5lUcNlrq5Bus9EG4t0oXAZesXWkiGYzy
vAgyrO2TT0bgdrgpn+qvlKQqx0Mjp7hv5fkS3l81e5JcSIsHgrCli1HaSP9cbYuolTlziYuH1HjZ
BcvqZDa0k/vMuPOJ1O7zl3K/x8NOcL6gMzfvVcdgw00uTHz57rBrnh6Jc9Fc6QBAh5KWB+82RX72
o1GIs7fZyujmtMQvblL8qLXwFd6Ky7zpjtUFheayTZ+IFhgOMSuODygCFxy/feZOzMS9Xcn4YxO+
SYv7z4/S0PDCfY7rhxCk4o7FQpS8WknclstLDODi1k/8uwxd/foLayX3stNtYyZnowup97k9UqHI
1rPq02eh1+MsH9xsH6fkOHmNOzBDsONzf2ou3UOnsITMF/M0kb8WP8fbaVc7kfel7potLWpI0Ngc
jM1vd8pX6viWk1Gj4qdxm5eP1G+2gmM+0vNh/y46tIf8KDmxSMBE3fQknIkiFuzJ5ubJ18eZF5O7
7AD+HSgwF7P92pHNZI9P6SYNGEBdqoIY2J1Bj2Mf5gdxr30AFCQteLfcqtwOtlCUYONM2InO0ZUe
vmU45WmywzeaJGgIX+JNaGde+hZv0j3Rn/GeOqe8cWDiypV+xVwjv3kjfqD3hFPKRjwtuyg6eKt2
Unbz81tZXeVbj2XN4ao0ggfYsaYn7hB5yAgtPgMOq3+25/g+A9Xm6XXH5k3+xJUkSs+cdGllMZyM
/RXkgSZCcniQK92fliPTc0v9OXwiKSm6Uw0IdXIt+21BT++Yv2Lxkij2uwSrzpEBTZ2JI0qfAnd6
qXssWHxknbUUO2IM6UR1NuGuNDcdnon8q/QbMMmSo7yPX4W2g0vXo2Qx7XhDnM2JmwWczybcEDvD
3fQUvfa30R+MC1dnOdROCX3Gbt5Nl/xMaiMZwwnoQMp4c73To/moDj/Kk8RLBLDkNR3cQvMXm2o8
3/MUIiqY7Gw58ozEG7G4K9vW758gfRd79LJANlDE0a+RmFTZDEf5+pwAlM3ESz9+JS7Hq3XHeFDe
2SzZAmtnOmRuyOIwhrvyjTFUqvEu1wB38i1mo/em95mTquhOlUv7hwXaWV97WjUkYewhlWwliD6f
K52SGwX+7bBV13sPY6zQP+f+EKwve8wRL5HvNC6zxzeyschfvmUPJLxe8E464lfzwC+8/tInlp4p
AJcCY9beJaYNENgbCc5ZY+3t3/4Lx93yHtrSIdx47dMkujEScpc+69ld05JvxbV8Kp/CkM7INhjJ
HbKLAhYKGI3NhBH4Q+x72/xa1AtgntpPPH6CFeTRoSXftKUDwRiMAhl7gi+3vAz5FzsDy8hLX4PZ
dtjPR6T3F+5ztjeoRLa4ETchUmQn+TR/6a0HS5BIDuXgcQu1PCvEh3Id2Un5BQEZ3qR3bGsqV0V6
l7/yPencPPYfRg4YgCAPe8iw3D10AHq1S7zfqWxEHmkLttbiRbJh3fpu3tkJQB6cmeh3Np1Ifstt
2cVfgF2dBL1DaZwrA4+8+Bw9WuRBcw+c00cK7/fuRXziQf2KXIFVfa8c6jcyDh0WT9YMAE2yo70b
h3GxmZl54aH/qe/xa++W1/Bn8CYclF19QNXp0gAwncFji92X7bVuqcft7Cr/RKbHQYcOCAlcm++F
yWVxcifECoR+P1+hTEFytJEuN9Zw5sVpn0zJ5xI6+Pt5ERW2DCBh7uN6mwJNpGtkVwcTX3gCFMNu
vUlDprPLfhYc0VjrQq5N65voQCTHvFYHgbWQokGQaFZwHFrKN7CfHHhW+Ge+nXO4i9lBZf8SMGZm
rs7QHYkrOJ98a/QPhulX40NE6zeOGlsEOMdLqydkbx+weUh3zOrOl2/qjrA9uKKv2Zw9HxC4zQ3S
jk1n2RK2X/oOXgjZ5625wGazrtXW2PiBRzfLDbzO1h3u8jtuYYgHm/E2XYLxEtbvmeHkH7Xw2CAb
mj4VqklGjSfhUDHOjsjgilscCGRfwGOt843wnCzlGVTpB7+V+TNMWnvKJl/YdsbPzOTm6HdAtoGi
BcujWmUbcVeXCCWo3JzJeKDFqQVHdFjqJhVQFH5gbAB5BTOGMrEeHJO0hjE4BVtreFNdOgkRdwrL
jrTNvOKSuIu6Vd5Z29hPOEhLxqposHn8e165/FaYvLYex5X6KWX7nWiM7Tio8uBdWHkitLr7/gt5
/hOiFJLRKhYOlyMoB+pqYPG4I1rV7rV+pB9PaOgM5n3YfCwHdPZLYEMqQZgiaT6arZRWsvxEoh0n
63QDPy5zu+ImkwDvNA9Lta089Uv9EqotosSv0VdMjhE/qgvPufEC8GIntjaxHNFGNh0YOzT96a7Y
+V1CA7TqVqEMuE0Hag0hJR1oe6IFHbr6zFrhlK0HR4iBSgLKwtEf+n4978jjQWMWQSeoBCME8+3/
sHcey81ry5J+IpyAN1MQhqARRVF+gpCF9x5P3x+0z+nbtwcd3fOO2KEt/aJIYGGZqqyszNyW58OM
zBIHZX5uE094wEE+mncUK96N11DFeOhuHj2Gb/ym5+uf8WDvyzlSMlflmn3OBOSjGO38IpB4IMwT
1DdCF+BHFNca1ab8V487ZXuW8FHIMZ6zQ5p6rGdsDSk8cfY+qtNei06aSUSsn5eDiOOpS8dMld3P
x2qXxtsT65tDkeP78yOopzRxi9J5T8SdgPElYRE6hD4eeBALOJ9fU1ol7tr75ama3En2xOphRLMm
84fMAVQRn7oEMUF74Arg9UyBop+R+FqE53B+M3EJRO6CmCG1i/ceKlpqvyC4ahOCxzChd/LDepkT
2/IMy8sblwBjQcrxQoC6HtFHZ85rF4BG4zBwCiBA52/m3rvmHG6jx1SqnvKbkD1S1DkskNWmQPvs
OAmmeySYK+oHzB9bHhwSM2k/0pxcXPX4MNd7JXzMUw8jRDI0NGcoutEZz24mw0igxbn6RH3CFvOj
Qbal3A/ShXCG8xEZBDa76cf8mWanA5Klc2OBeeE3OOQMQFLVY7xxfwSvps8/3OHBhMLocKFIG41+
arC37bChU1qvzA7IUiF0Cqe0SFG9+SVPQGrDvIGFqCE94jYOkNToFNoSNMBvB295sfbzzAstdxFO
ZUck73aGU0b+ZZt+exTVqYZZPuWYjHb2rzp+SJGz2Usezix1incvDRtOwTlCU9auWq4RtKn4BByN
9Hw9nZCZtcNOhH/1UGRQQUlIMNTVxXFHjMh/aX7tKWY+8QAQPUmJDiBAZhnncpPdF5mPeSn2xSNu
PNkRT3ZD/YC/2IpeIx44siV5V6uf07sKtvVZwxYll/nhVIKQ9iOH6F67y7AX7zVXp/h1UlGMmwhi
Z2SoS3f5YbMRUSzFn0rxOKYpHYu5j5gvjq658KR5MNZja68jl/bSSm4Rf4eCTeyO5vWOvqZkfuSi
2XNyXGkRLAUL4SgiYGKvW3NsMZzxkeOB88nuL6wb86BQwvYu+BQSvzbg4R5xR39Dko4dvbGbu+gj
++hP73VQ2e/1t7KfX75wINLfLGHXf9cqOzhWqxH5fsLGtJx5CC8GMQ1T9BlYAIbvPbnsPjkXV4jx
Ahg7yCzp3YdwSyNnvukM0ofijJdZd9Mvwi56lzjGjNNj7SH+jP9s82QG7ef4wl5aOs01Ye4hvUzn
vt+NpEZUk6giE6XytbwU5+zADdn9Tdtv4IHfTkjHEaLtrM9U8NhuyPSyQ3kp6/30MH8P7Y6QBnKp
TbNSots43BAUxY1bdO8zs7J2w8qzEConh5pXygsOuysDCirBT+hHqgEK9Bn13PvYaabzdpDMN9YW
n0Tm7jdPbGPVdfBZcBnXh3iJyZ51Km8sXlZk7lErBy9gT5/Zg2yZ8Gnax4iM2HMgnWDRMsuWn8St
vwvOf/pEXXy88ElHDtkDi/oVn6Qry51PgTw23sNNwhi1souf5FpcEbPyDZfwTj//XU80XtIv0V1P
lsexV50J8ut6n1/C4VKmbyuEUxkJLXLvlLcrHAyMKyAEwuKtYDo8KQRU1kv6Sk5ueBKE1L38A8Ak
fGZuWNCH6AxX2SXSYYMsPZM9E1gVCRzS3AuZqvRCeKnv+jcFqVPgAu8iBjxxw28vYCWYR4E8JR5e
qgjm4Wwt42lID98XwFHSIfvpAlZT0c/hRRN+kloguso2m7zrb13tsWoi9j/Bzs4ETZr1+GOg+ePK
T/PkkbSPiovipvlW+UjQ+UYVkGaImatkl1a/JMWvZFsvfHgPhZ4ZzXHcbLSQdJP4d+LIFR9htYkb
erBitX4Pr2l4gCEFRTnYDOqJZlXlvgr34psO9qHfm6yvHyZQEPrcA0p5yY4ta9jJazA62Ud7amW7
ftRiX/gK8YXHghTiwuhGnnWPFOmCwynICyqnJ730XpovzZ9O02N8DF/ap4kDk6QTdQ2oYKYdX3d4
It1a46USHanafcyHtLWBE+3Cc+juHAkhnHKH6R+HfYMA00f4O94q61Qxveo9MFeW3DBubXS6T+iM
eUwsx+hB7U/1+Dp9cJ7xMe+Fj0x007+91L9FT/EDvImcTRV+646i6i57z2+P9HJEp+5KNDK86xzX
1U6Wjz3AK93b1R7GBTBjTxwLOtD9IL4S71izk+asoy3+KEffeiA2PxYuGSZ1UWcAw5Tf5LcUWTqQ
mbvobkF7TvYW+YhlcbqeoIogVExAhp7njVigwPTafzSohjFTmx0ICAAGSA/7tJ2APnsb2PGTtn7u
5U53XjKffxXlo8AcmgOBgkZ3FlewZjc9dVnH5C6Mpzp0J/UemmP9sonhG7Bh7Jk4FMHl4tnsL3P7
wFM/ixSABzyyuNWLhSh+lX9WHAQNGFwa0cHHq42TuLyC0JX6ARXVsPS09ZP/QGRwaLW3/90p4bFQ
6PmqnyzjOndHmgfWo47Wia3s4Q4/4uZtxt954YzCkc8YQPz98Le8MOu/wEYs1Z/33RiYhtuGDhva
iRx/w0dsfdwjX4YNpxM6vFH3YIRHNEDpqA0VO3wDpyOEL8E8iHjJlgAs64MQ7gIGGrXz5insgc93
/Uv/wv82xG2vvVgPTflQgTgjXKq/DcKexOuOed8TrNDsvyN7exnZflaUJ2NWV3oh0zDLD3EabY4q
k2amASGtMzsqHwN8TdbGYo7Z1Ql/E6/d089bO4mGpuYzb/ZJcon9ORSe4RKRrwPoykcEXQuyTXt+
Ee44hiqHTVWHcULhhyAKRxoaxkBtfBm+MAqdI9TdbUDeuaIONR0MDUh00y2L5kSEHZaAYZju3w5Y
nNlub+Tq9a0gq9HTu/mT0RpfiLXY1uJtu4q32cemR1wavg1P8RepC3ExWC4bZEIDjLexZY8kFsef
vHbCt0S9EWLSjZNQE+qoP36yu82wXv2R1+i0oR4nik5nNDnSG6AGS+uOqD0Puui8LKAxe4lT+gWN
8vlTooi9U+jft0PJy/yA1N6eE7giNFE644s4sdKuUCrwQE8fRcqUtFcll850hTsGOWkQjXUjBF6p
4ZynJ9VdDk1jE1d7LDLls7/BJTsBeDSgNQSg5hvRPVY7fAv6TypESIFW80SMoPMMniNyRVgdqHrD
DtpL6WWANWWjKv+b47VVIEa/A3JXD9Pk4sTT+IQlMCNStIRAlX4m2r/JoZSn6JAGr8INTJQtw8/i
A5ASl8UDUv1x+omAc35VDsVm8alIVOuOsGpKfUYUYkpGipQdSJLCNwyLlBfUFV3OtjeGTUxfQuIs
8m8ThCZzgLsE8RMJiLfkPYsCtgaupniaP3knthWNhB0W60qYeslhTz1uMn47s0Ji/6R8qvJRZoN7
j28TSn3bDMyew5QkwQ3PaXZBf4Y3y7sbu5bMyJBb3JT9eCueqSTTnAjB+RkduXdeX0enmkn9mdFm
eJuPLGTAaphgd+aZCQ7ShJ6YWyH0JOPGtWfvKgixMpdEfUtH4G5M6NfZqUVJyRezZ619KRafUhvF
UPLX7JHXAuw0BBcI6WlY0fg8jVGjuOTOQEKk1Q1crPuYiA8L89qbBocAfV/x6sGZGKbW562sMogA
RzWkr8BcS+utEn572DELBuIQWg5g7YhrlJanR/taDYicO+VYaC/Cn7cALcgOYvwLROzWn8VlmzzJ
lnmwZZNaQ36BIsGsLKn9ujwHdSf2GDeRtrmx4AicBEyVG4GJGtEt6EEy5Oq5VkaDbxSJ+QyeztNt
AEibbWy431554gPZyRiPmi1lfuS3BTK5mlPitiG7fE/KVT2JCLxLjylurOq4p7Besbzj73r+ZlCH
6Y0/53O2dMVhoGmSJ85Sjgwrd8R91YQ7I0/EEZQ9l4S6sE0JjF+v0Gu2eo4x3nMWMuKMlyrQ/uGl
IlKaWxiERBYKseheDoA95MU1TxGI8p3ZyXvq85VzLxT2lfjKXeeAjU32DOzPD1w+yDoC5qGt8SsZ
3JqdkpOPlBoPMo1qpuaQolTbLOGZca9kg2G2RY48VM55RlXmogE0JJs3ZPx4F26Ap97TNCnTRAxL
ElkGh6vnGnlE7ApMpVBjh7sK3S13KFG+W0g3eOlX7MFPwGpFFH5VYPuzGe0lMLTRAycBqhxMd5u0
pqtLr8wVfgRylbXtvf/5ZD7B6gMuQSWthumGSCX1cYf0pFZsVGPZq7lQ7hWBDBJZ3hWtRYafj+fg
L28IBTOs/D2V8e2BRjv+iHtHxorHyO0w6RWXq2IR8RtewuOY/DmmNLzdNncr4x+UIWeAz8E2BFwj
Ttvc/1o7vB13zh9xvUyC7SHR0zQ4Jcw2e3uA5KC2EG/lG3FBFQ55Bep3nD1ESQAtO3NwlvP0zgeP
N6oEAhkTrSg7bof/cHTnDXVgHu2OxwMunJE1q+rN0C6sCo0mTToSFPpSkaxA0FDEuNLlZuG/8RB5
s21hoFTCYtCcoaFY92gcVfIf0+PBskD4DF7IY+cOuU3V5o5GeoevkUxHLuiQuxbXBprkVj+ABkr0
64zbUt5J1r6okQf30I8iKpQe9fwIeCJkgAk35jwfHsJ6FqByuotxj/N4LjqVcc/9TEwl4sG9sZ54
DLzWWjcAJYSYAvwsb1Nqo76CuBPuMFehdT5NP1rrwxtllLkKXsdjkNDooI8dSMGwW+Mcw5hUnviD
WDxN1ol6HfODRzmPu7DwGwnTFIeae4xpVXJIBZY6RUALMxVeY5D2cVVc9nqisMGyyGixGY5Msv5+
eKBASuv6thZpQnrMoXjOjLEbN4QtsHR8SmwI7VheVNKr80GrHFfHOtZil8gRSZcudUVrVxfSziiD
B+ww2E6s4Tr2byk0MUQ7K1pH1DOUNhHjHURs5XPP26/eQtedGFAat9B4jpxMciMNMdEXnjGXOYaP
rD2ju/Ejt7sxuOodHA7i8hBdkNFuBUcambeUubaBjY4WFB3ZJXmC4bjWwd/w24ULglPSPUX22Typ
c/DPCLOXCj0yzSCq2A455MJ//m6u+TwHcN24s0VweSSsRcYHNQkWXLlVnXbtvfoMhsdo0CpdZXtJ
dpiFcAoM2ZEF5LD9stvHeIvI22qiaq3ELlydHMInA8sOxM+t5m6JVOnWXHcKTRzRlANjitYDS/mf
BYnLXW17YHLf3B/PlWkZUrdTN3xyyo/WZ3MNuScSJyZjgoQhdOHtkrj/jRCEfBxEVt0NAfPtqNpy
U/iRiXpoi6d1PfLx2yQYgTJ3KDia8w70XAt9FZSTrMymciFv4tG+gfdPjU3EYk9Ws/PZPekDBu+H
C/SQ6K8sRusYf8FSLR62+SrseOfRDBbdw0GD7IFJRoJLDqyStVXTIzLe6nwSZ3oYhRcRjuffsjNp
URu3kVYYAQXjSEoqnJmEFkoHFc6pmWNlkGh+18CoQEOL/dJRqUhZO+05JndgL4feRYUR9pSzsCiW
46hcofQ3j+BsMDks8ygJSDKiDpBeUcT0WQbb+lF3eCYLslNDv7tv0QYfaJ51eNRNc2wbkgrHonAO
h+UufGZERfm8ieWA3MsOK6BiD5Fti44fjf6HfWt+bvNaufIsAVpFCqKUPZuEZq1NEXQn5B4ra6Dz
d9yQXHagEpgUOldhbeO2LOaBfRhpDHZ/UvwGeX9iMseydvQ2F+NeU/2idzIEjeCd4SlvbncxRv7m
D0egzgJt3ZSk5J10t0kDK77rkYgRvEhk8bh96tNKwUqDkYm9WjV9CF8wVtjG1J/mIFj72URlxO0Y
U8Ib9G/aa905cBC3mTQEMMsV6qcEKWf8FzqGZz0q0R2Vvag5jvFxQSxqfB37x63qBZQQu3FCjLDL
2wN7lQzkhEYA1GSMxlCD/wBGwM1S8RGzYWLyKJiyMP6BpFCIWu5YgRpYH0GWYbNEyuiJw8iskIva
iniTSVc+EOR2yCxx0F2FT34244C3iuJHTIM0/EqyHSc5LYbI3QjZAyISxbLdBa+kNXf7UXfQv2kh
RsbHGLI1mpj4yRBJs+4FuJ9vICJ8vNE5rDzemYoT53bOcbqrUECGALD5OLHBcmbnIGkBOwkE5TVx
ytJj2gzalWUJOT3snhs2+s6rx4PMW6GxkLhd/8WEpwYSKleWbp+w2TlMqDh9mLkhyA6sCgHRlcbR
EY1FloR1uY48MDgww1HR9tG0FxZPBDpHskBAU4eNAQHio7ruAXIYbqG8hkRcbCx/mxGLtb7P35gz
LCmujJ1oHbeHzYuYzGxG7Bw8okj0xTzgobHzIEbMscT5yMvYLrsPCCFsUJx3ghbwcuTZyJuJl3P8
dHYEYJV0YRsbknNrwjMmNkfgDCsq5s4W+3D2AZbxI2NIcMZqEWdy1HsqOJoFbL8VGXis/FUR0ZgD
Z/xMB5+zteSgZGWX6jMK3tQzt3iPtyIEyXy2kHzt6O+AIJxmoMMjsz+aduKAzMMePC1XPh7gBFCS
IRLj7o0vNvl7sFGSdfLV7fiGeQL8CbMIh+6NZtB3sP4CmBaAyRzOLQhTSESO+IUgmZ45WwV0UhWH
REtk89CsBFSoQYMS/9aZwdx+FtqSatGo6SlvzwbbNGt3GNpGhiWMdNSsT3ermad0CqEJptHRGSnp
6BQZTM5l01aodfWK/pdykAZcH61GgkaWQqIq1QIJK/U97WmjKFCiOeDFThdvkwXiFFPoFmhqSfQW
P7U2mw6haIy0n4Y0KU+yzEqijX83imziswVw1urShAlkdqkTXfCklSfSTerTpE/5Dskfg8aKmZ2r
VxV3jB+R2SeRitCWMtcQgalV+8bD42MKOWRqhdM5XgtcQ/ACZEOLzDLIIE3baJLnbmZIt9lUKk/f
/vLvz0NdX7wwMy9//9RmSkGQI97+flcU2bKfQW7KrS2olOcen069R6A6YciG8ZTIcCqz//lFjlZI
kn8/95uc6yDX5k5qWLgtLZuHKIv/80XpfE2rOEqmBd0tTXz4rxcgJPBlLvrgKmVJEWj70o4LHdr/
9fPfd2PH9CvKIlg6WJSJgQs4/Xp8m4sV3wpVTWNruR6FBrqmkLWLM6tzS/eTwRpJ4PvjG6X++2rN
TWO2bTLUef6+/buFf/5w+2uYnfzmv/6xzui3b8nB+g6spzVgQv598t+XdHsy2d/l/H37949a3bxY
IpXEWaFbKSrEhrySk67eBvbvC+LwA6TR//Zvf7/4+zcUs/dKqie+YkynwsglrxyjBqoLvjlTSiIX
R1jkZM1zK8od4uMxdiDUN+Som/B/0jbDHVjm1mlITd3VcqPyO6F+mkBmVshiiHgCb6cgA+X82+Ui
EgpC+ImdXk5E0Byq0OpReNQojKxw2lIgtNQYIRCMZXQpBYgyWG6R+m2NdDH2y3ltpoTkHZ1NBjz+
BvmRbBlMW1im+7rnQB5F3IbKvIbTvJAS5XftvHUTmog8daOJXOVsfhbdrdUABLVWKtEIwHOedF1M
ismLzCb1NbmmEAJIorb6dZGl+0ZcKl9RIb42U4ieEeEJ6gaJr7U6Ks00aJESgM9VqEnHeeomKkda
NQ4PHbzKGtTKzPLwXBdDoI2BmEgKRbi2QRwSfbfCJNeyNHS98wkcqsZnjOY+NNgZ6WjxuhJHsXbA
Vac1aKmXWjLy5nse0A7sIsIghH3cqKaYngpoS+ccQvQeGjuqCqiup2SFAlWZNa87r0HhoB63bmu8
qFF+Ujx8EAa7kMgwiip5rsQ+gE+fIPsC2ZH8uTKQ3ZJWOEgVKLMJQKhPWUiZaHgfKwatbfDrSvRn
xSJ3KNE23IkWHgzI3I0FHW3zO/2BA9TMEca/YsdK/NosIZ7BQxztjAFX6rxKPxGh8zQp0/azInB4
YZGKeAsFmGGT9QmpR61gOyI213Da0oiWpqE8F418k7esi1aIwARChOpFB60B88hCYH5i1YyC4Yvx
9FYNXLEgZJACBfM09LN2J3J2GUN8KOdoJbCH7FnH2ZuB5rEvap9WammnaOCAKzQaTeskepF0MkN4
zEMgyMtxiLG3aHAeOlrKSKOE2EJn0yonl7bwXqpCJFnL/Ew72FRN46lrRyS65fq6TgMMKQq9tKCs
R8nQXhtZgUowCnTFJxULyHQafE3kKLpO5aVTdOsFs5txRVJ8UkwcIMsgTaoeeW7tHy8cTWjPhqFN
+6zp3/UIz8hpauCqsHh3jWBcBynh3EsWWu8jM9kmEXlOYoygOcZ3Wa+TvU70tqWq+t3gSiFEhYKS
EfGIgLHCzkwMyAxFV6IaIh5jQ9KCCSYtzuMFTKWJ5r10eMsSgSrQ2mdeKnH+Luq3ERnTfmpp7KPt
4w7PUvmABNEByQCi/yX80BSddo5sOndjFPnLY9EY3oiHzqmtmxP9NP2RvpVjHkq/ytLRQFMDnHEE
UGuAkITyrIafgi+k6HeLdB4VUnMQ14dep3m265AsLCFH0OaHSagBi01eSJJqdPHbXO8OdEgNOzHU
vsWiQpyh0v1QyjkJ2u5pasv3SccOdRwkf1VybB8y4qvBwhdAQKPDiJdPM0OGX05i14xpeZtoUUEZ
zJ+Jv1Xc5hU0spKalmadVpvSguvRrlNyTDlHrH5MnDWk2XsiK95Ii9BAjIYO2EYzAmEg3tLkSvRk
ZDeLeuRgMRA/zIa42Zw3MU8U1mBSyuWqxvE+rbUjU6T4zEP5bJaQ1/tqfpLQnzIQfcI3mMra1AEb
xu2bir0kUqjCcU2gaQhbg2Q9r5GnmN0TdrVzoKD70vBogBxhf0eYzy+D8qNN5Dd0XE1gAkRFm+D/
TH13ilISIXQcL5qqvLSW1IF8rEnQJgoxYQUQ1WI3n5Y0Yek1ZqFCO85BJSHxV8VUkQWPRljFqRTa
dMRGxyheols9Uic/Ca0YzaSyPKwEMnpenYakVq5Dkz6GktV4bMb4PqdPWAKLd31Yo8u3KkeZepae
JfJjv4wUdaBidYjHHyfjfV6s73kZkn0xJb9LjPGErMRPlRPRchpU5ruQrOPJqqsznqC5n9J0TPeA
+IHzDdk8BndHs25PYl2jCyrFzyXeBTuRSsaSS2cJxx6vNsfJEzIjdqWifmaW7upGQNMSUzNOmIm4
2dJyN+lwcuoj7aYKrZuvCOXTUvqTzuEp7XBKidHf3a01YWc1Jf0pJ9tFnBHwX6UMhHGKfhzCEb0i
uQsiOnQoPGwQCb3DUZsm5yRrUMYrfjtDoj9A+gppUqcJdJqCTkkyV9Pll76IJjdWtdmfxlr3CmMM
Gm3hqFVl3dMm0iOjVdEDyZ+lUYGj0S1XwYgoiuE5gZkCEptVhbuabG0GZwqxLVvLoI6yN4nycJLr
4n6a1re56i9t0YERZLOyX8XxpCaYRPdJPIJBTzcV1PCSGjsGr/IFuUjsoo8Mx9C1zadmgeIiKHRG
y0iJztiAVJLQHnqNhqROB1Roejl/pP3nMi3zSRizOyHVLdfA3NxRCeibumk4UeHOSykISiqU38jH
ujkaP8Tv6kco0vvMZH8oVQmo3DCDhAh9X0TQOvR4OAmL9SDRhhyVrUXJxCwhcCN93KX7euyeULJk
axdAFSWdZGuNzK8E6X56PdEbbnRwqlaOAl0E0sT9Tgv6yV0sL5tJDpGJpXwbwzSterA5s2HNiNLg
q0YFyzwdz3Q9zln5S+O+PTAWHzX6NC02PVGCP0g5cv86HS/raiX4JlxMrYDbMGCLOkNmRXNckI8L
toB4u82nVphFeMPfkaYTmEdt/xwLD5MGHz2zusYL0/E7WdTwZlFZQkduQE7ANM9RNH5FnRH6QqBo
9R7vO51GwBkYYK2CBo0uO5OKI3pLm/lN9yXhGNfKhBuNCQjemutrEkLEaOgSxl2KZfxudNhgRUif
atJIuVkKOYLW7E6az4uSxKcBj1HBxMd5knB5mwySHNLwvtJIeFHfxTinQuYrNt7axEJXb3jjwHnQ
UXu18a/MzNqfWKcu3jPaqcZLCcGonm7zDWMSq9tsJVWQwoNbcBO0RZkGXw2AXrFUyoOdQv+z3rht
c9ISeb0YydDg2ZsD6y8ELCAEZjx2rjTXF0Xq9VNmUXqdacTJ4pRO0nTFnlzOPk1MDU+oLMMOSjNf
1zUg11lD4QEDrP1kODE2m2GlHaVZ6DxjkV4UPbusw6SfpbxFX6nmnDRhb6Y0pMsyW868AO4tpXWf
6TxKhCI2cWecsJaYOqc41Y4uXUHM+rzoSCiaApmA8lyqXQoC3oPV6WiZ5lF3SMexee6gLXo19XXU
HR50vQW+UGseWU5AN4pU6RupBBpu1ZLmverWp3iXdBoNd3R0BahMy4FqWfdYjSf7IcVQjeAb5Mzo
xkdS09rvaMOGDsyPhZn3bp5p74sF3S1W2yMiiCwOVXpv1eZSVAoGUOva77bFg9uRS/LI4Gq6unFy
CUmFwiv1efHUHgXYJiGMENiZ8qF1pgocJEzVd4xFOhfxnp+iLanZi1MBJaTF4LLZGxaLtJYjtjGF
CR5Srs2nQQrCsTBRDURmXGebRHYJ0VOTXtmwe1SQGkJCFWS3kqt9lWxtCBA+S0mTjnO43oniKO1l
xCH25NPKhKc71jdg1ZHozeoKnRFCGAn1Qcra7IqAWurHA8X1bGuLrCojgT+/KCcxzHypwK6kaxIU
XbU50Cfaj0xjIOlDDeGAsFnMeYVrbIEhiCqtCuGJbyrIstMJHT2b2qbBnyEWm1bSa/SaG7TgpwT1
zp+RT2cBpzRTyZkni+HdYmRbvwDlE9zWn0QRXERXJem+xjANpBrMT42KTevTpFNeQQtCNSIPGmDq
44hY7tHnOtLH+NMsRnKw1ioBOeneB70OVgHVQlwbJ5yzpUPYwty2cJU+tMBoGGvbq2hGl17h4SLz
TOP8SmKoYQ03mSI0sgVuhpBiIFyV3asgJAtHLwYiaZ22QbtARyeLAHJKYP33a3/YZMK7/k5AifZs
iulFVifhkXRX4ez8Wtuu2akd7q4YlmomtcZBeKhKIwhLEgX8B3MOa47vvKeKXhp3JENOmSlfUxZj
D5+hkJ2qRUnZYYW/1b+O4fwM7KCRPpnsclq3r4y2oYHCqk/hoGA4LqPCRnKPpH3L3oLOY0elX2jF
0M8ahDLznMdJS7MvrJvq5KRtWag4HpZOgTgZUTPEh9fBC4fnotB9Ik1FYBS9cq9OYzACj4xRmJxR
t4fabjXNHfOT7RT/BCfV8HEgTiPc1oVvmc6Coyklr3PCsSrGrEZmCwuaEJb2obn0Wgn9UWivncQ2
uuiRbteRavKC9q1SJsXtl/ZdnLSWomLCEq1roL/1VUrEpzilVLiOlOVNawqh/1PqD7EipUDdvMdJ
I7nK/OeFTB9+Df0/bqh+xPFI2oUq3ZwoN8GYRl+0FoO6x2qbnxMy9PYS11A1BGyleozK3Da+5uvy
vK4LLWQWAPBQFXdl1z2tcYmrRhTdcu2lG8evObUg0cakkjUwh8Pl1rYMdit3+GTOBd0hMEikaoav
YB5GMzvH7UmRxPd2RZKhUKyjgdoAcuG6Cfd2fOisYrxm4vSjTLSRbG5yCCpYmt0ZWXbTkhxB0+e6
qrTvVcXGIbsWc9sE+NRTBkrnrehMJaizgFsz9TxzILmgUb9jY437HntlTCapgWTlavkoKGUgizAa
0W/5EFYqC5I+ueNC75kAh8+Vshc2rNEbkGmD38H+Xo/JV1Ll37URNaC6zX0rhcOphEs5cqoaq/lt
daLk6ps0SNKvzx+DiYK4OAiuVTBI6FZUfqOE8ABcTEzle6kd90ZWkNNMvVeyg+8GaUZiNlICxM8J
+OPzWiCNaI0GpYt63c+oa+zmZaHtAKVeYLegQMTcUbbGxKndrKb6GkAc+/F4wpA8lusLPb6ULhrW
Ll4Xr6Vl/SiFUHnp0H2WOk9cTsLaX1b9ouQSiHRqeJ1AVGSQ29UmrTRomrMoyoYWfQjjM3alrUXf
Fk+d5aPGTjcbcD0yDahgRHdNYXnaQraEd6NVfyeUKfu++NXCKYIhTw9qC4GZnQbBSjw6oRNJ0bq4
C4Z8WkIxTlB1qjTtZynRBRWa3tI1VdCqFdurSioXjvHL0HWv87iul1y7two6jbNByH00P0q4i4gq
CQIRcweWbvEeQt5dkYuLvXjqhv+v9PZ/rfRmIg/7f1B6K7+Tj/LjfxN62/7mP0Jv6r8MS1U0Q7Ys
IHDdRDju30ZCpvkvTE8wCkIKUNP++dW/jYRU6V+GZhmiCBwi4TVkYv/zH603418Gv7BQj7NMS9YM
8/9F640Q8r87CWlovSmSydtZmiIToMpc4P8qFz7IaIGu8Syg8eau6uDnurIxFZPiEmIIaKNIt8uJ
IO66lCBQTwGN1YUKxCJRD1VT2VFmRIxzWlRjEfVFoScwx5UHcw2qDF370XcFwkiZ/KkbCE6ppXRt
dVk9jFny0RhxDAQUQ5/kNDlWFehiXgwQShFsxfASYgEL1F0rqqQN+3HQz6/9gHqKSCNdPSjjcZnQ
LDXl1smKJkSCdRPELqqThVYkUsHjaVysjMYRaHzIN5411PMorMJcbJr0c5F7xOlUuNTdHNpIYoBe
9MOD0Ib0qaidbSRERyHam7sBgd5eUcxdKA8L3H10iDTjHefB2Fvw6onqNj8CSNm8hCa8aEKRHx7j
MEq04nVu21Z0Qajlt6Zrb2le7EDcazdb698REFzyqLPkx6ECLmLhW44cg5+lheFz8KY7XaBuGkYq
QzxTtx0lUBwaDXIQts0dByZDXQTi+BEP1k8GE7uRDURC4XyW0kWMctlv2B6QJG+etaZ06hoziryP
ETCY+zs1HU7tMNISm8T3RavCkqnUz0iN+0us6miPZXqzryLxJtyKWCIc65CkUooaVhVmkWYsuWAg
1p0VzuK1GX7T/mLJcvQyIQ/ioBMPc8qQvwbVMA6TPuwoQ7FvWsl6pyKoUKzGw5JQ3lsKVb80+TVD
pMkYpRT2Tc6mttKG1iGkEhS98CAopbRDLf5bbyifjyvUCEuj9J8KU+QnRvFQjXT7xJK0Qp8gQ03R
Q3IkQ7l2JhxSZI44J+v8K6ys/JAaOHqU7M7SNKG0ZAjdPjGFpwR9FKtslWsc06gwjNgsJktUEsxx
0SVV8e65mis9kGlSAXCQHKWauiA0wJRkvd6M91x8sgD1Fdw2Z0g3soYLyiJO0R3YGp7a4f+g7LyW
W9eyLPsrFfWObHjTUZUPJEGQoBElyr8gJB0J3nt8fY/Nm31PZnZVRXbECR6REj2wzVpzjjkT9Cqb
1zEtqxfmxxmDmZ2F/aYi1J39EziMIdQXFFVkYCwRUh9W4lRbZxSz/bjrpPg5rcpru0BhDya8qWoL
dj2zsDLJYPBMZ1bXSlrUBCOvZENH+6xJPTQLHU9DtJxN490a9emxRxQHB7akOqDO+wQOst1L8mZW
Ja9lloerV99Z1HjXU4GpGtYz1mHLOipluoUVY8CQIP1mlPPoGMvtR7yYTFIz/q0xAWnTv6sJ+/4Z
YYcd4ywhvfVBskODEIR7a0zsc5og0koSIruMQYYAa32nYZzsx3zYBAu7C0W38Ex24aeEmj9t54gE
pfwLgN050qTZK6Zmp/J9o4eMGGkA/kDXNlYyPQDyMUmvh3Og0IPVwG+zXdUpuI9zeTB68zIXMl5f
vTQg/3XmdhSBGbRqoVS+JnN9SHobOxzCoN5evorM1kFgmKcwqVBLThVSzLC7743+O5VDZy2pHZKQ
mLAmQ5pwoLLF7uifZFA7H+qTxseld0AJhqIHrKSR/0lBSm3PoQJlLJzPXT2ELPxpEuQQBKwAiVQJ
7c6qxPbBCG2Xuvxu6AiG1mCMaWYFuWXofYUwp1WllCjWSBkiROiocHTsp2LaoWrHExWaFLsL8BSF
Na8Hm9U/oR8T1MiTnjG0x44mrTp2tIOiPciV9WbAE6P3lh9GwuLUPoZUkb5IOuUj1ifDeiYkh/0d
0ESnDhn+AF2mmDediU6T3BWMESamM9l5jcbJcAsFq9uiDrbHGvUjrNXzEBOROqQl4MzKQrRiSJso
hXUxxt8KeWX3jlNAUFvsx3yQAmj+nX0t0d6H9LQ8rQwvwdI/kGqOOcmEyKU03eg7jOMK6zM06gmL
Myoqjv0TKjGCIrV/qjpR+4m/7W7qPDOnSzIatZtIk0HmUf+65OifF/OV8vqplLMHqlAPnVz/0m2S
7uIh77bWaB+DjCkvnvuOQJc7RW63tkLGY1hNLPKlakA3OWHP771wkWkh0A+p5PNIoPldr1hPRaQs
J1tpZ2R9qDW0+q2QdUrqikRQniNt03L5mOqk8hYl+taWcjom1g9bJdgbzh7qcI0CQtvPleIWidLf
W1qG5XC504JkedADxlA1Ddx+6lU+hWTeNQt0zLqN4QCMxl1CwtDKsDBkyhnW7qWBethSXwn1fj1h
xw1hdqqSLN+ZXbDSJoN6UdZTPeylCkkZ0QOtvXwEepH4aZU+m5Y8np3KAPdHCdSopuohn1grp2Ta
6zqjAa0uOi6hcWrq4n5UI3TnLYvdnjL1qmikDMpS9V05hXxsUpXRP1YDtkoYvRuzIWklWdu5mpxo
hgMZscntNHoKDxlQnATA3NY0tJkIUKc8aPL4uWg0wZJaetbMxu1153Og7ut2NWh8K1Fpx+U6toGy
uEiG6Ssh823sLL/Sof9M5l5H3Y5xmVyK+cCg5CehxjyeR4fCNq5z4kwbiTC0jU5La90vCuiVrn6U
ib3GemiCLtEg1ZFOD0XZwpBXLI91JSywHZztnLmQIBTRS5UxiSuPUeUgWJkZzrpqSk6NgNiZkrmf
GiKBoySa11UK4n9JoApNyo86NZVnV+bJ6uRdSF11I5DwcD1JT8+ZoOudsyjzLtVCqo+VyeqLLAkP
2DwusCjF6d7ZNJwLunjza9uA2iQcC6JemJ4Mmqk566cDO/5LSEETF/GgnzvYa3trUD+CmlaVafXW
KRzkaKUTBekRC++sZR1qeWhMx5peBNHEOfIq3knyWNYOqUVl82uiE7otlfLJ1Ov3rtLozrVMI6Gu
mXjT/bnssmvcNZgG9QdboUdYSfkLW3UdCTIQvDnD/TMQgzXJNKfTapJcVVo+4xZYoZIU54aEXmZ3
jCtKrD+rnaLSTsHFnm0Hp3muLnIgeaWdo2GCfbYBxaFv7Q4aTjJkbh8CK5DL5Ssa6fyorPQwxvbo
+XCVVlbOCF+RsVqltVfNmITyRXmT+q5lEdcwsKUh8qYMV8VModeJ5zUnSr0mEGGzKNgaS6nCJDOQ
AU0uUlbirGKK6PckuI6k0aiMtDL0Hok1SLkkz7ZWg/7IT5HkXOO0o2gddwMV0tnV6xFITXvIE3vx
uznGa7KgsZnYVTrUIBjoJ3hsCGHGrZ3Z20FRcFpKiUq+NJZJu2QVaMFJ6VDt7LvgFJV5dU51mWoI
yKqZVf7KyJGxJTp05kMQGbU3STIKjOKqWkhdpsLGbqs1KEOsGdWLo8rQRiu4/+6EfTWXlJKOVoMe
qw8eYz16jAOqCPNAaE9GLhklJb0p3a7EwWoHce8TkdH7BgkCPiEwyDVu128XrLGVPVBybXRAqDW6
XeGTZDDlvglaU96vRIYAyiR9Qr82ElR9+3URd/LW6OW7utcrn1mEMGTx03919b+6bRpUi+YOIrnb
fbMma1ACm9X6v32U298FtYLR3px6Asl6iULXn89ppDnQxN/XO9bwm8jO0J/9/s3f/fj7RYWmRhCM
3dA3/fPRJOicqzAsVepRLKb+eNx/9V0qIfgWo8LnwynwPtcmZJE/P6U/3sHtoVLSIFa5Jjl/PPHt
trIpkGRZqY1IDBYbOUNrMpC13Y26ZjUajrrbL0pxBNx+ajOK+Aiu5r/7BVqNZW2Jo4wAoHytdJ2o
nC8cUqQ1JHzNImb6dhGQgA2LDc72LSWZoc4X490fF7fbHG2KaGWl6ioX4cqE2u9UAYzrRfByeotg
FmHM7S2XWRYRzRlZzar4QqOcI7QThDeHVCdfFpi320//dJuu27iNht6bLdYtB7UmXQmmta/PGStA
o4JHIZKrTXHuqIaAwMkNu9+owB0eYd0eRBy1WoYDglOe5/fFLJ6xpKD9d7eRNLrN0J9RjyclWxK5
2OEySHh402MsErZ/3z4Mk7OdSxVLMUHYvUU6qUR5a327kxOZD5FSYEIkARhq+C2R+/YbzQLMpg7N
7vaCK/FZ3376p6vqPPfbRT9wRB9vuj/xCjIRSHoTcf1Wbv1Wd0Wg0Ve2iBo3RRB5I/RqNxHa7eof
t3HcYRpYeen+Mm8X/wKL4pI0HGjoQPXti+ysvIzWRxs9NO64TY/Fyjq9TH6xCvfztt60Gww7sFat
3divE2N7WfyXcevRnVmZNKvdCsFacnQCF1ddcPWG1M+Pmb32gmvjGvcQDbdHmMJroApr2kne4rcb
lHTum3iyI4Mz7JFL2mxeEnt9FGSpl8LavNjS1rybv7ih3/CEgAauBmWO8hd5xlJ65cT28uNLcO0y
ygcgs0h6IzXTj/esgu95bXgBeXKPx+bY/qFcjhFY8Zf1uEHBM25oSJXNpnKu+QJems+CmiXvbnyN
65Ne3PGxID4kw7g0vvh4ZvABy7J3jNeMdTRt/7vCGbFXovpX/boFresiyJKlbdsD2Hed+a5eLiYN
BMhJy542IYucM88dnLIudDNW6uNl3PKVKBhj6XgnRNjvUJoOP8DjqFlYwAGjtYzJegTf6aXH3qYU
voK11pB2k60wYzMpoGDjbS00SLQ1CWx26PIDVx19S5APxLEpokKw6nJXvyMIWB4P9CFJ4OVLYElg
OiebDfMXrTyS36kCqeZOeR8Cl1uNal2NmME2TXodO/AF4LxbP862VkFw5O3JprNCa4sUwNdF3zJ+
pP2aZwfrK5mbeG+GOKdWWraR7xbmtZPIzY1xQrLc6NfF7JpoRyhY07Czr/Zdvbftuyy4MGO5/Ke/
lK7qMd6p9wJrRKsu2yydlz7PM0Q07Q53UrWGy0h746E4qcp6OEW+xDsFcbXC4A36CQmg/SlDckLm
TsfIiz7lSwb3ZtwM36Q8FeR2IOB+Dh4YFVeOigf9o3eXbfQ4bGLCRD537aO8dSdG1iMwiOZEBIqT
f1clrox9vtYg/WSfRX5KRuQO6TNSuQY9Q1qf5Id+BaFtI6+cnwAq4Mbg+1rW5+oU4eI+F09ZdZT2
PzonTj2+DfsJQoa6s8AD7Q1GjCqAIDRxRA8Ryi/St3NNQ1W7MjJf+5l+NF75qjwmHxwCvSFtZWtP
w2aTuP0VTCOw6nXzrCR7u/NybV1hdKUp/WxW945Qs1aPSu6F9X1bvHH3rlmBJ+TzICnbWcFS51tX
2GND+0NNl0FGv+N45Cvr1y+LL395/LJ/pVbyriQ78NFs3jOg5S4HUrbsih8HZw/65welgrx3x3OD
N7cpCv7w9VeYUjlvqjUlRL06cXCF0SayxFPSHl3sa7GcomfeHA/JCRHxxVrtQweTAlwJsE8N/wzY
TJiSdKUJ3sbfa7BVQVt80CXkMddZ/ZEwjXf9B0dy25AUt3GkYxSeOCgzGPm0pfQtN0LG5cUc7NbP
bp+SQKrYT3X16FRfvfYLFRTWHEje+7LZy5jSKGw1Wx4yTo5S8wmEVecBDPsKjSVXjwOL+wE+baF4
yjjvlP5DCy4D8cGc8nl9n85QHqb3uniTZcRx5UWtTvZ1Ufwalb/ENzJmJfyZF6VAjp7sB/biYDd5
iKj89YIWvCTn3Q0bFmIbzj1qgeTicU6mW3vF995ra9iXX7aymkEw7/vl4rzbd3zDKjzJntH2I17b
d93qHEcPhjd/cQbDgGZ44jRhWBibHU1Ui1zhu1F3P7R7vBO4SFBFwq1cckZPfuLrsLzBH1wxdjPG
vnEo8Rye4vdfjKvklPM9c6fFL34Mrri8lGPxLFKWafit0dPzTkPng2Ay9Sp9NxTq3jlVWiSyX/K2
crFuNjs9ZU1+pkt/Ne+wpt2Gprj3NAoGuav5HIS8ksmfX2GvnPkMqLtRxfAW/bVXNiax73fzdiQg
9JGRMz7yxUHp5NOy+idegs4fG9Z6cBEUvdrTdt5mM0/O6MNQOnGu9Sg+mBaDneIrnpg5dFK+3XgN
3Tt3i2cGS3o84kClypfQ7eU9WJ4dH00CHJhJOeqlJ73zih/pvWRyl7aDz5dFGUe9I7hQD918DxCR
++fJ+5t+lU7fCEnkLxHxvuFVzMqGM4nTUTx88kIlhWHXiPcokDmD+S1D9e3ptdyTrHV5tKr1h/VO
KMJKerLusTe84vl8t+6Z/vgeLY8PKPoYv/jBQ2zUiFkECwCKDZqDzMNM7DJftJgJiX6FR+ZLT0PE
N8WxoRUXcp5XNhoqiBfb5X7hG+XQ4rUCO1rnRzb2HA4NhLbJx0jgsZRM9+Itr+WvD448pgtrjWTZ
r4/MXzZJtp5zz1m/MBO322UNO/0+5/GYD7wX651t2LHigaMRKt+GQUHz5DvpJD0RjcigOa9ekudp
/cWHYF6FGZWYECYSPnF+5P3ztjj4mUIHX5ynRGC7qOWLlXLP9GKYG6N8zp7VK19jeWR6Dq7WCQwJ
ukvGKM9JGLL4rKwTs59xz1mGST8E6hoVB5Xvb62GrjTveMbFYyrDQItn1BsdjhkOFvak3JOhkjrr
llG0fX3jzqxRcg5pJz8wVIb7YtnFR754Bp/smWFQ8Tnz6JcceWeMAa9M7sYJVetKe+fdoHdgDuWT
BV/nEs3CU1nvb017JN5ReueCiueMz2UTPnLY5/s5dFHdShzQlcv3gpuagIiPgkxd5sl95+r4RMXB
Ss+HF2B5fMKkbGkAnMS9JnGQEkjBYZb98LKY/HkKtuLLrm92VXBpvzitA8vjWwFnz5Q9I8HCbMa4
esIeFu9ZRUlH7jmD/rSv4ijV3UzxVA70oybDdkMgfZ5YLOhbyFo/1OJtVnvhgwUEkkbudKV+EFF4
7Z+EDpAxtX5vJGg/xkhGGFNcfElm0GBej2AcCC4utYIUhb2o6XPUd/hCVb7JVQW4wqLl25+kB7St
wFL5iA3YVU57pPgxUCuJ2pa/a/qtPpiHLIp3Cy7AfN9ZW5pakLGr9tLgxDEfK9oHmYorWFkbpw/7
yiZ9hf6ZoWESg5wK24Ys5XNoPV3m+rUAVgyi/F2gJ2WqAesQ8lYqQdQAzNx1eytYjuLDV4rbEm0b
j9cXYuy0esuyqXKZVu3hgLZcOZr5HUOURVli/Jp86NhOLIoAFVTr5I3pdORhxhhjZyJsqkciR9xg
Wzqnqnw2SDf3YatkNEQULwi2RXF2JlcfxGFgl6cKDAXP9BS2Cix3eBXbeb6wMpdHsA+niMOVFbEO
71CG68Pgz8qV7+chPJEipKHJy79t9vrPTK3WU8KOkgM4dDXOUzh3dzVrGnGAHYm45MmvXxyzQu20
4rqV7wgwHi/IPtu3YV7Dae6MlSJ7mbEl56Tfy3v80Azm/S7RET9tmQORuUf2uePq/WSfFXmdjqvB
2Zia63keg1zXPEhPDfQd3S1fGa84AiZMYtS0p23vnHKWQ+Emrk56vIH665WIGhkFGFbQQVIAIybH
xBcuVivTWsYH62myK8mP43DgBbPj4NjyIqwV7HeYXgXRWSVj+hHdM3VHFunMGG2/U87g7FkbZKxT
WAiPTFBr7TTNWP02+bH9mtofyMOmdE93Dw0egnHDVx+V93rDSWl5hIWL+JvmgCTAZmnMgIz1EtdJ
QJU9k6dLTUUaP8/O+nTIfGr16K1WIXp9hPCh2crEzjVL4MY+px53DNmikhXwsDQHPgp7n7+DApws
Xzc25H1E/Srq1lB+M4Tud/G95LK2dA0Orh0L28blAOyajM3TUWZBop3at47THeS5TabVqnswd7Qs
MkyKuPZX1RnL/henXJm4nMQJaneZxxZoCs5H2gws5BysinsqXxOcGupNM/V4WBNUh766H6Yp6+AU
Lv4jiSSmFV9uRHp4eiqTTSjtMmVNhO+J4iPNzvZejtdLDtR8Vft0WuieRFuZAiJLl1xaE90gDwiY
XKTcjWvSEhsp15p7qED9CG5xamjUnm3tIr/VkjiEJk5lgqP6X7YTrS61BExhm4Ns54boAluo6J9H
Ot0GXvdXPHEY8ybtJNXw4v2ZnfdzOa6M81xs8c3qjPwwn6fXibBytVu3G7nH5PqNEHI1v/XGWqm8
BEcav6F7RNJFsZXBevf3XXSHmoSGOm8F+1NV7EJWz+bGKl1T3qKSenxw1u02Ot8WJiq7NnhhYORR
7Dw4hpd/h0/zhQnPQQoVH3QZjP1jiaYnDXdkRxNJ4+dIjfvimGgsQzxgZ79CivQPPdTnQ8E0COcO
PLgDsvkx2LHpxmzfR1q5IcXdlxML/FhHTvpwbzy0FIb1TYI5uuNMgg3W1u8W40/9TrYT3zU7pwiI
IWvYldOsjYfgHjmW9gs5Wv4cvOsSQwb5D/BUrmjtipXx4PThqvpErD8U+6r2RpqRECpXGjlfzkl5
D47OQ1eTikygCoflsEtwpWvvfM36sI89Wz0GHePL5DP+cChAkGepKhFwsquto9GdGxrtzWEe7mPj
Eo6PS/aqD24ZzV4UvWm8ACq6KzAwuV7j00J0cFRg29xlX4u26e+Lt/G9ztjKC/Qxo+QBA+omPs4b
qCyO3x6ZlSEwD92q+eT/6C67U5+6C40YnM3wKihGm8MdqFpkD4G+Aco1MV4krnTKVUDdbk2lDeHB
ByMGOXkJCUOggCjRtoiSXYhAR9AC3uwLKR+i9+CdVNSjcYwY3WCVhwojIVJDlgcftncKd8sjjBw8
U05UkMt3nYY9Jp/QfEe9gMUcBI2PAJK1Mvu99RJ94EO6yBQIN9VeX5fvzlbZMmYymbv1c2hv7JP5
RJHFVSkNyyfdYIfhgxqGTwUxBWMenXYKd/RRnS0i14r91S7aKqxRwJlIqybDGiDI3oeQBb1zJx3I
S93TxjDvwwNw6Ce139VAqTwMUQaFuTtGU/0tPU0H4BvaDtqPtsOH/kCGBZjciOEMm8+KYJw7ZUPF
m1Eh5c+mY1nQ6/wA8EtYQrFuXos9oJIECFTtySJ/wRPiOb/y9GO/B1xbX67BGbLF0bojixu3/V3p
lgd5Xk1XBMeSG7EKVY/5z8T2DuL2ZnqMXdyBuBKWV/MtfO+f0ObJkQ/0GJP4jtHnxJcFJw2aHhDu
WuD+qhflARh/CfyMhO1DabsN/DZCXGASAkyDTIWyPt7S2hqlXYMSOGSx5ZUnICtiTMR3zph/rkD4
7i23fU1eGEVB3pG16GEw6LR9nDB+H0o4xJagl/f1exU/mvGGs1h5qPXLXIkghUXf28oPqy672bFG
kBtMWzjU2fwTgEc1VF69sXVi+mOFIA1iE5OXiD4a8Ay0hMX/JTRDiUXRJjnaLp4YN4R5swdzkzJm
HqJplVFX4bWE+xyavI0nDuDOuj+OrxYSBNa09kt+hHVv2Hi0Z695QaNQArTLUIITCVBJB5pZ7Kpo
6dBqsxEG4Wxd9fe6vZlPKq5eGjNoTs2VDB6i2xf9Tp2EhX5UOFuTJ5ab7NDn1xQb/Oyy1K9cyyGG
4p5Sv7wvxJ4dJYkb8ySQGqUt1QzpNG8/OApUkJPMAh5tmzl5h5KUrTFEnaPd+IvWH7smgH0WfZNV
+JQN7D0tMGuEPSCxWMXPvQWfZKefSqBuYvQOnyD5MV5tp9f0J37pieNblZTfN8qXQfVk4+yI4gjg
Kswwg4/p/A6tC96GhmKCcRxKM28HLOp9CPybeHTEiTxNcVRqWPWgYlZqe6QcoFJGIW97le1pM6EP
onyAAogVAqM8ig4gnslrdYWt1Hrgt42dvWeRf11qSF3gMoQxZRtUH+U9IEVc8WZ6EIyxZeOcozv4
Y0qxy15s5qoRuSpOyVXwKykUN93ndn9sNUNb8zEWoOT8+A1JIpUiTexeoudB8XpM6aCMH3AZge6Y
nfqteqak+tUl96y0JC/XL323CfWzU/pKS0kYPES57Bg6Ut8ZVgGsuGE/npUXG8DdisQFtvdg/PhA
h2v3Yr5FjKK0xOGsY6eFojTtwuSS9qjXINuzc//mE2AX+JOf1fLbAOTW6UftYWI98WRBGB9O6YfK
vpfACw4RZLygwfN10Lg0CUrayy/VZ/VZfjknw2/Y2VPXuEMugFpAq68ZJ3QP13I1uSxVvhMcIxCR
4wsUwQNHR7xD+217xt1U3YfUF/zOl5Wf4NiRuFG9VK5Yld0Fj4W2Czso3YIDqEzo6IPvugURRBg7
uPHxMYPHqT7Zcbf67lakwCy7EAZubrmq5UouiR9s0cXXwpbRGz6Jm4ZBx45H20U03Q7kZO8mtAhr
8TkSnQF4n+XtyTlDdIPuWp5T6xWGkb0FWIfEdIV44/rgnMN3+lURIQLym3ylxvb8QQPIFKPtc/TC
EgoBMTy5NbEaNWkf+Grh8YGBY9gfIM9iM6Uufqcxkqcrh+InwQAq+3iwVMbL9Eul8PuuPZRPwR6u
mPUS+9MjR+J3nVwGZLh18qyHvvXwqEu8t696TUDJyhI8dxAJ0jn1cQ0yI3MoBBeo3BAlvQF4o0Bk
Illc3aXRDqS0Kr9C81sT0op9FH61et+NwS4d953zaJXSsZPCSygaQOEt+uf243gLBGpm1pAyhOhw
LDVAaND6R9H3mXvJQuA10PoY6QDdbnPq+FCh4/FS0cKK5qWgFSpUXWpDSTJZRojef/4mFz/9vqqH
GGAT+bGTC2Axojt3u//t4vannY6vglHfiFBb1owD/3j/VG2UfTj6sQx/oBNxULeLUFy93RZUItQq
so0PB82Qa7IdFobi33/6T/e8/cIQwU6//6RsYO9maXs1DBvxXxO5NGp3OBJr4vy4CG/BWbcfDRr2
inv70b7lUlm4j8G+wUz988+HP1/m79ucUCRs/b5++5s8a+B8z0Te/+N9f1/946coj4BIiEf9/ZtU
jzQUMkxNv39hax1PcrtejqzLlIo089td/u7pb28bRSgEOZERlhIWZquc03nlDC7KKIpfooYrssWG
Cg95Q85qMtQ7w7CiLZ192VM1olpzel5xQu1q0R6VW2rZeG0hefUizSzV9L2EjWeDqHvVgHHtOqZ2
kwi0OJQw73bkTRGNZnXeXKCj7GTKaBJcnh7MvdaMa42WhSOBC49E0tosEbaJlrfAIgbbKU5sb8gV
hYrxoG8HHENyg6wgDSxnpxnIZKP0JRPJbmaLEZCot5HIt+qm9UkH6C369KQ5ijAzJFdsk4c8YHkm
kxxHgFyiwNF0oICztoTAneSvYcg6hSrHyObNsJ291ELbKYFrRmMG1b4hCI7AOpwhW12BjKcRZbd8
EHTtWz2kAyORfD1vnqpY+pAJwCsMWOPh5ziQGKwV7JsZcIjLW265eSkGMakkS88kVM/qEb6bC0Ud
4vYmkbs3EcCH1Az3SUMmX5iijmQHQPeVWQQsXhgi1qt0CjpY3aVTlJ1HIv7mbsKzV6m/UJKc5NAi
nhMJq0os4JR+KYofjtlXITIDsTOxCBA5gnn/ExX2J23k4tDLJA2WInMwEuGD0m4hWI4iFNvpTkWm
2xUvFnGFSqcA1Zh9xCT7PKfPsgRH4oMfMNxfZjzYMbGHIFJIJKQj1IC9JhYxJ5KoGU3WYgz3QYOq
UVefescb7EdTpCqWWMZ6g8gj0z6E1DwJX+Rj+mwR/SmEMipq8qmz2somZ1otCgRmfT1WVD1yPjON
WMcq6eHWk/M4LTqrPeZ4SIwiB3ImELITyZBSQ0ZktJCQ0hHbOov8SEckSVbTfS2SJRcRMUnUJNSX
17xqqIM6PdVU4igtYimVEENc1EuHkcDKSS8LrP+WN4ksSwPSvE245aKzsMQ3NmPaSH6V+VpXLXkT
5uNTZTO7zp0h8DnttB9Sco7QAwEFhIEvNaT5yVl1jlv5balAydWqLW0Gjf1krj5PvVLu23x5x6zI
kKIqaGVaon4tmOtoA9/Y69N9AqtHwKcVw3d3iPzkSHIVpXsOiALtiAQN6EovIiN0kaenaRoOA+Gh
jQll1h7ykOC102yFVysq/FzRQB07lD+0UX2YnhuRR5qJZNKEXmaldkDVYv1JE+mltaF+1F+y5vzU
aU64acnHNdUDk+x8UA0l2I41D+7MM5MXKZqdAVRBqglMjQxfwY2/yMEWhW9wRvx6cEhYVW5Rq2we
ssp8Qk3eIMREfTvX4WkZjA+zQL4wlayj6YgtuVMD4QFjZM3lrwQ0whxo/V0qlzaJE2fEz3dKnbL+
aLAG62HwE2hjchz7V0NhmCN61zcy03QVje52NCvwlBoHoHX+02Ax7JyRWdy27xuRRwucUyaeViem
FrUzAVehCBQLYLQmhNmaeF7jnt1Fro4QnFH00rGm2ZHZcGur50zJwXQay7mSpOdIpOXWtM1j04Hr
KclvNYG6pLbTq4Td2PfJ+zwqL0OE/EttutCTJXbMcWRgTiCit0vhDAQiIaKFvG4rUJyhwmjE+uYR
+b4xQb/l99BUv4KOPo9BAzL3NZEJXOsxsSQW8A/ignsTiIIqEoQtkSVcJnRcRLqwQ8xwKfKGDZE8
LDH2gHDBColc8hIRT2xU7VNdjGc+8/PSqLuaBe3UJ3RNJfkltCl6pc5jgMEqF8HHVXWJdahZUsHE
0FiLvAry+Eefrlo5AVXXTMwRZXRRdS1FGpxRkZdhODoCWoDCdC0ZA4ouk8xgPcWLN2RfUmnDqV+6
H92kvFWLAGeCnFNh2+q06NNulmSPNHg6WMQ+z4zfmciBrlLs/YxJs9Vd2z7+6bB8XhQIYc0SolbX
HfzeYhZE9lBuc5us6TgjWDpp69dU5FC3BFJrF41KCAGkqzD/NkRm9S9Tp11QR29Z92mCZVrrMhSA
cpaB4GH+RKjvq/m9FDSEl9TtGXW1UJVSUFdK0HRq0JDNQNpA0OXPUtR/GpiUgd6JVpeo1elEoOVZ
Rs4FSdyQE55ikc0t0ZtE9qmSiQschb4nYd2bkQCrDBzWZAFdETnfBcCCUSR/Vx1FEBtt70QouCbS
wZHiwjsORtBfzryKdeIPRJZ4MaktmmrjRW5kVuwicbwS2eNmkz7Ki/pV4p4t296HFDGJrPLKYPUk
0sstBSNXIhLNNaLN547dZyTSzkuRez6IBPRCF1noxA9qvtSTFBzQbpJpM4QBweIVIerQZ4JTSMmR
9PZ8Y2nzl5NRnZJbSkY5IezSQEE/tc95XwabaOgdXi19kkJkt6MSo9BekT7Xkqc06GDUzJYSgK36
coBrU4mnaRMHuGQbhagNdIJu21dfSmrubj6p//U1/e/wm3T6bA4xzf71P7j+VVZzQ7xh909X/3qK
v5qyLX+6/xB3+/PP/vFOf30sc/79j3/y3z7QPzwuT/+3l7f56D7+4YpbdHE33/ffzfzw3eKBub0G
3oj4y3/1l/+ipww7l/w/ecoO30XXf6XzP5jK/rjT/zWVKX9xLEdRsYiZoDGM35Yy5y84zSxTMQhY
13VDU/793/5mKdOcvyi66mATkDXTVBXZ+W0pM/+i4yXTHLxmiiljbv//spRhdqv++Lr3v/7z3zGU
qbJiqrbhaBojtqryZv/eUKaZWgRwgSidcQLdmbHaTusK2YSJx6ysSHxyQt+wlsbPLP0xrxDULHYR
7eTpPpYw6EgjRNSuGSgLJ8x02MrBupQTpR2q1iY21ZWu5ToKa8Bl2YR7Ik2uqdQZ7khU70aGOJ8F
4E9GJw72Yz1+N+o2VvoFD9+fNr+/Hb3/VvQ5Kraia//z31XGov/nffJJGcg0VQxrivzPxjlcPrOR
qkQkB81C3dnocKmmOVsi9k2B7LD3sjUKcQ74EEcQ1UKF28LS1tdW3W6GdMl2hSI/F4HmLwYRO6ye
cpxyCY6BxllFZuASBgQFzVGezM5q15ANrgWgdB1Xz+V2gTzbxKA3yW7g4KGgxzyp4z4GWZBZFUni
RVK4iNjzcjsv6XiQsnI/L1K/i5e8xgwuyn0BcVJOC/1mivWPVKtqxFqzQ0urebSlSPFNceF0ErFN
iCVlcsJuF203yqxUSwsD/v3vmx2rEWuMsCBFRdu0DtUolP+Lf7uI4o7ytuKgxemz2r9dDMAtfJFc
P8WlAhugi+m9mzlpeYH2Vu4qS/0eSqpVs04BoWy6zg9pm5Zy7BBkoHZ+1POZFQ6wZmwisl9JMJoK
0znHZQqmfuptw9f62gBtnC1fip4T3klsZDql/jJGNl2v7MHMhsCvyhxdjgnB30hLBADi6tLJzt9d
3G6TKmvT6rO1q/Ii8mKtvUzir1oOP/xTovIIJj3JZoEY1tg4qvSWLIU/XpWk2KPCQdvQU7its8Hw
bz/NC0399iWVaijrClUk0wg6Kodgk7N6V4UAGYEvRoMfOPPgQ0DpNqOEJBsqgbnWtcVhPqw/1LRX
XLkO+UQUrSXPTLmXO25aABzn2MyOjkmHW40GXNDiojJRq2thGR8GyYixH7bTFtXw8+2m20UYTvwy
X6T/w955LEeupFn6XWY9aAMcDrj7YjZkaGomyczkBsZU0Frj6efzrO6ZW9lldW32Y1YVVVeQGYGA
+MU530GG6j9tbuKgpgcZcPn90uhfXo3PoagMLF/53uQ8uOr5Ngw4qSgT1S7dWAQkzYbuaA4gGmNI
F+BZU59Mj6n1b7q6s5pUsOipeNfhV3ckamJJXBB5zthfHJeP0aR0ILXP7syBQYH+NDsPjWT8kSIx
aSrGmlsGDvFmtuOWWGEDryfN4r03bybMykNUZRjzaQCGciM7PhtwfaxxCGglfYmzjvyaoMAd8ziW
XspUL78rxjI9tibesR/XJ2ECuD7sxlRGSeEUC+pW1/BHw6U0mJCG9egMxW3hOh3rTbRRTgewqYre
RzmS0Rdp6gWmREBu6u7io0y4LC4bTa9lB4Sb8MlpwHNCh7HBXeFCttxnfl6d+brEZQshw3TBuEC9
LpjdrZTDSSAvmeESLSd2O25NMynagx5ZfkuDEy3sb/K2hvnVDG9dOnzQ+jiXZTwtm4Y4Au+zGtV0
M85JQafafoqbdbrBUt9Msjk4c/Xalht2jYaSoB8kNBSWKZKkpSBmJx8WzVd/TkjBQtusWvDTUZwg
xHZ85m0cIs5iw9DD447ntdVbNYTlYcmL7TzF32u6yUtrXwp2dLO7nvOAZbopCGL7faPkgdmeZDkx
M8KvsC3lU483ZVe6OWZjieqzrIgsJKOgTxA5DDUEAhA76C2WJUCogcbabwiu6/31UsOkOZv4NbGY
UpBFN+GQ/zIxC9kVZXkewU4Q088Metm8xdlBC/JlvDnBSomTTUnEhZ6HBKB4w+BZn5O5QTETURJq
BQM6SKKLTonIFlmIsdlnCI8BhoBxRxDgkb/MMbv+1n+tRHHZVu2gaW/v67Fltq6jn6v6JOPqnfK1
JWti9/s0X4vqUqRdfwwR9FeuG+7bIoY+Z1AogkVE1BT3nMJd+MUJN94lw9NMyYHzgUHG1NNLjAmA
TQYaQpAJGvfiLUqd7sR94ln5b70HW3kqIPyALURnvRXPU04+n0DptAl2A7yZPeGPCSkM+K8ciNYg
FU5ZkrtApl0F6XcM7j0ma5JhEvZCt96taDT5cuYABmLaIJnHGLkvHB8uqtkgya70OKobznLk9Kr8
52IhErcK3bsy8b9KRFPZhHiv+RmurKk1eYRxn4U7mJdn41XBXYjYYi3Hlh4Ce1quJ/YW/IS/Dure
80E4+ykO2SjftmvR4dWuYZEwCmsOmmr+KsoFG73VfFuyGn5MTmBp3I1XLjOOnQmmB3AWWMryc0u7
dMjCYh9Y9Csk1urUC9yJqACHZj1lJbsgzxD8FBHWVKftZ+ElrEsMbk4fZXWXUr4kU/dNdYgj/Nhn
j70QT1Y6pFRBgtjOAHCtL/OU+PO612BaSKkZyRCPtrulw58DoqXbIUru/UkRHNMv+80hUy7YimM0
pOxqDTrcwgDVMiMDvA0DWb2i1ktrFKyV4zyFxFgVJgvv61JcREPaMHpbJ/weRTH/2zBP7EkcDkL+
fW9oiFSe0vUExI/Ix6XaF4EgD4PF+6g0LRPy0tSlMoOIzcV8FdY+eBEdPc6haD+FTXEnFfblAthl
h/9n3/mov7iVHfyhflhEWL4SpwXS6XNoDNVeCBI1FQDkpq573Gp8jXV+STa2eVXOTKIhwUOh9NuW
kfF6Vxydsalvxuk9GIK3tMAzQ4uqmK5yWnoyd3bu4NFAmQ1vPSr1lBjkeuDrhwfrM4QmAL4lAUi6
zLhabNXA0l3xuagfguQ5Yqb6MMf6K/iADhR9Oe6Z2+Z4qzyjvhQG/LSswN2NvS+PYgWIqbT6kgmD
InRkf5iUofe49oV4LJP5KOvoS5KWpGU280s7ZxnZIPJXoahM1pSVnXZJYqUio6YhZ8E6tQovWBEC
VeE5axjq9L+cfJA3Y0Wm2xAdBx0wtx/9fVWR9r2lZB3XPZJVhlMEmIcZ+POadNUgj9ifFD2xOg4l
8BiBAI7j4VaZlkfIixSlgJhSYkJv77TgwKRZa1BRn/XsITsztONuPL+vbOdnvb5pVOJ6GZEGjA6q
8J7zlISdKWzUjWILwtzwR6/RX/db9UUGLN4aFAqhrO+GggkggNsKnYNGnZL7696oJPwgDqJF0bLF
pxqyQ4Uz/arLiWQd6/W2UYCmKP9YkDFsLwNenKYr75CCtMP4pe7Kb9poxKPU7ln/gy/9U+1DxQkw
mJmCJF2EIJCMyN8VGfN9Ywn73mv/u86LM7SV3m5ZyUAozPpts8oSL0+OVeAfWmIww1g+qY3RcaW8
U1m5NrqTRUq+mIc4qtjGQpAel4yGQSOZr+DZYdP5yeLRa+PwaVt0uBsrAV5/vtMhkW310OnrgaAp
EY3MmwF9JvkXHI1Xjso+woGtaCL98+QMByho1S4PJU7Nsn8EssoCdo5JdtGIi3DcjcfIYVMdtVcA
vlIKh9+gb9IlRFd/HtYfa4V5O67C+7U1HTQH+NnZ2L4Ksbxh5v1SNdGnGhqSRXV+G0JHHdRWdpCC
35oKmeaC7clfo2NKKFWVMVrDeXytujMWK1aTfgW1yCt3fg+y1y66rmYZaEJTPKLFh+EQrCLbz94C
QQ3Y1dTEp5hv+VDpojrkjFTi1vIMkBYGAUjyrXhr2+ZeEQ0bxSxQXTA3ezmlt7KKmX1Uorrx4Bok
Rv+sx4+5F688b46+5diFwfirEWAet4XzNWWv328bItrN+QX8ALRxyZR6xsnt4DIxdXzj5E8bZfZz
TzlW+124q9Lt2RPpc9aV0VXoxsMuCb5v1VdGMSVTDMqgyYZDUZjGQfOcoKhwCvcVoBkYNl1hqSlY
YTbZ59ZFLhpOTLVivZ2rjNXeGrHjHMruMDLOsbFXawKraPK2G577DQE+9wBm25ihdNgQ0e7lzx32
3GNZ+HRyQXoXrXo9BHn4KAZJfu3cch9ufcEtpYIAO5M7HZ8X/PqnLTTjYVZgtrY2X45tAwAlD5gK
Rx4AEDXPV0OSkrOKvnAtEDhFKJEATJGvlsYTuzzTXok441C7FJKxzl7bon7yA9Canfc459TjHZ85
wNd2lGDHTIeiJAT857Dw2FpyKWLbVQUgBph5MSZLUdH0rJWwWC8LtC9/y7x9k/RfVB0/LOxvI+AG
bUkR0yV86KWUEFa4Fw5A3eBmm3fpN+IOyOi2oahHLEKMVPFQLe2bKOMY+jzQhC4OuJMzGuCJ+ZO4
utU3EPWryCDVBUXWYP81rs3gNM5zEkHgXtpVHx3TEWKiiua66yQBfPaQci8MyQToowbN/zLsVMUo
Ns/RqzpV+FA7hHAsBTXx2Hf3esQ6uIyso0RKiHg1LSRWiYcKbDiCCg+GS/AK/ebO7fT3KJ6fVNao
67DgLiELAXM2/555KthNafA1kCy53aTMKaxQ7Xo48SrqXZf00gBe3VigzPMB4DVonkCl1gd6M/bi
crrn5rjFVI6xh3YqHe6LyqcUXJtrZ/k1runXOUXUGAvvzXTMQFb4/Mn8vRkKMpbWE1uK9Ghmgg9y
rPLEZ6T1DbwpihJP2qzS4vvYJ7cQuL7XaET9kRaxLuqYIPXzOMPoMBgAOUzmQXj+jRqzs1f/mot+
hVlKzeFibkn7sx/jLivLkIyBov4eREAj83B9dELXZwIQ7L2eHUsSWBEy8MFw2QLm96QwjyIlswRK
czemEtk4g+c0S8++QHacuGwVI3ITrhhaETiYW4hYiWTdD/IUGE5+HIZkOE4LwNDQdE9OGL9WfqqZ
bTOAzPPnpmp++iEiDnoRloVi78KTXd+npUdZmCku+vm9GPWnlGyqycnvRTbxHgr2aH5tomsnfFdU
8O7s8whbFKPTyPlS9NuplzQOhaquZdd+4hdTNmXcwHqdf3FJusKvb66huyw7V1PkDXWeHIZhCW/q
4WtazNW5jNnorY7YcxlXtLrU0ASF5opw42gF8Svi+5FejoicBiBhUe+ahPValsGedhEG1FBx2Hgx
8J9oLsOCnGqgXixxqbAD00xInkhQrZcRkuHWvLhxlR3CUuDxIVRlTEZqQJCQ9r8lEIkUluVCRHpS
NflhCL4yQeR0XcgyWVESjRQk60hkoZt8qSGsXBmnvmHfojF+XhUNwJB+selBC5cDZcGIGjfFJ1Mq
Ln97INnCfNa3U7NxMFSIDBKibSCi/trNUdAH/cItwA+vHCPe5YblLsoLVDB1A7eDzTGk9F/ANT41
rEiT4qfDLKBdguwq8wVDahk8Bi7cuGoasJEEG/uM0j1T279ltTrqIHo10PFJ/0FKTRF57XcR2Io6
emLTgyaCgXxAW4RFpsAzqUlhTt3r7dlMRJxkYCHXmnJjrkgNydCfVXkfXaUWnCALiKvDyRVTfd0z
eOTh+D0FKLKrBaI5qYD59Lmgl+c5ES/LcopCjls0u1xsbMyiPoqu51USpiCQZbgNeSBLS/DONpL3
JTNfIRhJ4mPUm33jo6czYfMNSBLQySR9hn6MynPq0cs32U0C1PG4RgnjE8EDKXuDkfhWTB7xaqa9
bWbn+zz3PGOH9zTZUKirUz1Mdx3hN/l6xz1kGp1PLOnY4qblyxo/kNWBMm1g5TYZ/rX5JMaIZIGI
gR2e0Vz775bQNB22fJ1/UVokTvscZGhsdUBcSNRuYDLIXG5zbdi2Alw2N91sk4Q4gFT5r4tXYRPf
LAagYyLDdZWFfHddjF1z4Ca6RdzpUjqBomVFrGscOHP0i7pqgoi0PrcDIYFFHuHyNdjUoSiPXX/q
TX0rJNU8soXlBJT81W+XT2gPHgYt3V0SJj8bWFhhTbz6vAbPQdG+yUQ+ZWxLgvGtDuRD74Zwi8Cw
UlOopbiRKv80+FwtE1V/UopnHCzIIOp9VUYIP2L0Xwtd64bhEJ2dKKKvEd2NM6aMqlCZVg6LRHas
3UzX4hK345fnsR5PxhkeXHut+fXPtqs+14peYlvouKbhO8QyDx0wym668sdh7Jv9ZIaXDvlW5H1y
QokomdjGfljvNKR7zsVRXnP2LODPCI6Ku+U7fDAC29g9Th4alc75gOIwoBp3Fq4MUi8RS4Jvh/HT
x19gO5/Bhyua6NG9Gqb0sUcWkYW/BARqVaOTb7z4I/HNY0THmdbNQ1jJX45TfqrtZ3bm4TVEQF+O
3Mi1m6IK9bAj8U1dq4xMEFHUl7bSSC2RpSUzSyMYIcSWAY6s7xv3bolTcfazhqwhgEVVp6NDB/Tq
oFyoOfTBh6JJ58PSMThjvk8HUljYxQr1orf4i8KCMFYqSQvGCJBaihRURmKhGbGlZ9ArWJgGo743
JwKvUVByXKWbR9OBrj0s8YEsHQKFhoTX2M3dh7hqricFIiSS9S6wEA8NzWOB6qEs3kNb0MdikR+R
hX8UUEBYQYLfsmCQHEJIbVEhqYWGLG5/E6EKuKLEZoS5zd/LATXeRFiortFUNjO9eVjqjhFBRvUK
enW4n2X7lh88Cy1B8iHIgpDAcqlonMkNiTkq7tucnbkP9aSw+JOV0+gqtUgUz8JRNJSU1OJSzJZ/
7rNO75z+uY0KwrRYV39a3As3ItjsFrpip08n9rXv9VC+mq6ugd7VPyS17rXzVITJndcQrrtWHVjV
YVpukW39GBIQVjKV3rFeWQq2fq7uIop8ai3oRKUhJjsr5L3cOBFavbKWltuNwaAEoCC7gyCH6Zet
o1h5hnAHLWHQJBZGk1ssjbKAmroBVVP48XwdbeBrulNhYTapxdpsHnIlC7rRaMfcWcK1zhsIEXiS
awDuA4EPxcqgcqC05HP7DG3ZWo8WphNZrI7ZpGDB+yLckTRIWYSoAVLW0FP2uDqgA6J4eZlhF+xq
i+xhOg5KF4gP9zgNc5efa2ZLT7fxyiHAKsiey66EA2QsECjFoZNACGosKogqmdvXb3yQ6r6l5fKj
YSxzUVVwUU3xWFTIzKdtag5N5IIhCsGpRpn61oGc6pWO3irt36t4/LYw+7lpa2x37MX6wzKTKtsj
xovEBJUi8jMsbT0gJGqkED7GhUn8RwZT9GoSaOxpHMnW1uXPbIXQH8E2vBKajkBG6DydpngC3CPv
wpz5HOPrQ55B1+ejnIalaJ7njot7gSiVTu187zrJGyTi9KKb5WPI2va2s8kHOm6AH1kclLJcKAuI
SiBFrRCjpEVHuVg6B1bdrkiIVyAhAeUpZtN19R/SVlXHCikYV61aTqNCL10mZi/BoUOCluvzWj84
E2CfzG3Gp7Ry926HIiYc2l3gnpNKBueq+9XFznzLl/djbkFjZTCyrJSBnZ1zC644vVH6i89OhCRq
SnzltNvd2Aevs/DrB9PcVz5hh8VIHV4ecUiTrxrn036uWTVp0ncuy9RxhT60YMAvUQGWkcXpLaPZ
nlAJwF89BDA1rs/xmj03a3I3QAhzeXrkEMNyiw5rZ75RRQ9qfmPF0p+txYw18MZol6NLpH9NiIvB
uCNQb9KWArgFbUTIVeyM9X61ADMHkpmEaMboaD5yK0QpgkUXaH5EtLF+iSwITVgkWg8bLYWRNtAj
IQDiEQ8t8G22ILWaS9Iz/QfAaI09F2BVarFrqWsQxdQvngWyRRbNVsBoGy2sLY7oONxckuMCyI2u
bmIJBjIiStPPDVuCQ7x+jrf8ZogZom7w4EbPf+7hwyUWFAfmG6aEhcdRQYwWJhdbrFwKXy4DyUUP
hJPbI5pFWAjdNN+qgTlmgZTvutGogJII/2uekyspEN8oL7lbMLcHFm+nLegutcg7kOF6h/KDiOOA
FMIWUEQx389i45ps74OLIw12mqjFAGmBehZE2NzlFrPXw9szihF4aLvJhASfDTEa4melsRX1P6XD
+0wyZM1Ths/ElXedxzSUNKXvJZS/3OL+/Ki+qUz7Rc7WNBkxXynDQ+2QtNf6fXKSUAMDiw+kviNi
0iIFlYULZhYzmMAb1FAyYoCCCqZA6aKUqrGaK3Z23ihX5nX5fQS8kOYqOcLkOgDN+VgaiHGiqQWj
RAJxLftQdT+LeUJFneKDcQmv4BqUCKejx6705a1Lrnue0+DllqrIpfegwSzG2IOmHu7i6ujPbTl9
1Mmc3OZsu3cmY9spALRZDuFk+Y2rJTk6A1khzJYectrmfdtHR52E7s7HSDf5w3pGnlJfQWO+4stb
XlTwngONTC09kvXbePEsUZJHibCESWVZk76lTsYla2nfgigtkXKwbMoCSOUIrLIBWmksvZLBYrGb
Gm4CJeOZDNY+8GLsC0WPfy6PbED8UuW7r3C/6s/JJPnpftx37mT26VjG98BS55thwErWWdnqHPKk
B1RJmsNt6c1kEaZ1j3Sw9Yi6mZ/nHJpe/jIU+bYn9wu9AA5UXJHLYXATQBGeI56Avu3D1bzmhezJ
c+sEBt6ESC0Ss4Rw2dy46XfKhm03WHyogCOaW6BoatGiqYWMNhY3msEdRdJLcW9RpPMGlJS1GEpe
OKUxmFtIns4zME/FcQFmqizWVFvAKWkfNKZPWynDhy0FgVpt6jmAibr+hqP+xqTC+pssOFUqgfKU
Qn2xUNXI4lVz8kvGX5GFrm4C/GrvENnpR8DpET1AmKlQAY+cbk+1QjU2re1piBjLzbHfP4yu961c
V7JecuehH6fxmoqfbEEez5PFwoK2O4VYJ10JMLbDN+JZhOwMS7aCKdsJdUsoAONtWLPwARS2D5er
qZGtT6SXu1e1BBVODTh6szwCh8XNqB2Kf4uz9RLIFBZwO1jUrbTQWw39dvycQcKtupESeShI5vS/
mqCufvhheQnKPawN8rQThQnKH48KEtuxc7i9NCB3N9i7jQOEd4PGm0LlDaYZh9aiQb5wuyhR0Fw7
mxvuplozkU4x+83zcx1x+xkwhUK566/XHp1E6sffUOjakGPkpU223eVOzxjewoNTKMJBGCeHbClv
xzEfrzSNA+uNBTVp7JyLZpxuPHjEowUTj8uXzoKKXYsshtm6B9rr3uYWZ1xasHFjEceNBHaM/JgY
1pmUA7U674yM5WUutydinNbdNG/fqDZwx3UfhcUoD/CUkRHjLLKIZfpuMDtQl3OLX5YrIGbf1jch
NBa379J9M2fqHuotViIeeBli3AeCIxQzhuGI71mg5WK39j2z4i5lZV4Zei9hhV+elYAZtGAKTdhs
xWH88WSEVsVz2m+P25RPD6PDkEIqvs6s3b6xrrxTQZH93JR7psfjYRbv4UavOwqc/nldE5KJ+l2D
Mv5b1iMCGDW4B7eO7wM58uzbsGrF5MZnuY/HVaR3PDVwDG7DA2ZYvj6PSxoiTpfyZwruFT3xxQwJ
AnSjIzCUhNGJSomfK1qdnqaoObF1Z2ksmGqTtkIiOleu41VfTVY9BHWJM1t0LF9AJS1e/km5ly1d
itvfL46TlbeBiugsJrFLGs6FHg0HRWzPVjIHGQFR/x/hj11NM5+WImVzpOubDfGrKEhwUU34ntaK
3W2y+Y/GbblrsldENcAmgrSSm2EJvsQDUWxFMu2yhMDAICs/lwXf9cDyvQoR+8ZEe4jFbjo99lVi
CsVrPlz89aFjRYjelIJrNYBDagb4/OYaBXoIvzBtX/xxxQrYkIXLpK4czcXpGXrpAAx0EGIOhX1L
lg0548WkrnyC7x5zoHf+AnggqJeHUBf1EZrjYTPEk7WUgRRxP5dqY2/JHHMex2nvG7YHITFfVzrE
39940B+SlQIFMtyV9OYbdCnb0WAAj8WU3ceOfs5dgrjh+zqUyYbB3SAZfoUD6p6FXCqYI70AJdY3
hK+MoTjDUW7vf7+4imTCNNhPgQ+Qq5ErQ//EPTYLt1lmchJdWNbBlmRsv06QqSKmOC2Oj7HS0f3o
9v7jUoww1pb5kvuMXP0Js30VDXAeFWSrwDe3Pjb7raq6x3jCibCElzqkdloGNiBrfNJVJQ4eeoI1
3m7g/r3FbRDciiSNj2zacdS4xYcOJNjkosnZ7cToK1dD6Pacfa5ZbK4FxK92ErfLwo2pbtqz85ZJ
tBswMacDc+f5lCLavBI+zNNmm5Jj4S1s3mBnxAuVdzxPmjX0tD37sD7x4fm38ZirT6bcvmOFH4V8
a3zK2gZvfdXMyPPH8jYb9GW0FkGYs8c0LMsLMubHmB6hE7rdGx8XIT4b5xQszS8/T3+o1tWH1g0R
qqtOkk6wEgReEvJMtBKsWs6mWgTfitIgtCkzppjIz1xHkRSIFKWK1Vnn4dcqTZkuYVMcyy3+hEUE
mCehy5nkzli8Ejw33yP+EqRdiSBGY+7T0VUavgf1AHGidg1rxcXYPRo7LAQdg7dhue5Lsq0EX3pP
t3BVTCzU0o4fGWN9EEt4GLb4cWRBxvhu7WFYt8gDq5IFRwtKdA4xTY/9TbyJQ8Sw8Gp0p2TXJcxQ
mqGTFHW7wtfi6KyqOIhx4Z0SzSKIZGYNyLKa8sBhswt585mcq+1g0lSe3ApDqbNWX0P94nushtwp
v62LgH1NxXSDubrJzoFfle9lIei2mQGZYX2m5Y/Og6Xne8BsyJ0RqJG77llpkgKz/sy0BUdBNnPM
RHCZa8MonnUEPTJIutxdH7akMNBdnuq+olNakkuCnO9I9AAT7plMcLS9ZNeh98NisIUeiIrMXXde
MXwNc+2cXKx40Zg6D22A3j4KuO9uJWMzlwRUopeSlymcQQw12xNEfEKy/QgVZj0BQwgwLpebuSnH
NDrZkffSZOkxHeQPs9LbF6Y6TXPtHSvZXRCrrRccoW+5lxUHGvj1YuzL7/8n3XG9DCEZXaTyTIT9
oslntt4TXWQzYu3LbzUG0oRpuwZjwRI6QWPU+RmgTIFK6ULHwcInrSlYE/op1GEVbi6AlC17If7R
73/++6Vf2vgwOPqVt26xSJa/aJaK0afXPyb2r37/LcjZh3Yy8ymz0rYUk25CHOxBFhtLKu4ZDOLz
4UDVCTMQBISTwNCyL2gKEYBkgUsfhvSa9L7pwoSb9Fr78lYMfGht1WegW19UN5IzOIXbP/6WMd58
/f/F1KigkWS/rM3P//U/Pn6UacXuaejS78M/6aKN0P5flLtWrv2fMuz7j5KfvK3HtCei4+e/+Kn/
UlPr/9AIlg3XipbKCqr/j57ayP9w0TPzH4TT3j+k1v+lp/b/A8mvcE2oQ6GMMOr/6KkFv9CgWTNK
CIPc2nj/L3pqlMT/LDRGceZL4UsvUAi0cZfYBI/vH89pFSNM9v5nunbzWHOyg4IhFixNeoNZf31p
NyY+K8vPUITOvkq43a/Y8YOFVGBRIOFop52bMC9JcnFYFY8dE+a3GknKsWrvFpI0MOqUr1ypVG2z
tyOEAz5hMfS7YdD6GDWtTw2VnEuPZQ54spa59yUU3ddCtiWAPDFdp41DdHPHtrX7rB964peOquun
q76EelR/KcJ0O1SZP6E89DBIonBaAgQQTqRuNzOPB2xn3HOwSebtyDp0dIkerw3Kb95EW360hRxP
oexeuraHncGo/Lp2B0NvxORKeuIYM4piPsAUoXLGn4Oa3POI6ApAE2Sr0Wer5awHug+ob1Xx0ZT8
gq5ZL0u7lgeUFfX1urTLjacRO1olpp4f8Pye2K27BEH5QAEm7gzhgiDma+J1zc4orIUSpjcLDeED
dGddWTL6tRFaULVojowMwfp5DEMqRsgAoYH5j0i5dQzxJdPyHRev/w8rBZaI/+uk+KsW3fvvJ4iU
aNADzhLOOSZY/3yCZKvupnpqGqLTzIs7eLDU7EuhsYMGYd9cxSsmkA1zlzvypiTxF1uq/vNg/uXq
+he6eFwEfxX/c65KSSK6L6UbauW5f6TJCMdj6k8Uw3l2OtrlpvrqE+ZG8pwzPsaifHVM9TOVxd8d
gT9CbOwfq1D5Ke3hO/CE/8cR2EYgxH0SFmcCYxiaQFLgxLbNTALCaBhEZ+NU0l2G6BOMF8QPp5+r
YzTjxOf6PjOgffv3x0HgtPjzQChJhI8XcsFq18Wk8deLNnNFP5dVX5xlwoFAQCyvezNgqZqHI1ld
/pUzopUPmWHvCWi8IYJ5Q4SKTi7bkCT7IY7B2fyclsZch+EGbK6GvG9/VRihk/axU/VR9unfv2nf
vqm/WDd+H8YAD4iWhEeEWPX++U3HXAEp5RNv2nSYiPv1NGQazTzp1Fddhj3PVUG68+f2a+gxUGpj
rsM0YuMmDSENnfjRhmuFuGegbnBqiD7RFUrj1yIicm4R1O940ZjuXhfk7wxE0oNK6/PLhGWCZ+v6
zYz9PTMUDoRIfyzOMuAIsNikRDxTukKOK8zL33xie2L88YmNYiyIftc10pN/fOKFIDxUHG6K5QSD
oEMB2LUpzcv8muhN3JLBtDcVihlXyOyCkImsE8eLoLGGmJpt+974dLDTVDLgY97kdgEdjb9LMWJc
icW8TCzn6K/vx4ixdNhwEzANutaqiD5M4zGRGtv8EuSee6iC8aOtl+3UOewHamAmbUQueixRU0V/
d73wcPrjYweuq5WS4At4VX9cL4XXK0S2Pnr6zrzUZiQfmKjRLiq+OWM0Httf1VrvKuE5RDKuSL7q
ANXnXvUxVTBRAzsUEAMbwuuSyeD933wl/+q9eV4gsBBpLaX4wz/UtbjZhg6tf7viWs/VZSvqLzVr
kl3bA9hzaGk3JyAokbu5mFBuhXgCqpiWxy8g/c2gBWkLrppRvPcqwQC95vsBPR+nZb8bp1bDiCKA
wtu6X4F0NeyUl82slwCkqw4e29jrTo6Y3X2NqoyMnvKxR0uyc2KoHzg5Lmha3lPiOO7+/cf2/vst
LEA24XmYNUOjmEn/87XHkHdO47DJzlsYsbcsskessyQysC4hby8l4BpwWDUc54EWI+IvNkx3aMqS
56yU5YlMvezqb97SH88VaQLeBuUocWOUHq784y3J1Jm9KQG5nEQE7Bbu9uAmoTx2JfgkzFvnBNbW
KZ7cG2F0sBtUd58qxgt96f3dO7GX4V8u09/vJPBYJkitXBl4f5yvGXtXp3O4TAfSSgP5o7eBZdbY
Aulgnq8F9yFcvvFlY/pIB7kjnbc5DaXFWM3A5/xBvZJWy6gCMc4hEMG+DsXfvEffnpf/7T36oTYh
Tz7uJvZo/qVMI/MPnX69cCvpg3szeObSkYYqQfA6QvfvqPa22C1vVNpGpyb5pqYNu/Es3PsgBTRn
5I88wyatmx+QCrJPi4dapQNemOnyUThFvItSVti1kdVeb+VErIXzOtrM9XoV/R2pFMCZOhYJqvnb
o//HY8Eefc9onuleqHAP/3lFTquXpy3erLMrV7y1AzLLdiJORYMSHXqQAP6AVk+wTBi8lrLCeoEj
f2WC29dMFtV8mSvSHzPnb66Z4I9qw74xwVM2DH1Now4x4p8P+UTXXG+RgiSakSc/MJjsMZfzrF9f
CHnNrpcM40eab8868j17ABM2U6k4SBSFglnJhjnvqmOpS7Yjglxg+bu68eFhi9U7bQW8WQb5oZqL
B5ddykFNWOymVHtXGnl/ijzqxbdzmnHLnA+COOj7p54N9vBjyWWzl5s3wnODdCUFQqigfBrbmsw4
m3OEkow5nEgAdRJPd5vo4QeZwNtNPo73lciZuE98j0N+aoNm+NBbdreIC4ca6XtSnAxM2dHE5ujk
G8rLGlFClJIkEPFGnv79TUD9i5sA0ivaI0WHZNzwj9sx5Wo0b8pxTpLy4zTj9SYXIkGOxgcvxiB8
9EkxjUwYXetoqtBd6+KAv7A5hB4qXS8WR/bdPvkqS3BW0t8FScm2XhM6NtUNZurqZ+3L9oAo5nNU
mP7E9UyuuOnIUKPMxMc5p7DIJdOjPDLMqZqHZurk1yZ6wfWHbl/c1kFRHLrNfMniBDpnJ8DhVlF0
XsFoXzYQSnUiEPw6RLpEKBVIc7qZGYexovo192rYBTMEs1hidwoJbLyaEV8IruWPpGfsUkDu6TT9
gg8aNu5NfBpyOv7UYbITRx17xHY4eRqyV/O/CTuvHkmVLov+IiS8eU1vy9t+QVVtCLyJAAJ+/Szy
jvTdaWlmHjrV1ZWVlU0CceKcvdf24aONCGC9hClTVU/3vGOwEF29m406O7mzZvjuRf/s/f/36v+v
9ZKLIDQ5/012btSq/t8fkBlVqpYFR8lIVY/pU97ncWXSXQXNPJEjn3lqW480QdqQYa6pqxe/oMke
hPWj8Cxa54HNwANyq5MTe8j4Qm3/71Podnf+n3dGoi+5PIPADnn8e1OQGjYnkSFp4i4FbDsOz2Wc
JNvaZG1HcQQ3hvRuUpZ3JJLPu6Kj/kna+seUUiYHkwMuFBG6OwfM/2c2YP/Pu6Nf8Nd9OzSDILTZ
OnjYoBdz9r/v21MoPelqlKphZ7v7lJn6OulRk2YBHBq7SdbI+qaz4arpXJWpw8zsUM4ZwLXboicY
W//fb8j5Z0f/1wFzkMqYWCtNh7f2V1VadA1Or9aOD9opwKY5Mid+i7LLCo+kvxoffGuHKry6JGQ3
7svmd1TYzZdTf9JBNOmSO93PnsaiYYjyMM6hOLv1b8qZ/hwHI30WVIw7kToPcTnr7SjacIezjet6
4KpA4Q4UnlZ3jzFqEGo75Dp56AKysdF8N0c+ymum5a+6qbOrn9XNQar5IbYZassEJ23AkdyJJCFG
Ixqcvd+l310mxEV7yEPyuiPiN6MKJovz5GTBQ0+FcRIR73NgoCbd8Kc50etjlkBWjOvo6NBWybkv
eCmkwJK0zKCFgJk8Rf4cHpl7jyg+FpEanIxTk8VwkepZ78Ug//BxSxhiA57FKfzldA22J5KNTgMw
HbXo3Co8SQfTMdc2GqBznaTWJhBu9mKHnxxscXWq8Sk23ZhkOCSXicpzyGc9lFQrBLjc4PmNi2R8
i+keE9XrHgmQ3KSQvu1NaDfdmQX1B/HT86MDo9gNaEl4MwjocgTkUiydC0Qn6d6qi8/AMvQZgoYA
GldSz5YxGMXB/SxpelPrpZs8CjbEjvlXPCn6DGwPOCGr7yHq4TnWfaGBecZiD6PL/5gJvXDtfSeG
CWCt/Qfrt/3UF9lXME8jfaDJ2IdYmBl2LGuIH+6ZkbubD26Cd6VlgFLNvKMcVXxXLGN6VdGLzfTI
JxkOOzvKbIQTZUMXnVyJJiC/RCtNcCFd0YfGLnEmuNUhtpGXsbux98rmqp6r3jjObtZsHLLWiDsM
3ghDBDDSVHdy1Gh9fHB2rck8FlXBZ6jmYp0lFXFWaYSQcQx/ChdlHHbI/ELRvzhM4WeVNNNf2DaX
O5+ZCD85YR0Hd7KLB85lUdXq6HfjrzFAaJUYvoU6pMGMjAF4I5FA0ryAViqBPQdoDzXG/QhmiDvj
9KCoAk09kzTTWmol2TVvCZXCvNP4ZzeStIVGiWNRBnvb7a5mVghUKcBf7Czf9X5lbCwLblPiMZVz
m1KT1uM+2s5AwiBhkohPGAbNNeYrAnUXiEyZnHTZPsz98ivgLgVFbT6arXUWA9tGxcTsVnR3VYy9
rIdyZ5WoGH3cjjmhEWxx7GNdNOUmBrqWGKiRms6jRgx6orcDR+9xYOF0d4v32KoYD0rE0vkQpQ9F
wRh1lixfTvhWM/967CyDIUle4MSvzeEaWZP15sRckMJ+tY1Ev9nL1MuFqwRtEoCrIYjB1kNi72pf
7vM4iS9oP9iPhYg+nZZ9rX4eqsm/UgM1WRmjmgVW5Wv3PkLgfzXLn4OJ62d2Y2+j84hJ8vKmUxnd
WwVKHlGjfZWobtY+u+Rd7sygI0XSbiKB+6jBK+OI5M4miQElwIQE5JoPs7FyMyhSncs8z8gq72Ji
3GczaBEVOw8vLmY5gV3lMmgcS6bBUh4RDaokAxNMqpfB0tfYH9XWroT5aOh+Yy3/cXxq494awM+7
Wa/fwkbl6P3m19yyL9SPxgFbT3cf2rw5Ik3jd0EkOtoDGOZGZF3nsGWKYw5HLBJQmMfZeWsCLDtG
LYBKOexyWQ1TASaGy2rXSK+6+E6HXjXN3ffKTvyN4xCnRTAd2TgGwKs2doHIYC6SKCL3bN05TiH9
CYuRVZozybMse5mthD/rEUBylUBQxJqKTNAPnjpAFM++gWGkmzKbnIHsBxAORppcrpSSd1OQbik0
2Pq384fbcetpe2S6BcqXLv5dDnQN2DX+smsAMq3n9HCVjOEeRyyHsIweh1z6nH1oS9lms8OpkkMf
aSCsk4uptDqAyHspwdHfm3WtNi52NPbjmKby8RrE93yUxdEacdZGeLtr02qO2DpQ5xqDc0eb5MOi
kCk9JU+jSMWVaLYzNID9TMSsJ7gG685h+h15RAAVclh3mSSmZURKeUsDGb+q2n1TCLmvedbYm6EL
2h36lVOawyamM353e1UtsSeaaRhvcz12W6wfAnLdD1d33KtGktNEAeFv6iQwYbO5zhL9841Jgr/L
wA57auzohLWAUxyDCgkTY4Xp4TxnWfeIkYl4DAnzw4otDOLDc1f62a5InHZdRp2/m6wMOVvto0fs
rHtBOzzoQ0D/tlucxlnNq9TpzKMV1WRG4h7AcDJujbGg/PYxuhR+cSZYGVM2Tde4djFAVO10Hevu
FSYINbQzfBT9lypp3rBjcVZdmN9pgbQq6/iAU6AqY0kEIz2obsf9AjdPARAYlMh93XmXyvfBgYmS
UJ90ZKrqMMvHE8OqxiLYlrXzLJgpu9bZiDCHmi00YaPejlUZXuQA7sQJDm67aPnm4lgI+2OOAusi
ArDIuTiZgWq3VkkJiD0ww/FbK7aRvTpEVX5uwpdIsHuIpgVSLmFbpyy3pul7uGlCEjKUDrZDMyBN
K/vubPqL6LEztrEANldNjXPAt5SsxjywkFaHr5hAUX6K6hq54jSXNLn6rOnxCuL0yOPpPI+y2xtD
tjVzhGND5vnsY/p17Sf6vnCrCBsWtv4BEb8JZnY2ngoXJqYsmaFM+Mk3RQ4yOSDFrJMeulg94+XL
5qMLy2YfMMNZMU0Ru7CskbuYY3NEyvAWpuMP0nh16WughVhp+mndhrH3nC8DD+7jACMRK6YRlaHX
xa+QtjqG0VVAwC7aD/JGXOtikygSps9pT5uRS06y6KYYlNFsM9aZ987Y7P1cfZmomTUrsZ7Ke4P+
94qdH20nTK5G0e6mELOMhu1AvOlbMs71ohmESz/Hj0ELXKpEwe8rw8AjAplj0smuV82dE/SMaaid
dp3lkj7hPVNSo8vzx0uPZTPBO72bhrmnDVN8w2Ku+u8mAYmCxAWnm/OZBBiJdFwcQjd/6WiNrEyj
/+hHTDoDywBIY8wng0KhxoAdQMrkw4GNKdvs/NyZTbohVnyfp7AlzDlrub1V0UrnfbxlKuAdHJtA
AMxMpsa1MpjDpnkfEf2znuYY1wqW5jSxX8b5w8Y9us2TPt24Tj3gKHadtQ5KtR1bkHOjA86g8LFA
NG/Z2AkGbhLluZHtjJByAlPBDjDOlsD5zxReRptjIys6iQgUCjAdVsDRSKKFrS841skhGI0PVy1M
kemLvT2ij5agMcl2u9DHsLIRm+Zoj/AhEwTvyFfBBo6yItjyPMCeRr1JRPNt+fj5/FKuJhY5GjDi
OlS07DJ/nzn4omRLTEeXRacq8iGvMLibk3mVaeM+r7YR6l8SvEEEBGW6zpGDrJh6e2tdAgCI8UcN
RBBkikCmnOBifC3msGL1uneSvYa4MHX5SrNx6gXywKUZFDX2V9o313Yy4GWj0+yM4qeNpj5KLpPv
QjWfsMxbJnleVG53CJAVy3VnrkX8Tb7wkx+Uz43fHVDovyr6DauZtsYG/p9auag6ckAWVWkeooQb
X0RbZhUXXC6ox3/myiZ5njC7GXm2QlREL5GodhzoEisJWPnE2vyQdVk9lmF0ENwKIFzjtM2WbqAJ
bnHfNeK56SZME7HXXRkBckm0MCOnuftBccSSPXiQmUX06qcmS6dV7W9xlXLJrByWQMoQ3986hQ6E
Qpcvb9+4PeX25T8PC64mDWierobbX8eYbCnovLfngadkHbs9MWJ8+N/PuX09tWa63IXOt6/+eSKW
r2gXaZMEmOXn/vWrlpce8zCZEUXFBNAYCxx5zPZNW/JR/M9XtlVjz9t/v+wk7Q2NeHKwlv/G7X3e
/vbPT/7zy/71KklkE8CG6KO2hxR9znI8TNz8FPIZJqblvdx+/K/396+X/Os5fx24vw/NP6+zvGzS
V6+RpBk1JVecL8xnlUkOnpTDPVPhw5ChDhgD/RUVkHCGpN9rfLio1MV8MroA2e1AZx/xLBo47mi7
DEcoht5hfHBCCvysHD9K0e9Enn4NeXUtOtqgsvGILVG7zs0J1lPibVSgChWy8q2pwPulgJi2lh7e
E1FF1wC0QWuOMV4WUbG0QapPS5SBVd7IleUMD+acd5RWRnnsYnGSYVNdambvftBc/LAsH5zoqP0w
R+bLFowNiNiGApWib5t/pIiSp8z87kY0cXaehoeqI+Eljly9C49zRX1u6PmrS4vHXIstgrI1geak
U6Bsbun2bQh9qABW6Sva/fFYQFpcdSO5IJ3z2JEPvPFiID2hvih4DE1amId6mIN1OxVspULV78FK
EYTio+QsME5PcEU9NF7SRcsWGg9IkYmsEaQXOQNRdU3AgBzKuWcYT8m2Y8e2Tmo3XrcGftkWI/pW
xgbTzR5pu4vJxnxOaXVvujn4GQ69vVZOhNxcKGTdR59TZxXYvwpqNhvSpK+wplleQ+R7UIDTjtUV
4YQDu9NI97rquyuNCeqeAXNnadyVuo3ujfBIzvWVvsaXaS0M3568CPRTpWQfJEbyawL1mjlxeBFR
uUs7jp4TTZ+NFT0gHlT7LrPo5JIZMIwK6P3YdWBDspQebf7Y4C9YBUkUHHQ8PbgFN1S3SM7QenaD
392NlVeAihqZYznv9oCZy0fcdmqDvObd0k53Mnnp2FHfh/gWk/YuILjm4k4kjVmc9agJQ7DnpUue
iUQePk8ZPxuBCaD7mjY6XjuT+ZqjZVuHs0FcFQw4UbVMcny3Bz0+rSx6D7FFqGXVAaj2QUCHPS0P
wSRzwskcVBjayp41cDJ6aGMmfIJbvegbPjzayZKbApU1SP8kPRCQ/guqTLUrTedXPGVir6eFPaL8
8E4gorIG3jE6E3wUQRrjFG8e+K/Ja8k0oWKufGdkOE3T4LcsELgYUD6RI/cWKbFef+iJi0Y7XzUI
K2MDEbXTtkcwlZg3OLHCNsmeA/3LNaV55IfESmlYOeVivqn9HwPWp3OH9Hh+RjZYHDAH08B35HUK
182QdtsZNS5y4fnLc6kkq3S8L6r4JU/cX0yRXAisAGAXXpVxigUhNm1ZxIchCA1IH4QeNwnK8ij2
HET8EXkFef2he8Bw4WJdR7ANlk61906GIYrOEeyHPL/EVr0VHRMB0wtYiLuIO1fbnW2on9ts/g5N
WmdkKjglIoYOw8XOLIJ3mCooAzFOsm66L1Lmj8t4YOpHzartpzsnlS9Qyi+e942tnMCSyXjoZnQt
ooTCESzIj2LCYmiaGkBRMtyD05rWBTAvPtrGOrSt9wM6GDcNF0aD5YEpC9D5r+0RCbLTqA+wKmcV
WGgknfmXmS3qwekZO90+/dPHibXGk3ga+ogwosD6wwk4rkddUENk7psVoLqjzkfC7qLoN4IJ2rKN
vXyeDrFjcwIiRRGQW7ExRDu2ybgSJ4v2nE0UXvFNjaFVkp6xQEFFK/DjEtyml+FzYndPUZWRIdlj
KvWccpenbxFZG41dNSfcmNk+zawrRoj9MANJciO6qKQBeVP6YkDJWjNTJG2wRf0eGm6578DPjFu/
DilCPRotVWbXa6N0gm1fDi8ZbQunzf6URvgY4iZZEbAFK3h2t+mTLFtC4VvSmiDVPpYQvCfPNrcM
C5zA+qUch5gepS5l0r5HEya+bDGp9WP50kBz3mcQ4zcA2BBoxQrG99wsPBBicuuZesbBU+LSTLDU
1rf4Nfkk6wcUa8nVMO8A9781DWB1xxm/YmQTuHUtcIn9xOh6Tt6y3P1tt1O8k0vraZ591JmUFBCN
gidHiV1AroHGTuO1gXORXAGiM74lAMPVGHwYxNoeXXy710GpJVbvLbD6k9mCEjJb+PPxwM1vOibS
eDDbtN2HFnL6fLGDzwFosYDZmYi7fm9U4ZtYcIKtWX76FHqtAkto9wElPJbEzaj9F2AhBysGHyC5
QvMZgJFPUEWd1i7omJH9bMmctM70gTjvjV+gGE77+Eu4GHdyRw0QN+pr2ns/ehq4u0jljD6CPU3R
jwFs8TmP7N8+cEGscWI912wSU5JWZJO11N/0hcOUM1NEHqguuyImxHKaQ2nv/Ir9RphOwOJ6We2G
4ISbGME4YuINZX4bQlXI03y6jAv2whpJrYlb9WT79DRat3iR/c7wSfRzuHuyVUXqXgzdschs69yJ
ZYsnpX1StXppIvb1IWSudd94iOz9wdynLhU/S9XJlJCtsnRiP9iRQZCRMmeYQ3HwVPInRsiOUCXY
U4pwWx6ZbM8SBEaiFu8m3cTV0qEayWoHVMLCaYrprLOSMKHh2JDy4eKl5sbpYzMhJWfJK8jTV2Ta
AI5tjY8m1Q+2O8FcGGgKO9i4a5NuHrfvEXc4yEqSPxIHeS+hmYOuD50fqa1XItXOUVoTnMgMO4qL
Lb8RKwrIr4j0rQj0pBsmhzwTJQc2w7Fk4XYIJ+wU0IO8LZQovaFZ0TGGAQbTj5c2+V2lBcEkXUC0
ot3guwjzpwyh/763QCNjdZprp/pFX7xoodUhs2hwdhTpOziz997FFInImuLIas/G4gSvmmM8e9RA
qPQ9XCj32J9w0BjBmYvol1fjUxxF7pymytT4Ae07YywF9uKWW8NgfyRWugtJdy/dA7sdGnWy+VFK
rbd2DZE+8rK7NvCPXZYMRIRE404GkPX81tmF2UE1Q3YikKLGBV2a4AewVU+ijA6TOT3pmKSU3NjK
rtv7WTewncG4mf7A24ajaZs2E4fH6psVRkWY+9Gw6ZyebNDGfWujEcOtfGsF4+xW+O/Ypu2dMd/3
bgz5xFZXU1CSuKW6IuE7m4nzgMuJIzAGEMfEvc/lv2bgfpd5Q8nF3sZQD+l3Svke9z6JVVOAUdjF
2KZZGlv2Y5wj2BUUaHpPIloLrGo4Wcml1uqFOUG2Do2oxKWdPc3Wg+pITHItFE8tRNyVO8UbrJkE
4+JynY3ugj7Q3Q6aZKAgwizt+e1dbDbi6pXjU28N9D5r+pFM3i3jHpvBcyl9darSrD/RuqUpXaWk
+GYN3ZR//rEfGK93iIPsgIT2CXbnqjSMhiW2cV4TmxlVnxjGSsrMZiKDb0zNdbXp3Rr6K2yY7OCL
YFvPkXm6PQSJoZHfUTplCjfJ8uDHc03+NLg6rzd7oix4wMlyAtruHCBUgXztAZzV+DaBctmnsTAo
FhUkZDXK9Dz6ryoVzAmMYv5EnbvNnT44WHmkT43uluSk+hIv2ODbg7HwhG9/Y7kiB56G0Pr2b8CC
PN1mhPdl3UlhfT+ly98wuTBEtcZE7Ws4Va5cElpoS53G2//wP187fRlgZAMyi5nT6c9en+E9bxS5
wcBZT/6CR6xS9g+4DHDArFSYvNs5uZW0hKaswdOw/M7KEWRP/efXp3TfJHwNQIr+eKJlnZWrqJqB
ac3Gs9tjyJGfDJqR0C/fvz1JaxRv2gb3NjsxN2hF7hxm24WKU3lrv2H/kQRmQz5sxxi9EhWrIt2I
bphgLwoPd09aras2cxcoGOnw5qCwvlJWcAbgDDCXh1yW2DvvgFPXp9KFc7CaYc6kTZweoziY9rSD
Dv98c9m/80EyKNTfc+iAV8wAA59a5SQ3mmy3Y9j9qJf95+0hY6nYaNpWK3vhvE4pWOMSKBZq37vM
L9GgNirbUMVBJ0qgwerlAZchkhnG5erQZZie1WSfQA6QvWSE9ieMVHUM0/yAlhvoQJ58tX5rbJ2K
81epctdPuMJuD/SzN1YfUCqPbbCeoNnR0QDqdfvm7W/F8mUXNkxSFET6qmfoKQz4n87SWwsG/SaL
hlFOC5Zq6eDYgnDE/rX2yX0zZ1BH+fTJHRAvKuGHISKaocD4HBCjUEFqBGzxJ6n553kYH4vwnMfm
G2QdppnxQJfXfJvZ166QrD7Y2nm3bOvNG1K5VuA7wMA9xemwI8wXBpLdH6mJf9cJdfOPxOs/wIx5
qPp4aa+q7gNjfESB+SYBtSHXedU+FUgwfOEV5ndbrdoY7Xfgul+ILx91RxRr1JB0gWaJfLLqbNDk
J1uPlrlt4woGa0CerMP164JLGUpKRu5KNfiP6YL7mU3d8k//eZD0oxg69OJYTYqIe75ZBG27NzL2
7Mv3/npqWiwn3+0lb982exVsO+2+//W8IRrQ19/+8fa8WXqEcLUEx+UlU6GqBCU2OYThVeYfzDtX
t0Dt0kbpB2CfdNPRbSqbhQxKBUBibqTIkjU3oXEuszg8d72B7LQA0gIIY81c8NGQ4X0M/ASRBZCX
ltySMeEDKSHSpUP85DrLJMwzdkkesYfFAeo5fEuGjDaGFOKaVk3wzCVnmX96/IT3DdCkSo9br+6u
FjePi49teUyJ7s7FZoqG7AlqRUZFT3FT1Xl2Amx81rLUdx506HW39O6SomKO0ajvFpnnvkbyiQvr
QCPBxoDVvrDtD6jp2r3nAdjylLmz0SiTJV/NW7+3nq2s1fj1E4rumLU4pMaYWK73jn/ndEA0RSsf
NGDVVprwsWP7SKYNeK0QsmIW6oNgy0KpiOJaIDLf04lkr6+sPwGA9FMO3EnmTJIyh+A8XdOicedt
wJo/EQlhheSG1/mXlRZqZ/v+T1mE18CXj7iSHnyV/HK9yjzDzt4kCQwnMbyOub03c+nhfMOQaVL8
TnKvvJDYh0i8ll1oMxtmUGeV069ahm+t7SS7dhkEyDq44+p4TSOB3sBK1Kp0wl2oBL7a8YO7Pf/F
+ug6NnsJIV4gQj8EHiIn5v1zAdKpzLnO1NjshrodmbnM/R7J12/jF/us8ZKF/ovlJ5AKU3j1eCde
cJyok+dO8xrItYClGfxp6hEOx4xzTyJb65wTc8wyIhFYdrAs8vnZZbNSera1t8p3x3d/BhWo04XS
vWauRmAoWmjFNFYHvB8nThctFZjbniFSj3d3n3blA61eqlw2547YjoZ96GV/qfRc7zwDLpThDmvX
TB8Mx/oROOJhTIaHDDGAV7ChHF0B0SkGEjtGLa3rfOMZpDO7y05z2+b+eWqw3DsMr3KUJLbXs0+2
9UtiMQSuOvHLcGab7oJxrlpsXmF/1aX+dLGvroQzPgC7f+x8ehXKezLH4V0Uw0clBO5nfcjo2XtZ
g0FvKn+EAfoz0DArx+CycMea9NHqi0+fCDw3eYQg9pNaawllFEd7yi/c6E3mSr98WV96f/ytLfd3
z0ieG/SXLhC0SQ8iYNo/zFXZYZaUEId9+xKU03cpwz/4PimIPUwzncnVaT048hcamO/B8n/YL8Cn
iI5abpRzW/+cTJ+jL37rkMiwALLfGpTEnSidz3xeWgE2Mws5vE2RrdkTZYgFwoRLVNGhgIeGwP2T
8zLdZmZAk7127qbEfFOhT/QnOmH68OauXV4HvQhkYQtn66TzsxN2z1aI60EyTaR1Qt5zDLUPrc4i
Awyo9cDxmZXN7Ba/QGHPFycgtLDmjecS0gk0gpesVc2e9C1G/e1Z9OpTFWbF6P89DfMcEzaRVlZJ
s2+IwZTB88qJh1KGdy802YNWZdMGbelRoCG3qpFMcUvfOQP2UAQG2dTn+6FrL75msMHm+l4kNqs6
rGhsQ2772tHk9RPvoiZ6V8Fyz7I9oPexOJrChdkXJrTW3J+jiQzHztrNFFpiYyc9ta/Zv4Qyexol
eb10XnWzYFxrJiAGrV+cPNytOAEhhdH+K9uD0YUHrtJFJ3zMRvnYO8ZXHIVPHGHCFzRrO1FhCbee
stkaE3BaeORGr+7hmp+IvTzUxGCVhNvU5fhGg8kJzD+In6s+YkIQ5E91PT0Pan5vRsBhkVWcoLhc
YDz2K4OPZ/DQP1o0sCw8eGzgCufRybGoBCr6tjxTrtMBkqwYnZ1MTRQ13rBuqlTuK6dG5SqRknwl
aOlW0UAA8Ui2tsX7ILxnFMaDBxUnN6EMt8wre+eb1gS52FiU3Lj5CU/x3aWvkzXSZ5fxu+mRoXV+
zOwq8CDsyzeR+q9MLWii9XSQ4S7+VjWxIoMVPgJE2PftZ2zGmIUD884sjWtmYY9OozedMAplUogg
Dm6eN1M0VG9Gx2pbR83PRGS0Apt44RG3uyEkrFjS2CeGiu2pKz8YJpGWloXNAasCNq9hQNdmm1QP
ejra9kBcFPuXvJ8fOh80WyxKc4NshmZ59cekLcriOjwC1+GiRE0wZS1+WPEyy59Giu2ozzvOFqXO
1hBzEiHo3xXlc9lZGMdaRG01UVxYGSiBwbtMSZBe06h7Typ40DAQ4BfTTV0xS/62GAoccD/B7i0h
OwvuJa7BIAJhQrkxcLptZoPjmYFOQw1KC3S2nUs902c1A8jcgzDvokVGbzbxKQm9u1D77nM7gQ7J
UerVyCss1HhkUmTMKUhLB3WzYTkqN2C8fsYUNed2lhziEa9IH4/7uU/ag8NGjID3FJCfk5DY1CBf
r332l6TTWIyf5Z/cGg9FhOyJyBTur7bdbAK0jKu5Q1pFLos6pSD/djpsWgj/JGSFRfOsspwWiiuH
PeVmuo16KGCeytNz5U2PLfO8S+Sq4OKnrb3DWyIQinn1xSqjZpNY9jWyi+9kCOZLjI/iqJmJjVHQ
XvrlIazJ2dYWHy/ePf9kL76TSRfnWtMiNxvy8lKHDWKeL52lJQegK/pot9gwp6K0DvTP7v0M9dzt
IeyhPtnlpmy9aJ97wXRKJamNnOirxB+hZ/UsopYLv2jMCRM0WErubg/WhHLPiFCau/NDyOAersO4
uBIRfUKTiy4LwmpX+BpnYQbna0D1a7e1e9EshhjKyQR2aw3srpfmM7Xq8BzglDbn59AjbbgwPfvs
9zVhWIrp11CO3YuydLnDFUGVSErWPsw45RLlGY9O/Zr0NeCA5Qs/saadtczwawNOkOuBeLK5vDau
jaI7l5LouFmwrvpUM40JayFSHB7frtyLIAdQuirdO3bnX4oZZ5VFpKfPhG7tt3JemwLxTxA7d1Gg
kc31ZDT4ObaIgk7w2g3IbAUkrPY2CP6VykCDjgPm/Ym0PRQnilcjV92da6b8k0nPRUV3OtyPTjM9
8yobO1PghVsm3RmMIHewamR4AzEro89r7sFhWZdkYomDX4+Y0TYIHci1gTOvZ8sg4ERMPTmng3M0
IixGgnKiyKzs3OuBBQt4etQ+qZnItjy1wO/RM8dExxBjNgD9e/0mFNTufo/yDnmM2nCZkZGn4oOh
ien0wnZCMLpVLStTKvlhx0x2Pods3/g04o2GvqKUKtyMA+oLxAOYKN1TnCKolI6kVgxOSeE+gLk6
WjT+qKAMoAX2W2iy97gZevvGTddmIkEUsfODooM/jwV064bZ1nKTidSW7kreWnAVmS5ISu7um9m9
zBLmug66z3wwfkXu6KIlhTaZLPKWGq6rLDkQ6HXYusb5uagwH1MEkgGvucPM/bc7TXfzUEGYHGBR
RfB2aklavKCGc2qWzQpTSxoYW69L0m1YTskCd/iTx2N3UHTzkDjpuyCLz8uf2WP1zQJ4gm3UvgtE
Yow1RTdCEIrtl2ZKp/twJN134P7vALvSk/gEjvBUS2OlrSRGyJKj8CJDjsWVpABmZ9CcuFW7NZQL
BFBEmS8wWNUviLDku8gAq0TORGtgqudrlv4sKi8iOqmigepLAM7dRFR8hQwzjTGhGb53zat2QYFh
yU4immBdfqLxCkHQyUCuAD7mDmoyI/PfcclkDyoZP9qY8kP0/YGUOXMzE7MYZbBgh9I9T7pfLNPA
CSNKJt+ClZLkTkI1o8TB0eyss9LEDlkmO7sd4xNJgFyVZqGe4FkfMvdXnEeCGhzFtWa0eo4z8dB7
g3GMmUmrxCJcI63wKQnrLDMdbuowQYBVDOW2pEe4nOPmtndoDc9R3p4nZe1aIjg3kw6Pom+6o4n5
KiNpEvr4/FhYxYNoS/9AFBBwosBKL5XXGFD2g3vWw1dTN59cQgD/DLSe4dxFx8BKgPfSybPt+s1m
CrX3e/VdZdl46r30CVXx4jbRlykDbtinIbtg6gtZjW8diTCzP6I6YeahfZqzPpkrAhTu2s+YkMzz
j3boetqK3kWa2Afchh0V2SbokqD0YKXMTpxfKb285sGD+qoJOCGhocF9XrnHfkZKkzxWzeDiH/fO
IWQVD9EyUwnvvUAR4XhDiMNkwNBdud/WbBm7Kg/poTOR2Ka62cSR+r5Z429HrKzUsM2JvsWYFEts
ofNr4x1M+ICrJgzOkkO7qbpabmqXErGwwHDmVFYozHF/ohChD0yTInQJqYm8x4FElfXNQnEz+5mj
8s4+J/g69nS/CjxvPngo+u8a9+n2rE51KDQjPK1gChB7V9Qgg5AooEQb8aHHZO8qhAh2uA9GP9pj
w6AqyEJyVohrjVpgKG6VXQOTuUnrIxzJCVeKEMdd60g6/Cx4AdXubtZMMzG+/4u5M2luHNmy9H/p
PZ5hcEyL7gUJjhI1KxShDUwKKTAP7hgcwK/vD8zXVa+yzKqtrTa9yLDMSEmkCMD9+r3nfCeZqxfO
+szMlvTI7OWmsAqKTdw0TfGZ6sQ8Wh7N4G4hMd7NPmuBiBVJC+j61WtvEVSsNQPcukLCFPMEgFDl
3Ln09SHdreiXbbWiBDCAY9JEpmcIF8/Cu9NqbN7IRnfNDEIvZsAZ1JjnEv9XSTNuywnzBQwNdnin
hYEo41Pp8ImjizpXGK02HQ7YwUMzm5UvQk68dIHVmJ7JUbTjw+BQcQEKHxlloZaMVbvrwnjYXL/S
LzjQXpfUwiVxNBHxr3yMX5J+ZqVjhoR8jdPuQGKODo0/zgiOupJgccaFCU2BgVphDUFnBTjYoHcF
Lkbi0Ony4sFq6cXZuiaJNeA1CplHaYoUQttg//PxNnOdD99iPQI5f9ekVNQmlK3EZp1PmR8jZ+RZ
cO8NLbhItvskuUlm3lXQGS+wQQm6zOdf/cBZjOQQdquMiy1AuKVzTmFkoDLrumj9ZBhGAh8MKO66
CZTbhMKDBufBR1zoEEMeDVb6ed1PFrkmV9Wnmex22/0NoQ1Fbci3XNt3ihDn9UsnasmpHn+mC9fO
agzYQk2NHRoRClSXFdt+LyynPnjtVN3kIRwhhYGgG/ppX6UccgObcj4otfHqpf101pY4StO8Wzqv
uyg59JeGmTsMZeKHi3o6rTWwV2r5AJ+ag8Msfg2JFg8jZaQ52QrDX7kzHHt8KPp1wrNEzNrqSOsp
P9aD96tLwMxd/zDG4T1NjeQ8G627I1Dg1kgGM97SmRsji0PIDRS/t1QbyGfJz7jMk5kd4wUnOOvo
E8P28bDY5lPr9t6etcS9cQaifauReggATssR/ygD+R6Wlr2VnfWYwoGN+tnYaY9Ncr2pzJXokA7i
p0FURJT36+dHe+3szjjTBGl1giYov+XtFJJr0YeH9cw/T72/QeBknvrg6MsyPNDkJzIQfR+0QjMq
talOQANh3K+yW2sgc9uyoSMMXD0KA0IYKRP0elKzlZ3sOgYwfcPojwcxAc+e/cxHlKCFj5uB+vHR
LUgCmRIsZUukcPd0lY/aVGXcS9q4a6hkkDhQNJVe8Sx6t0aG843DLog8BwG2xWl9A3kO7rRsZyK8
IVVq70ffBopjEOVSgrqn7uQPRWW8lRNr0HUhor0C/yl0QhjQbMdxabg87J9LvZ5GB5+zfwZAXPL0
+8wlmN1T3MqNnGDKoYw4VT5TfzprI5zX+8oEWaLjWR5NKBFrJkw02gJFByBAXo3VeOjGN8vAcB1T
lpG4Sf+b4yEZS9u+VGdcL6htRzbV6+fkeT8NjTZNWGs2I46h6xsGoU/IEdWWqZPXhUIwonRlr4eB
YoE6yhii71NuAYQp1jcIvSnimYyMRuDGGhBLBDqmaJ1oZOKqo6PAs5oBeILRmtMzYMGyLZaaArlP
348DVQ9Dh5Tkp8A/EUNINl+bnpWffq7m/74rP6uauwkhLWJvywDtvNrOg/E5sfofM7cVHiVIKv+8
BU3F0DvH8w0d+MUixpIVqwDmva2hfsu7IiQgXgWnzEp/4qLvolpjRIMKQVnCFzW9f5grl6NvrMBQ
F+a3iYGdblkQmYolP76rlpk12dMXWtfz1gcHQ6RGv3ETRCboA7qVZ88ngNXFqp44x98ZCQZBH6LY
dSUfCbVFFIFmn5W8mznwFXy5UJR8GERoVdr5Z9jNl2tLHRuJs6k4xSOTaGjB5XNkCO/WX/uULO3L
Pm5XykVRPbT+cMlYZDZG9UlKo8RGzG/TmtVugVktxXKs4i6NXNrnhAFxHf9aEwd9NqxC70OdfxI4
A/HRwSxDZlFmj85NmSOgcHVIjClPezDfcyZJ7yRTqE1F3/ZtHFOJW6RJ9qUPrbfCc2jqYG1nDN8Z
DZ2jnFzzIWjM72l6TsLGfqdRgeK5XpbbTHj50XUWtU0wq0cGDarGBG7ayOaUufZwcabxVI0c/kJi
Yy/AiIH4L+isG3KDQrIscPNCSKmRb6Lt53ZuQR5spE+CSqLLiMg6sOpG/enWFgCPkudxvUOUNfzu
w/nVtusLTIE73YADidUaZ8W+aypxovfNIWewGOvRZ9br3eOakkWKKtFcV4IpJH48ZlFxyJTjkeKJ
E0nwvsAO80t8zp4o3tb1kOcE1YFPMk32mfrxS1PIx3oRP/s5/SpL75jqmlUth8tGV4OMBFr4oIOf
JeW1o+kQOtna2S8pd8X6EMmJF+oaGnuLu1ohq/Y+aaGao/gh+IKyA98tQbUzzTeTFTksYaqX/vG6
YcecbU37BtMcmU0kjUY5A48hvxlvbBV8tmZwKkSIO9A+wYzGntW3v+Mu4J7l5jIH92UKmJMTbIWf
uQ6reVNLlmjgowS9sfmSgEcZyyCFzS//9DBTb5IlPK7Prp13y77i7UxG8DL1LHfKzAkhN3rwh9SK
w1pOTA7RsBK3ctDcxy0Pg1njlu5odbuJuGvQ4W2u71yNuLRzb4aVbTwPozAYx2N/o4pol/DOXr3B
88JGAFi42/Qhi1yK12rywdlz+19BVNfHJYFPiUHiYqCdprfI9U0wIQwDYUZuy7IEuXeHYeOHt/41
z8O0GZUD+ZJdpcFfG1WAPxor3M6zuINTyKcgfMUCBmI5E0t9WP/enJFaUboGUTkiFUIypGLJlRRM
TGdizuIhur7W+rUdCxx4pE2TwNq9Hnda37S3tsOTNGQXHFFrl55NJ61JlQicHg0V7ZDaYFrisdi2
AzdFgKep9BQXr2IPG6ry066csyoC7GMrJyvP6mPp01GEQI/AzuPXXsJ83s3VjRvAp0rXs31lQJZt
3N9uy0klrtifU1rQftqGh9Ig+pHK58cIxd5QHO64+wk+wzJwteYGwNm5gdZOIel9MRl9suMoXpWU
CD4JHT7wI4Y7GDIM7TxL2802yNs8dnG1titI6YB4Ltdtk5ujwZO+HLBoGLtF4j4D3c89995w5eCw
hq8dxhorMx5BviZI2UOmpgJKJ7q7bayEebCg1UfEezwLPfzo11NWqfybfiQgJ0vYpgOTcXmqH3K8
3VG5ZJ/a5qFXwjsMK+/VKyhrJS4ODEjqmCDxR2O5IClZQlrG6/2or3ykZhS82z/XtRsvHY0GCwX7
1BxHAP3UjVyyyXGeA9nmd/4svsvqE4zZ9JMxqDmDp3RrhPglml6czCdAl/NZWqrA/SzCyCXbaYus
objP6T3ASmxpwnj+mksWMgNvgmfGOdtap3bEj9hjFEYehPvO4gk6ibzc6XB6LYY5jUJVIMKZO0b8
Zp9taR4C4QYfamorvhgLK5btzy+BgyaKhx+3BqlTgQyX49h1Dxbv8Sb3EbLNrjqJTMu9mu87Ol4L
uqUgj3+EtaWgc6s9OhzvMCa4BpcWngbMCAtkOFbTUO17Z2CPTSiAMDc0gO/rZT/J/gHsEaaWuSif
LAflTcPyjZGGdEphD/ml4wRPdmUVESpdP0ycFp8WBJwDepK/kD7/T1nvL/+NFHdYCL8b7G5rhvz/
Onw3K9qv+3sg/P+PUe8hqTT/Yv7/T3TCy0f2dzLh9Tv+SSb0vH8Qa+QKz7FBOzhuCN9Ef3f9//wf
hm/9g+TxAKe579kenIB/T3oX/j+EG4Ba8EMTOiKUjH8jEwqgha7vAxoyLQLUVmjh/wm6f/iLP9D9
7b//A3fub/AsWDw+rDd+EHCY0LO8v+FXej83jX4yINzNG3ez1oUWM40IpbP92zqr9+GFDJdoYQs4
YS/6lw/qn2/mP7z43wBrvDjURtcNLMgksBmvPKV/we00tdtIeB0kjE9gkLFw9DekB6Bzp6+LuR9T
euB9o8//b77s37huiOncUWW8rPpJSG1awcM+ACbbznTVuxsX7En1f3nJv7OP/v6L/o19hLWcLLWR
V0SUNSyPlo9udJcgo8+iPv/xX/96CBr+08sFFvA3xDu26SPI+zttsiuNFt2ivK7M8RlxxAFqy6q5
oySrA0kZTKyDsyLVvRCi/8zJ7RJWmtQx3602jCAxvCDMyI0YRC+BsNt6ZjKrJREAi6pcGBYObs3O
HEC2mm+xP1qbBk/Zfq7wRNK7ZEPfTFx4BGd+TXN0tdg4VX8gXYhIMQnDKdf3Md0SKgXUMB5BLNnS
5RE2vDryrqa4kWgh+o19Y55EYz+Rvy1w+Eyw4WdsJwvHD/Dyd+TspucYdSDk2rciZPM3sunVCTgn
QgR+nvwyfr4Mmc1hpc2OWi/mLvZNMI/0nizaaEdPfXTzxJ3nsH5jwW7q+dU1gUHWA7mypbvKgvwt
zbSLrwkScN0zGcAnZhm/yaS7s2PSSsPa+Yb9f8la+U4f4lXPbdR13cVw9dtsQ+T1ez5ZEhiJkqOz
UVjM1TWdd68jW2lBKlx6nwBQW05YcOiWUUhkxPp16ti92la9m4nkwiBjrzNjP88w56sGgIYHRiJy
mqMsfjMc/yZyQgLY50rYWCE9mx9lJ0W7DYJqa9XLY2M1h1aX804NOt7xsR0NOf+sjbOHRgm84sIo
uqWFUOK0zawVc5/thGjefdrKecYkcJi/i2V6TT0MvAmCITW9zuSaEF7XEm6KuLTwl28s1K9J+1VX
3cfQyZI5+lpd5Z2Bm2w7F3m183X7HmN/NHxvb9eMBx1vfHXb6tvUzRpdWkbrz6mc6dWc3fu5efAk
lXXRCU6UxOK2Lg0wqh/G6U84xVpACTita4MvaZqdsDs48EQD4dfS0WC0zHzXQVvp0OKpOj61AMe4
9jBdIXvdnEhkwIneiG8DgMsBlflWEFi+KQxgKEQH+3n2p1vrw6pj4pMa/W3hWLjGHAANdql+0n9E
1d10X2GD+NJI/YlkZtLQCr7aWJxvsyTYqEy45+zF2xJnjyq9geka8EakgLa01Eu1NUdUr2ZuX0qM
RugDi20qec9+Vz+GlnoCOURxY1m3TR7iwjNodzkmCtfSSE8oKHYIeGm6Su4fWYBFT0kQJQuLEgmk
Y1pIxS3DN4ySxDUudBiw6Mj4A4bOAz8LGFnPGh/zYWgAmy1TA169j6xUX6i1H+EI/HX71musSYz8
hBAVQNVB+Qj5hPikpFs2vQAQjyt2TenEnm5YSJuXApSfu2BB8YrTet+Q8PtSVPputl2i/8r+3ZJe
soU6sGsaJvbCD8EbhOSwjDa23gnpODDF79LA1T6n5nEc0Jnr5ca3/fxEnCvNd4dw6kI9oFyDoDF0
F4AOr0at8JIToEhqBdfNJHaDdbdeJwwcrHkMy0xWhzyPd5mKk527PnENwu6tf6CJsQ9HPCH4nnDH
CTs/jvRjBrvFR4wIHKQJT2eRkPxhmN+V1T+DiL8jWXC7YlG21vqHg4Fl2w2s8UKpfejp19HnM+5c
9e6vVnc/HLDkeSSPhDOY3IREWgNZyPgjHonDHFxk3BXEOzrck9iyfq7hHQt25Oq03k5BA5xqtlnM
kj5DXJ+9ls4PJW3CWwMyvdzKe3Qb3I8eD2RKBs7czDTe0BbFJleebgcUF5b863KEnGDuVpcJUvLB
HTCdlljkq5hfijBa0+NF8kR8o+Al/mXmigAjbraTBigZP4EY539zUcVif5P3w1ochsfF8Z5Sh1ko
b6yf+Ms6bB4zAZJk1IdB1a+GTf4yvWDsAwSrrd8/LUQV+81baOtXOc6vKlwb2fE9Ezr83xlqmSSf
XtcZGeqJ52GROxZV5OEaR0zD+0QsyxqjqneVua+y3o1JS6iQcgAl0cBwuRtZyxh1OY9alI+WWT1W
ofwTLn40YuhP7PU5Jmpts0x8XJ1R7MWIksZklrllGEC/HUGxMFYmW3cZTD6KauLqDIxyUj5WJKr+
lsj4TQuHi481RScHkgLkP8maGfvPVs3TRZUGu2aIoo326zfzUtbOPHsp+3ugNnKhPVfgaWX9NEJ+
tSQgs2wy5lMXKsZg8+sMIpo3SesAq8KmwvYH+WW5/oKWgYJXDun5esPDmHvHvYQ9nH5tSPwpr7md
LfbRrCHdrOt/sSOTYWIT6JRzwUOSRXZmVz36oruwtb+nTvJTFbjXM594Rn8pbsErbwYfEkmY0VCa
UlIhbWc3qPJzsbx2m6+rGjPRZqOtAm2DWiRQVRJMMp3tSMbcNloXj4FW87FpUQr0bYyI0O8e87mm
URDCugmUt6bK4JIk8M9K1by1dPWoah4Ke9IPoknB53QXWbvGZlXDl+vOl/blhZnsozCaAc1q+swe
fcMljKN8bDjQI+wM9GuL3X8vXHvZFHlDkssU/umT+lDhWoxQwLSRRT5AF/ArQOHCBeCix1poMxk8
secAzS466/mVcPRtjk98xyprHNq2AgyVpRCH8GPN3Y3SLwsKJdMv7nsbI1rpySUKpuCnkiBOB5sM
5hT/gvRHLB/YZ30OSNs+6cqd6fKj2FS/OnfZtcQxIN2w2ACn24J/mh4J9xz3BCeM9hvyqyhwq0M5
UtbE+XCj8364yT1kNdLdjwyxbxcDFJQYAKsQcECWkfvL87mVZaN5qcl+1xZ6/QZLUNp2dOWX4TR6
EqRcEt4vanpE+YHNekB2HRPWVzAE2o66A0VS1sxqHH6ptA74OEuvAmBUvIwL3XcbZwEjZ3izTUGm
jrewV6CMJ6/BMFm011AmAQyiIQ5zWhKxOiugcOj+lMva2YaMkhnwPULW/hSkbGxJi3w3etjWiCb5
NObxmPnbhg4T0zUdbFj4nowxOKmQnn1uM0dC6YUKb9r7QJi415I2qhQuEHNYgqMh1K29yHtHe/VN
txQ/EoPFZ0QbsiMMe0fQ2OSO5jEILdhTVktwdYa4ECQoZVmMXchas9EYcB3HQP9efCIlc0fRx3Ph
SJHbOffjC9ZpQT9v1QWTXdGnZrDhn/PssKcroWnMdF+sdvrGI7YxcZiY9hPmpkAPqAWHhpZ4/IFH
fNr89SYyCW5gdo9ivreN5TacsndUT9lqO8cP75SwgAhpBKiEmdsBH4KxLtnnhvlmJDH6hL49eoAs
jws500gx23VGl6Jl7BFjcwjdFKl4mZ3syUn9NSdwTM6KlFac75CxnDCuI6uh/EGyqw7EL90JGol1
RnuMvTeXNF+ynOmD65/gjXzGgQBzRZjkARqXtUxfo89DFadWe8kAT7MAUxT0cY+yGbNbmrTmsbeb
JwKoqJJk97vj0aRL9IXaDUPtmP4WeGTpTAIHzEtzpaQsUUjFG+VzH++YyBfu9LWYo7Wb6hKLHFoB
+nsFTwtLrjRImIM2nP11R7FQZH6Q8bzEl4xxQBRO+9hXGLBYPZL51tItwcRDTXNc2BBNaXmtJwlr
kxLdCekAh/ZkxA+l+5WUXOyOVNUdxoUL0uhyh+2FnHLMUlPjZrs5iOXOybLPoh9LgnozTiA5wsMQ
7lLoLsyayBHeiqCIyRXpIR5LuPI+qTO7wUJIYNjma+ZA2U5scvQ4fW3DUsI+0e5HRU4mxdYJ9+/4
UGUzy4CL5DaJDzFb+D5fpxiO7v8QmkrhNhWfnIrQpto05VopqIUruDcO7cq2TdjR0X9zGwMZdUh3
gwO9r037x6qI3PYW898rhdlq7kBVGVsnpT9MUgqTkZTIbhNr9dqqB7GRHkJLDhuFOBB0mMQDn7Me
9fY2JJwAHxwJeI3r3IoMoUDN3EEuJwZ31XZY+/+TEHck1n8NHFgZDTLFZG6+TvnZ9IX/VSX2n5rE
6bNyKW3BEhJcanNdPUFQwuTJE1KzYtuZNKBpdb6V3vjkt/SwrcZfpcjpKQkAKZd23D+qlPQt39K7
1M8ZLA1/XDXFO7ftONjO+atjlimgbK1P1Kh3Ln10uwRBkwVOs7fsUd50lBaoZQxT9hw2i3xHTUnO
bNvhZe8GDhvkSaXegHfBLPbejHo28eO9oybUCV3wsy8sN1LCeM5a/8luR4/TRNUdSmcVvcEaR7RC
1cx8D7kYRezcdoc4P4ajm10cN36OL+iU3KcOyiJqBewX+PHI4UQw37i03Ue+N4f60sCZw1tUn/iv
T3/p08gipFeHaF4SXBYRGgBWm/HgiDekbD0a9PAZI1B/orJiEDh5MWKmFbQaEnvFHXdLIVwdxonn
OtThPYh9TuS0DNJBQ1ztVM0UJQj2eH5fkDsAXZg+hSoxbTLrHsrkLschearpzMalp4FZTp8rqJNF
kefMQsSz03HN2T1gvsany+3eEzdFgnrkiyQ89Ro/dSAUMwlv4hTX9bcTAMGdyJU+ethaYSUHm+tM
k9Mmt2eIC2hKFBZr1ziMer3TSrKlkTgfHGkjGHb3OuXEqKyQTjSrJQ1XhKuEjJ3R/BGfTa0PMnPe
c6nSJonoQBzrwMSj5gPk6eg31MXOII8B4poPBMBcjqR13TS6vfQlxurQmw82M0c/gz2UigWIVbon
+9mMvNr5VVvtTllgo0ZmDL6RvuscAdFvZS5nQVWzaV350QggqN1kITETZ2kC3YP5tAQTuComaXFR
PZqL/C7mGdoUn2GocP+npAGx/nP/0i88el39y5whAzS1dZqb9rHJjI8WByCzbA5fFfbucRbberTY
0yhzGMiGTz1QzejeIiGLO1Z9mbqAYQI3aWPXYHDAWpMl7hO9O5C83TRPg8tJNu6bNdy0+MydpNuY
tdDbWSCh52Wea0HnsFghAPFuhAQfecyub2Mf11JtIkf/YUx+fVg8NyW0p7qzA1pgGZJlyJPlrqoJ
BkPTT/zLshft8E1q1tNYpc9+TfjuOrX0SsmRPa097EUsqr5x45iuEVWpUExAmzf4nXYE86/Zx8HO
ph+1IesVy5hfbJnrLDctHNQy4R3w6d5OynnsMnFxPAXEyYQxnbeEF5bOdBKCd1N6wVG44jZcEGEx
SLkYMZ2UnMtGVes8tJg894gt14FZBZfKEAfBCSXyi2pflfLVrOmfTKjE4lUVit1IRElbPXirFsKi
m7SbW453PUynaKCwh3/CIhi3CGXl+NA7k6I7tM77TO+HR5EEuM3YVmqNpBSDhwHDPGGZYaR/nFHN
QM4c/nipJ6P8cJ2v1y0fl90l1Ejr6Bru5xoyCEZbVQwopRWfS1RVG8TWZUU8rdc0/pbu8yvKy3C/
nu9QP6ndLN9IcwaRyoiCfNQ9ehBCZMyZMf+qN5Xt3eDzOKZzmd6WOeXPLIxzY9pPpe5++nUPbmPG
KDRW813hq5AFBeKLk3mH2S+WfYo7YbCsequ7bo7mjCVsRdYWhHQxay8YKk0jmTYTJrMsxWxAS/A4
Vyvw1Gqmo+GoLYJO7Otl67wNuX87ILLfYzyuDwLt8E1TTAigmX87ZmucRjd/wvFbnRrbfXSk49zU
FEHxutQXMIvNuNkj3+145oBPMHy2UBrQ+XWSpNpKAyOGY6LqmRfnM+1glHbtve3jOHNWzUM4z0jq
tdrbvi94nMMLuiN1GnR5Gm37vpSNezPBfRCJ1IdrYk0FDUeNKQ0nrC/YPP7aq70hLLeaY1qecmoK
QzZst0spdWM/pJ1mppFe5FuzVIdqAPUYoNQDE8MR3lp1FrYXUMn58UPoNFhGOmd7Fb60dokhhE4m
QJn7Seu3mDzmjWebeALn9HzVczW+o05SX9fF/BVmuToRaBWfPULIOtUkB1yf/Xa0q3KnBK1W6b5B
dXZ2NlAa5amvtjJ+laCSsNVNuHELdoXSDREZ8QHaTMEsPHQUlMG+ZfCYFLNAPJeFh9rP1XZk7bXS
2AVnEf4IXPS9YA7pMKNA37lEIq5R7HA6zuWsbjx46ymRjuj12DH11FCxFFFOp41Ppt5fhVXcNRtr
LphEroJGYRoegTHzfh6HLhLr/dUPTnYgIgqpbiWZ+nHnlAaj1Ln77cWCdp1r/8A+ccnKetclWRoV
KuFo9MtTlr5NIk7c02FS6tRUsDF6TfMRMxzPCpHn14l3kebD3nUpy+HGIfe0uOe5uacbOr5fZIPQ
FCx5Z8oQl9Ix7secNOtpuq1raxUN2sWDaI1P4nOzpPAj22w/QoWJSaNbY77YWOfk3TP+2AsTZqBI
mJZQnKKWTUPcaiBenJGhgo9dC4Jmic7oYinQEKuGil+FKmvQj+A5bw3BASJcLHcrw+Krnljf51Dm
h/oV1PIOiVe8HV1TbaQvISqsQooCC/LEIHHrrEKkzidXM0xpz7ncf6Dz8TGuM3O7Nl6uCqvM0e4W
pEq6W2LoVT4BExvl0QkKQdWZMtF0aRGjrj/Z7IOXLpjxasDoLezit9YTeOS5eszmj6UL8wNdlItn
YFVIERGsu2gGhmBLwtXGQHkK08gNGcmuTcCF3nij5b22GZNy2OshATSvugeWmijGAZB63tBzrbW1
7YE09O61QQO6N08Yb7bVWL0YX26MPn3p/S3qGX87py6Az2zftw5aKkPs3THdS4KZBiE/pHuaVYFW
VXIk79z404uzfYzcluJqHwpYRCFqFT+zmEB7wZszOTdESjCwncky7a1bGMabDuZqRTZtqPktgkZ9
FIpMA7DAaHzdZNh0u0aNX4SmoSKzyjsP3L1bJBTueTfvmqfJu3W8Ga2ePRm73q0oEX32vB77Zut1
t0kbMz0erBejBYodQDOElcQHaRD846aPCYZFVzUWnQEIhmbhvMWo9oSUH4E9M7QZjEcq1I8WASEA
mrc8CW6ZEzx2FoudNs5txvh5sdXHVMztVrfN0cv41dTUfNAYfMsm52UxxIsuIFj1+mIwc9wUTojc
pQUdzR3/gWvyWRj1L6H4i8JQN2E3kCPgQrYzwC95RvtUtsBIOzbLYnGxKqBgoY/18yrTabPwtuJe
QD/V/CbpHimjQhBxFRPOPyrLeofNyscibAJk2O+ukhe/YSUn03IryRl0QRX9pcdgVI0DiMRzzlcm
dqKDkDkSrgpcQTKll1XFYXGsBbI0RRXqra0rnhpPhM8kNePl5BCI3I4sUliLUxeQrdxSc7uMWbxc
eduxt3F2n2YeSQJs45FkexVsdFD56HZz/Qis+Yg7+d0m3JyD9n1Hf2mXiwCsnUemK4B1+ucIFCt6
TbZ3KTpcDHPnvy0u6fbemEV2RemUpo3eQVRMVwXGVTA+5pzczWSg6ASyeNVppKuU5XrIKxO6CGKk
pDPzfWqAdS/m6a5zWfYzrPWbKsl5D5z9lhlhT+/7LRi65tkanQBdKB29Ga8pOp8ZhrzdEvgQ9+Gj
rg5m9a3H8LMO4JHgF4IML39NI6tFj4dzDF4MNfF6OVKWMiTgw02Q/lAYkXhhlsEWuzLTxHymp7we
bHvn6MYETFo8VqVjISetHoM10m7IWSCntDkTVsppf6As8S3/ZbSSJ3TDNFBHjV29PV8LFomABnjG
WN7gferqXCHO9h+mvG5ukaa0j555Gh3zR6XBwHTK9M7ulL3lg0xQ+xEaQlb73mjM9KZhVkcklPfq
Si2O+HRoC2QHIO3xTUXtIhgxSdnaR1UVT+gy5J0XDKcGGelhIRb2AESdfFQDzZDzks7TV2eg0obp
P99Q7KkbF8uXMVUh+g1GMDGn+WFa2E26hk034ULYscdKxWcW+A0So5EcPfe1MrLkhBolORpvEjIK
5pLTooIz6nbwZmudet0LAYmj8rWfUACwG0zeXeKyZYMouiMPnotNU3VXuhfpBNgBXeAXRuu/XOWP
akrBNWA5zeKO2ejEGNHk4l0XehQL9abT8WPvomyTSPeuty6kJ474ZukCc1qDAInkcoBg/CmRJkaC
mF6zCh5M5O5RVYx3sEsxfiHD8tF5ARsf31cVWjCiprs+55xX/jiK645cTmUWfWXZ/hmSdBfE/Fjw
idBM28YhqhdZ73o3jMSKhet7bNaAQFksUR/QupANRwsWra3MmyZq6oaZ2EwjFBmU1zLuRbhBfDzq
p6sCLMW+iqlgwZofeNuMfKuznYcfoWZMiuRo15bBfMwLKoDcJz7FtHD/NVC9o1jQ7yjH+HEQzw6N
RYACCw26cofiDilZiZeQ7nCKIncXLuzKSzcw+gbAtOcTykc9ny1wI1FdLxFMeJ5Bp1qoT3iTNucN
G77ssQdGE66aI85ecCVNYxdM5p/MAocTpqF/Hv2z1XtfJOiFZ6dLzA2qACdK/X66u/4bkmcr4ka1
GOhP2Z5EAoC0JDUiXEWda7JF9AlJiYIwlo2mOt62iOsIyW1fcWcWJ6s4+tOjbfDM5n1F7kHatSRL
zgD+A1brxHqzs/iGeWV5tkaDJ5kMvNWyYt1jJURmrkdCyRFHpjmJNzH741EZ0wOpKEBwwyq7783y
uxTsMpOnIDhTPnqxXf6UuXNQZnhwSvELRvX0uLgzR8nsIaUzs0+W/Ks2fcakdsDUxiJca4jfMUn5
jPsd6IDV+6yTgVZ2SdXoX+o0wtcWbgyvz+/C1U8jlxHPRybfamJedgGHKVhdIL2wfuQ/Z945zyQq
UFdxtmuTMMLpCvI2AAfg0lmwpYOQULbZwW+835oBvGuXPLMtZE4XS3mtc4IhGvmg1w0NFabTKpMN
L8c65eSkaGQEblvZ/GfoyYLqMSCii3gYOUds3Ay6Ti0PtP6/4ja7GH29Jh2btN5ShIFVyFwjS5AG
+0n8lkBxfl+jyx3S1fPlpZEoxie/+w6Zy0cG8E9Bv7ft0WAyoEeSno8UyIxWI5FnaA59FziVvZzN
oll4Uxz3ybW+tzJ52xIFz4xw7E6yLe6qVoL6swHhu0VHdjkDLCseP8De1S/TQCs2LCB0qO4VVndz
0hkKTSrW1boHoi5ckzUc8xx3UP1pjN35xbzKm5P5QHWzdsGn8Va0IgWqBylSxK82xzNcXC5Zo+mL
JVQcsfEFlIGzOMX806j6jun4OfZM2ME+aOSkDi4YpPubtrI+yh5N5ATz/qC5G0FdUsuhulx2hLur
Q2Uw/BR1cesU8x+bgUg0QK892/SWDqKof9ZEjiMCnGgOMeXfp9N+JFPgBnH2qUua+OC5PdWRbR+m
3ODmWxYilj0CeKxkZLxr4DfVOgOAnqzaCQt1qk+jdK71c2sSy+e5bKEUNkgqmfUF/iKffAFSW6Kv
bMIHbdPo9MgvZuqCKc9win2fj/eF0Na5XSpiFQp7V8NUPmach0g0D/akLUA7SCyOHWHana9/NOzi
Z8eCIIvEffm3f7VNbjALP69Jf1h4e1l3d399K/ND/tf1a2WvFufn9Sdk5kse25sSsQInC0jCvYDo
rLiO9OP5sSS7ZXsnj1/NpHUB1l5e6iz435ydx5Lj2JZlf6Ws5rCGFoOaECQBSqd0NYG5hNYaX98L
UT3I5xkWYdaTMM8QSQK4uOKcvdeuHpKePFUp8xWHk01qA4SyUKBM1tniDbCVQhrBWBSWK1nrWMh8
OJP+gwW78O2iT3mFZdbyyDFgsGTye9YYX/F59AVpEzbEhRSj91DU/S4OrOnENYRbscDQFWkoacN2
geTfehDlosDI669GXyZ6L6R7TDxLjADmS9OYx1JRNRC2xfT3+byrxII+IZv24CPFibXHd7XJtCZf
R0XxEgdxQyWhf4lSyU4HrzuIOHyd3oQ5SFgEHnlLOfiVCjc84RkqmASHom/X9PUzpPJhvEvTwbFC
7kgKbmUhp1p3KHO4eXA23YKgeVdmy5RG2Tq0lF0VejE7a/BwaV6thTi/DzLCjIh4sAndF3PzwBNM
26cmB9YTF9cRDtVKkpuTXsEu7nWiD7262lGTgsw3YYtpkk7bCjOaK5BidUOYHlJuPKD8Z86E0MAM
z78pLbJJ15InK8f4HhrrXvMKHu8Wih+V0pIosGgnpvObDsAFe+0QXkBHHLveMBYBlcOVRLrWli7+
phTpLuN0W6Nx5+jT+8soxWvrizqSPjCIAUpoknJ6c20YSn1sJ3ZQft0cFVEGMThZgNIH8uBq2mpU
H7T2jkon4uA9EnokFxsKgDgyRcvtwZNzIoVPNn6NYDGfEFQs8A5uCRkh/bxG+xEGdJvLDNfbqFHL
yzr8nLolt+s4Y7Cj1lqUCUSStg5ofRWxvwJbIS9agfc/LorPKVCMdRGYl6LoqUwUdHHLkdZ0NMuQ
ukCLduqgAX6o9O1IbgQW8P5bjnpSCLA3WPTujCn/jhTtUevHD2JpkBWF6l4ztB29tyWFIYqR0Gvm
ytITsjwAz212YxBrR3UkpbSpEuzUwaRe9ZMphO25DeGuyD4FS1GKltCdMrJwPB3uR29sMghRgpHC
XKW7BS1M0XhVOuMATLp3NCOhaMaB3K2a1NzhP4YlXAvWtgO5simhMm97jctg+Kcb3wJHn4t5zRnE
kvd6603OEMvKIfIKkxyXTjvmHh32KDjUpeod0UORVSNH4smQvGxF0mXmTnR7ULignW9wjl8k6pBL
TdK6CxXYdtkLmnBRsIt0Ahs400+Ha6PSWq+EJryVKmG7QlWKt9YqR2yZRnpHsgPr0MjZABMTjIu1
GTaSx4FK5Q2z9cyrHnuOMVhM4+oRlA4jXAuLRx8UoD2IbfbYlDSRCkKTHiUTxzghLvGjWBWJTfky
ekR+n9gkggSPv5ygkhT7j95If6lhk3ofMkQESWSZdyYmCvJ1YdyRV+U2ntfqhFl7hdFcpsKNPMqs
UCT++s8omOQj/G1xNYTPbUKaUNHTW/csgdZiKZyIn9c2oV73R89Xu2PThD1Y6ULZtwF9zPn3m7In
pMlKO/pUhnaopWaHK8+VWt18bGLz3vToIrPpHTpiuIQ+Sk0Eu9IqNf2XaGow0QUV7WO/Npb6APhR
z6JhnfdQk+sW7L7Z8SCEISc1C4s8/cpxHVYV5uVOV1dlTm+0EqXxILMvoTASK6u4Sd+EcdrDAMlP
kR4BCymOfa/kTlLGxmniGwuRvs/8aGtFZXJJNaZjOsAptVeL+azL0EXx/b0Yu0Hcyx4LER1BtUAp
oeI5n0WODeSUigK4sKrCQEcXYHQHTe3onvSeuUW0g9Wkai+NH+2aKp+csu7p1mjxCeiU21Z9tB1m
zZc3Mcl3Hf1kEtj2Xm72djNtvdLQMV+E7OzYTrEINK+ZmE8uTbZ6lY7Vp+lFFNywsc6ztk/6OFif
tiK8ARRLUWn0RudzLV0SG1KrxuTOJIKzfl9WLA16UNL1053JR4iFEKxAICBT5QkUbBmk+gBOwLtt
JZ3IqDKhJGm6fojYbHJoAkWijO1OAtSwyCgBPxh5tKfztQMkCuDOM/N1YYYYBpNqcBl+c8jYg9AN
JSJW/I5dSPHcAMKQjXAcVdhgtpYEmtvqOmf6IVtiqJBWuCA4OUQ0FtXoXutSefLHAcwQRTGmbaJF
8hKPhYJ2NHycpm66+JQRcNOhbckU0TvUQR/YCp7ulsyCLZI4gHBEj3lBwlTiV3bclrAoB2oCXOQE
OZBgOWOSZCp1B1OU4mNNrtTYt+o+IZh9ReyJuVU7gpjbMEihm4z4I4T5XCY/0BVEqKooT0JUfI1J
dQ8QMjOy8NgVNMsHTVJmc0aKMacjrp5Zy018jaJlTq0W8+te9GqKAtEIfNrqHxBaDAbTsQU/a8va
761GPchsPFZP+UB/ZBQtvCZtBn5lUPsdaEnFkY0HILz5sg5o2LSFnG6FoBOZ9dv9gLwMoxIYw8jM
yz07s6M/ed26ZbzRWo+hgAT5jWOdhNqIwI7BGrbNoFbU7jv4KipI7rFp15xMkq1mCNWqH1Hi5f6L
IFrI3ikZO2NbnsZhzmPD5+Oyhj7LMsegQDHn4o9bGdXRknErq3USrbPSTByigcqV5c0eTd3ftmbK
4llU51rhBNyxIYCp3lNDzQjhmYaBXqwn7tnZAKYyur1hNGuA3xVkP/3h18GRO7moUl1wgnJyjQSU
YaKhIOg0B02qfhb0CqdzqyWrlutZw6M+aAZy3CTr9FUsco4uRRlluOAfp1Qu9vXE8UJQRhAVukpZ
h7wBdjuUXPsU3XgXRY+K7yXbeIKzK8r6ztIb8BFa46pRdNLykSpJ4hMEXKrtBr8vZ6HGT6Sdn7fS
buroD8JQpBA6/96vX7r5J2+ykKVp1UixOq21ZaoDJqv0mgQDg/QPcs4EG4/VWvXKdKMMo7gL5z/4
9ZOc0ebPrJkxPDSgdA8mHp5z1ziabE/QkBin23BaoBI1z91zj9z95i/LTbiUTtmz+dp9WHvyU9UA
r/FaoPALTGupPnJcUM8lA0Fd9Wesbt6bghGuP9elY6ElFBZzWQVWoLoOrIX04nfrwolc0U2cbKV/
8BsP+VXnnyKjlzhv5Iv0UcbndZxejAgYkY3ITjuRmkPwcHU39uF6OgjiWnAfKwx0OEHZ4D8QzWTd
aBGK78ZGPkaKrVzjd91Yq/lyAnngDMsyXmafxS2m0FYejOIBFrR+9h9Jqa7L9644MCHMqBDWEVqZ
2U6qV7BZFHnZ4nTFOXlAGZ1Chcwo2C0t0wkLTgzJOoJ+5CCFkS/lew6Swk2Tg2ncBOGDS0ect1bu
cWMj7aHG1H+WG4QlDa3INxirw1FFplXZxbZwyviWXtl1q7AKQGEgV2TuOOMhaTfZY/QovCIloJSE
7WGVO622Uh7V90TeyeJCAfcefDUH5W5tIVQnbpuiPXZ9momLbgdALoUBv4heu7e0WyjnYGmeuLjR
Vj8Gp38iixruwa19lNbEUiC1PRCpUADlurKqISFyOHFKK+Qi3VE1FtCvE1QYi+xOKhNqEuEWAbPB
zdmtumbpNcfpoe6XMGMy+jk0fChXLuDt95ENuvDau9hf8jXNHiFa0d3agU3j2YzbbJ8+Sg/aLett
VT+3spug8D2oWwB0XQv0bm1dxbNxk8elzMARNiSpsL18brd4AyZqw5Et7NOdeaBwzEHyFm2SYR4B
PieO0fWfaNh16+yrOpQvwnkgAm2tOOlmWqm7O8LJFXltXMwT7FcENVSTP2q2vG8kiRzFo/Q5UO5f
gK7G5vAAJL55xQ7xxAScKpu8WEmh06sOSoyGRfVobQLE17VtbMZ0ISqb6G6KdstJdtgaFJl5VZft
rVxnR87haAlGYMnb4JFIM0tf8kRqWizVst7Li2jrX4e74ERHzQk3xr3KTlq4IebZ85dP0lk+eRv2
pjGAyKcG2sZXtUttpsGaYgm11bUPDQol6AsEl+dq56HYfGrXhMVfZk47OrZF4wZzdtwiOA5vybY6
GKfCeRsCu94rTrFClVsu8Tw/xa8YQq7GGY1L/jwHFsNkXqnxmtDQgCSJ7+gbgg3iibpcIEI8isqp
caUdRZ/+lalMeafPNwvqUYA7VL8TZHlHhRuDUtPNrta7Ftv4O++CTcsEctGt2Zk9cgdXeq9fxZnz
Zlsr4VBuxNZGBWrZg20+lxvzKkGM+gDKt6yc9iG9zo4epLhkhbnxNeld4UatKGp4pJSDxBugl4/6
OXoDl1OuDEc7T8aieipAwV45J07fwBabxE334lU5W+cg2lAG8zYTBeQjd4jDOhhrc1G/C+qycdhu
ZCvaRPo22OYP+nO/Nl69fbXzncwtvut14NnRO+bssV1YhKrTPeF/vijURSsuvNylT7drjUtyBpMX
rjthkdyp2z+Lio3lU11qs6t7Wbu4rREjI63rv33xAGImalkSF8YnOs6R7BTz2COtwYfODHTDs1Cy
1jBoYFWO0E2Q5pFEBlKdZK4Nd35RPAZvgoHXyK4/OLEOq2YkpHNBMzZZEA7nSiciVtCOECG1a/dh
xcNmMJGTMC9Ns/ZhYT4UZ4zmZg5JiN7OTugdKK4IoJHX6at6692JvlShMlcXBJHDdBKuMn3HS3RH
zy1QCl4kqYOBVDqMLsY71aVn2tjMuh/+0TwUIA+X4qrZC9fhZO2nB4EmKjuGg7X3tYP31cMb3JNx
SAWYjuiNFRFuRfas3YyT8eJfWRJejI3yKexrl/cv4lBPwSDFj2YHbvVYbREDhShFbfHBWmFmsIMX
/dvfIRP3ab4uZOKJbQi+dCRgKTKAIQ8uQodGrrWtfXQKpAHxMi8ta2VeK3J/vkV/JWyjVwBE3kXa
SA9l+xbt0yc4Y1TtCJ6bg9RtTm3IZODi9Hydh4SpbPTckvlQ7B11U5dLf5OO6+jbakjRWJhLrWfJ
VIkDsmn0CtbS15a8WWQIQ7N5STd14dJSQlNhMM43woEWLCrrcakglqEB4k7nIHNEeZGtfEjudrAy
kGaflXEhr5tH6yCJTrHDBKkZi9IZ9rpj8ZpID8JzvGpctu7yKfzyD1G+ND/FbqMzp54AXqBdaJdG
6qATZhOkfmRus6PHmXKJ5R2+3djbcmYPuzkAdZUfsxfrmT26tC8FMNzAHZfCG3V+5Ljep3aMIcKe
YuI9vQk9y6J5t0R0egiMD5XHtLCE53f1u7M+bKddsqyd2vYxADnlgXC99+xJvo3PKU2jd0o/wdbc
QWlRV/VL8FiMq/qDVw56V7NT3oULd3ctEYyz5IYZ/QM3YiptYC/hLQ5cyzpH/aKVNjJtNNJKBZ4S
7/RCeRLDrW6uho0W78Ghu5IzIdJ4btwG5a65gJGqf3qw2oYlgEBxR2Kwcei+GyB81L5kakFO9lgj
GLS7u/Aycae7FaHXBCWBaKTftMrGC9TKbEfcLGf/RbkPXPVdtc4t0EyULaMNUOjD2yiCbZECcIk0
VyCh4U44JP7FBqYPni1u3g6D4rgiUcUv3P5Ba/d64ODGALz7Tb4s4VMawLcDPXntDLJdEa4j+43Q
1h6rc49M/h1qPVZ+nB4nYNpIalDWGiiTATSueDEB/Dmmm4LPI3sCAsMpLTZStgxEm4YV8od2lzQg
tBdjtpUv/H2DpCTcBt2KjIhuRzL5rK2MQZcv6CPpwVrJ1lDiObOH+pmdQpTfdfXQNMvavHGQFNoD
G7biq7o0FhRN12Mb+hqlG+nMBIX8SQ7vFAWzS/0QPmR4Krd9ufKv7VNcOpAZeWNo1yyIytmQOrAu
PoD2Biz6j9rDoOBTWXMqRhmgu34ODGJLcY7tHCqk8Oi/ma/ygUki+YrO3atB7c4l3uQ135ebYNvu
mhf1UiTOSEcYTekVMiARdYS02MFEou6yWJWGa702qWOiKEp3OakE2QP5J1gAAwAlD/50zT+L1xln
g3sTzYPJ1vyLCBHsHtk33q5U/cJbNj7jXcSGlejAkNDOY2G02TMSyPxQwVTZUia9ZU7Y7uor3U7v
SQAmeJi+871+zZ8j0/Zc8+az/dpmj3hQbaWxB7x5h0JbFjwsrCO6XfKy8pQYbOdSsisUKHZyZx/X
ZG8+SbiURg8Ddb0nvifmUMwDLF9bSCcYdMwLHTeveNK6s3BKrzhlBtCKvGacOpCKviP2nL5Y2EqM
ETtoqtQovZ34hG7lWnPq2AKK0Oi1H02XjChuH4Hd2lk7oKOPHse1xx71nYEvQGnZsm/F8EMesJ29
huWy+mr3EJF5ZVieUNUhyH8E2E3Wlcu+ZZmegTdXS22db5M1SJ+DuS/wgpnsgm1wkQ/sHPxX3plk
1+XbAguM6hCRVVz1iST29ey3jVGwrwCVEB2Kmk7SttrRAEC9o65OnUIFq4mUfw0QhI5ncaX9679K
TFjsqKIlxpJsF5tO8uhJ5OF+vgivxfAq5ueOOL1nqs4+PMM1O6jQQaKAkJrtGYngg0oQ0aUtCGth
W9/AFWPvIy6sTx4Gq2rMNp4DzQYo1CG9DXczXHSvRBxXWwBhVNk/R22h3TC00J2UCJw5VbT81uUT
YbsAri+kBnFqD+tdwMZPJsNobZInfecFzVGOr0HKnX0Hka3J/Lkl4nafv3Xmwt8lN/9YcISy2Cu1
CHa+KARc1Hf6MxxE2bCaK2wy1h7FMgRAxOLb8JRd+NrSSXwFV3WjmMHH4o7ijPCC1wcaKHtxcZcv
ebjCLnmldsdBIfmqvR0CkrnLfvM/mY3JD0JR1RzNJwy779F35Ua09DbFSv3w9iZmTY8zH3vkRX6w
LngZqesV+36b1jZYxFXwmUb0sDgPuaQa8h5V22jFGsV4ackfmNfr9pnSR1PapD9zaFj6D+pFeEnX
4oc4rsEZggYWTjHzIcJPbnnzRuiG+lEB18cSvmwmG/JRvwm6JYjmD29XP/nVLkLMu5H3wtLYptjc
gmUJ98PcABd/scg+GXhDudnfSOgFsOdbfCAGWomlN6w1xzpX5+aOmPPJhBGC/xHhJ+8qitD1uA8g
Ka+ib2Y/KVnqAHzeRwp8/uKrK2y2CGyb0GezyjdP7TlQ9smn9szovIRvnkM8vLccwqW1M44S/sJP
eguILqzpESJ2vjIUpPAL9VXYi26JUX5lwUJZMvvrO1ony4BoAoQ+q2hTbwMs8CfpOk82s0iMM5yx
kU7FfIg16TA41PP843iXnp9Libb8krIPTVs85yyM5WuClt0e1uqRgcNDCs7yLvjC/mpeQICG39Gt
+2AREK7SOnvJbmPqkGupnz1n2BhX5iheCuOTrtte2Y9bUEHGCylzQGYmAnXs4aXxly10EDJHFXZp
drBhR+x9oRznuI72NvpSOWKwM1Ih9C6CA/Yq8cIs7y8G7BaHCA/MLT/mb8jRLaLobIQBhNp5F/8a
8D4tvKfkizHcPbOFHiFR2eI5fGA6kplysJwtaHfVT/WT9lI/MT0GF2IoF+GpXPdPnF3VQ7aX1sZu
E5/FlfFc8baVCErzNZMnk6X2wt763r32Lt2Yp+KOQI3UVnSk246t9Hp85sAO77LeF+gky2W9Fmn5
0ex7tLaMpvfqXBLF69vwIJky+pv5PA47a9kdvY9+eIrqtZA6mujkpMuw6tuNaxxJa+foNzt8OMT1
2BgX4sv8Ag0QvHbFN4EIsjup65QdQEueh+s7/MXc0XbjsXhgFkRzaG1HvmzlVBdtOzjcAXGvrGoa
gnc8xsGCaGJKEmT+5dSFWChpbh3n7TNewveMbVmwGlbiJ9EDcb1iAn8SmMhn4cKicI1D8VY/Y6eQ
OXhKZ+EearavNR2vUqs6BiLo3kqAx9Oa2f76CTRthwO1sJY1sTdLo+KVRryPoel1jsPO6WuSAk3X
TYK2vYIaHu/CX78fI8JK46ZkqFjxrpY6Aroq1nE8Tx6oSgxTypQ8C4lSr41G47r1WpCJhs340Tfh
8qrUzsoId0nI3guVMgrRvj3FYlQ6CaGPy6DosDqPvAz9/EuE7MZu6Wzg8Z4UZHD1XpUGtktD/v9+
Gczq0KqF7sR6kGwH8oDVRmVDmVRJubW+rK+8trq9BSQdOH2eU4RFn7BKC4GTyq9f9ImsdMF3aC5Q
xERgTLJjFbJ9CMwnRJaVGxRszNE9YkGk8KziPUXJQYl2JBpRi25CfPKpWPSFbyIakLA+V8delT/l
GLx4Fs3ca/Pscb3bEIIbWqZ2mZecuch3am0Ld3fpj19K4R0gzMtsYf0W89hzpMs1r4qI/5gH0aqy
i145JfNtYnkczkZNjMGE1YLKDI0zr3hU66dRRb06/xyaA4zCsP4UouhmgVKvhvrSCFPMHKna+ZC8
9XpBCXV8GgtBcRoV+mmnr6XROMWj7xaCfFQ4eML2v2SSejXInVsYMikBBIcSJaMQUuSdPZo7q74x
H4t20taxjxrIG6Z7P8kPPA42MGS9UicqPk0BnJLRtUsozx+mTLim5QU4+gLyIKt9nQ31psVlxTyT
JBsi35i0BrcXx+BYCZhOMGOMjle2Tif6oT1DwWBmGAczsYZdl7HJJBV6rUAHow00qY5lyR/kTitk
+xneIkScAQ3ewz/6NLXat9pXCiIR3rq4TdZawnZhTvLCwH6MyoDTsGTa//1f/+dP2BwQQMX/0nU2
n//z35pqmoiXDE23VNyZfOgPoIs+JHLWCWbl9iqcgdwCU9CxXsjEUNUpsS5p6VRqtC0UuJKEUd//
/PH/5rvMn25JimjqdIjUH9AeY9CGRsuNCu5X/+0N6lKsfUoHEVUMYRYoEQ5EtUvEK/3nz5XADv3r
siVZMSxTo7mlyvMX+wewR6yBusqDVNFpIeejwilW6U5o9KdRxws/iajp0+qADe+gW+g5aSdzss2V
jWr12798lfkafz4BSSZgg6Q7i2/04wlIsSaOyEMr1xPBIkSlABZC+ArgYLvCQwD5j/7kDIRh+A50
z7o7ARYT4XjrvPPHvwwH4zffRYa/pSimqsnWz++ihZ4kC3lIrxw0MNMDC/yMFUjG4i3Ai+YJpvqX
J6H8bgDKWDwMLCairuo/nkRMx24qCoGI9Yxyn9Gnd0PR0Emy02onWJvz7Tek5rUoSDxPM6fGiVoO
bO2RA+AySbYKMQRIjCNiBTnAgNnnLmn8Iy9eY7vFcVVVjyYakGJEmdqkPN6C2BOklZR1M9KSylVo
Nuc/P9TfPVNZUQwssuZMvfoxrkdfJekg9mvXTFkIyWODklP2f3l5fg3SnyNHkXl3NBH+lmHI/zmI
B5zOY2PJldtV2g02zblLjV1vUPxueGMKSrBGn52nogPHYPFDb26GSDvg/4Bz2CdnPWBEJXVx6kmh
MAkDxgdtql9WMzNLitekrA7TCECj0EtHrL2T2AbfeZVW6z/fLPlf9CzmIEXWNVm0TAnE5zxE/vEy
WpoKOFxWOA5YbE19I4dWAOKwpdUypjzTqQpTF1jwZoD2JM5lZXOdVcmjL8F0DWIII/rwRej7lxlX
AANhLig+tIKp909eCq/3z1/3t3OHotK4m5ljsv7rz//xdZXa0nMj5OsysuxWgmqD4cqeZuyUlHb3
mJb67Ol/HbRdpFC79BHAUZNZJKbY/O27/O7tUZi4RRVFPcLQH0PAR1giCeZYubFG98Qo43E500bG
gJpQKZeOr/E+NR0tdp82Rh+kn3++Gb99fRVLk1URzpvOQPzx7PCb/O8YHBAULStJpsjchYhEx7sJ
ZnMhK/mint88fFkxQJD54XTyNTKpK804mQGbHDb24YsAKJ40Yn+7iaSvxogpuPqHIilg9yScsglz
Je/81gXeO5yIHTZKCqZRt50pS82MofrzhUm/v7OmbrAay6r5r3kJDSoDSKzcOt9pLSV2XcEViGpt
PYCaIf0l3kyStUkonEeQX/786b9bFxlhM/FMBLin/FgT1MFTWzVlTRhnTo9AaaKf2eddHzmSb9wj
LaNA0jd/uebfzVqqCDFJhe8Dye4HTi4mLrwbk75yp4FnieDmVTfz1z9f2d8+48eVgU+W8YkyYBH5
HSa9clQz/cvk+9sxycsgKRbvBU3un2PSimC1yA0vRSmtlZ4WwMgsYg0MMC3PzuRpU/hSw5VWtgf8
MmdMTTTj0Q8nyT7xyl1YdYdOxB9qyhKZeAldKoOKQTAGr2Hhr5uZSUok3AgLbLzDIaEyOgOjfONS
hN77DBwzPVQaf75x0vwq/+dsr4iiZirgOUULyf6PNUXVilYRgAW5PuL0RcMyvlAJJZcRQUEk5zUz
6uSOu5uWA7gbXyjpmhRsfQso8n/+KtbvvgkkVzarmiwZPyedUjdEcyyU0i2zb8Gn2R7I1K+NRqKP
OxJ22Xg7BWBFoOz+/Ln/3p2gmjQR1hk6bH3z1x36x8Rr+VIzVXFSEuoSLA2Zd7LmZtt50eFHY9Kd
8yf//InziP9xz7k+UzMwzmuK+nN3bNVhOBFVgDtMhdAbocxmK/tcVNHj/8fnqLIo8YCZzdX5yv9x
ZeQeYC6rjNw1qd1MHrlLkLjBVP9lr2kqv7uef3zOj82WoCQ62Zt8DkiKRrDUJZpvTvn6QhiQBUi5
Sl/xkoT5hsC7gXm7eFGjjVFGNy6fWkPXdmvBmjVXSrpS0GNJSiCuI3ZCi4nUaMI3iXVQKUERuhm6
pQrgpvWpGZH/iP2+EMlSkJG3QApH0Qvdp7VMRBWef/VhLcuyxzE/UjZaWfvrqVvnaZASF06Hjhis
3LZ8FQF83qyCfPrAZy5seg6UeCZ75JH08ov2ozNF5AVxQKZzmeHaGeK33lhyPKXVNrOQrcR8kQyU
EmAfC8xNfbPMN8iQpBs+xq3pBy99qosIV6HraIN6hrr9LcLEW8YeHWxDM6lhTpKxrjTtmeDPaDpx
aC4djwprbtEA73TsNlGMeMAcgsdwmm5++PDnkSL9ZmFiQ2loTAYiyjDt524pSSZB4ZiWk2cMEEAO
+muXZGell69mZb1TjegW4hifsfM8WWl0qq1ABdLUY/Xf56G2HTP1inn9WZPKlRQU90lIXiWdrExZ
ach4T2RnGgMKO6UOx99/rDqdeMXAa21Mic5AcFBV46824jO2NrpUavCYd7ROBYCgivWe9P1VI/Vq
atqrDBm67gB+RxkNkdQ6VmWwUrERNir/IEqI4xjaZdDj5YzOqazu8ZKc5aa7Ypnzq89ozDaKIn2O
vuR4AmhvlUKHUslvbSY5xUDrMeS2e6T5qmGYUGpaQZJGXIFnwZ6/p6z28bI22mugS5+//l2n7+u8
PqO+XdYdhAoZOV+TWFuo5K5GW7CtxLc66lxvYE6T1GdFzjb4LLZJmB2mQD75mvrgx7AhguouTPkB
twvMnSC4B338UpEgu28CmDyeL1yarD6orfFJhjnVfLN6yrEjnuKOqJsMvvHU5hfOoIypGWz/lxHy
m4VCtqClUnzSUGUaPyYTL4VaKlcj6mgwZLlfjdsGcqmtW9Qh00pbQ9H+DBGwI8mokLOIPPa4HmiC
ekrv/uW7zMv5jwlUkQ0V3IQFy8P6eUShytJ1fZHmLjgQ5OnETAvhbFQjDBG9XKtLHXndpF8JRf82
GM2HlIvXukJZEwSmusq7gm6iKfibvhn+sohJ/z51KJzQRF2XJRMq5s+5vfLHTghanURjLAPUuwoT
qSyNF8Tl/s4bqhcvnaATGnLi1gacrUDoNy05K39Z1GY48s9bBN+W9cw0yQFkx/Kfc38zxkRojC14
WfMOESB18P+lwuoXNwRTx2KIhnGXJYgTFRJ/Z5pGM3vO1c5CVpzAQxf1Dy3dJdgJKMsPJ3h/0yH3
BORPGEtkNbZlC+WsVzXLSRdOSpdwLWEjQ5yDraUSteK1+gLLRvKXxfN3MxXnI/JfRY3ahiz/2IfV
cVMkMZ4qCK3tsZEtWu/VGwyqRZdUt7LPbkk7Iv1RJmAx+dufR96/d9DqvJpKBkhow9K0H/vMuCtw
N0kRdhSTdhN+peUwjjeqdetQL/e9nF4mAfHQnz/0N2OKXTu4a8NgY6SI+o8rLuo8b/2uTdw8RvKJ
lrCI67dJb4F+RA+ah046wyM3vKWRcUZF/fnnj/+1BfzPt00VFS5bllRJ17WfGzM/TIpMTUpS77RG
pbfYMTp0Gekdmb6T+hAl+rnDHEB7W6MnLYC26KlOlJ26GETzqWqVWzv/MUHvD2ONl78YTCom+ds4
XpT2AMZvG+VY9I3qb0/r39MEX5xDB5t2TePrz1PaP/Y/pUbdWm9Tvjim+0DBDTyZnxEmfBCUfzkd
/G5gKBT9dG4TOyHtx0cFSIU9s7FiN47hGhg4PHzDSbX2YKDzxjLGibKxnv78YP69YebyIKYrQM7n
yebntkstAGsKJiEpzHexVbzlo3QDybAUC+n+65bHXrpSZeMv4/Hf21dV5EiuiPNmnQ/+8RJoNUWM
xjNiV2jb7Zh0BNnFD6Eu7v98edLv7qkmUu5SyG/htv6Ywth2DWHI/9v1M+2sd5zhCeSeC24slflL
KSj7WJXXkaitTdgCas0sWyk4rdpxEyIKBFJFrIVCaJXg/W1k/WYS4h5IIvt3UxZ1ToT/ObQGQR4I
88P2W+EDmsLgqmgDc4C3b8Jm13YvEoGECz2CESX9bahp80r7832cpz5DAxLGSvPjs1lACKAJmti1
NOASKkY/KiCwFkQjZ17P+00D022BQRNcAySSjAxmrgBVcUq+4hzx1nfeREhUePgFvDUljIAmL7Ui
4T0e0hhiDSsBEfO89hTMJLla4oxDFFK02dqrs0uiYiIfZoLML+hYM+dv+rhJ8Ikls6Pt9otlIJTm
SuuBF/366wDxLNhJQJ8wkVNqBQfX969NrW1/pbJMuTib4smZNpXShn0MkiN8p66H8m0A7ifknQuI
y7JlqXwD8Lwu5mPAXwbc/JL+68aa1lyakUxL/TngpgiGa6Ay0Y298OpF6OUCbaWP27RCjVYCRPG0
dptnkEgwTX3izlkpRX3685f47ctF5ADtC0uG//9jIknVks2Dnycunk4kVVy2GEs302j+cmj7Tb2R
EWzpnHuZ1HVqff85gnG7KVlRZonbKzSd0CaaLcgO5um67LZsoW4wD9CDg8toFO3/knZmS5EjbZq+
lbY61z/aJTebvw9iJ4BgCyCTExnJol1yybVf/TyKqu7KIulkxsYsDUsgiEVy//xb3gW3NvOiDrqL
3p++eiO/Zipzh95gTOTT/OTq//ONTIkOjRhp1p2h0L1o+bIa6q0Kn9N8/ObMVM6Tv03lHGYifO7/
+H+/4FwFmwPd9nX9Y0eObeB2aUQ0G9Pgdb7eNfiyvA6+CNbmr0UyTTAiI3MG2vfmx107qLQwppKI
4aaMGAQ6/4tMZqCzvJt0xLrEJWYlVrOLO1cs+oZVjiA5lqfjxsTKiFwapDmKnJMg5Z3Hd7EtHnM0
c8wAs4EBeKAyADh9HYY/izbYUNgGY4dP2jK+W/tI+HUpyM52r+HrrUn5zKVcYjl/MepfRv1Pr5Np
oXWH7IX/y+Qm4yJ5Lt2v3ThcaUaLJHIqn1vapkhC+iBrsvhHm/2wEX7pNeSqejJSt9rHBQCY3y8M
b94BH8MBN4ohr21YmJN8OOdEayLwFFbpDpIxLB2E/n2EH1CgxLwqjcF+QZIqG3UdkU2QEtwIX211
/7vn28ccbE35NoRQV+K82ynSpYQDEqlpPBonvnQCx6J+cC4dEVyOjXn0B5oZksWgW/LZbtIHYTV3
uSyfxaBfSITq8QKDy1R/r31nXYU4T0GjfKZVTQtSHCejurVQa8L8ahYefotLhu2Rn1vr0nQv4Bjf
dhYSMNKrz6PWQt4Cwx+MIwPPQ/DUfSxiylyWvQ7idNCRtTQvIpbDAg9TtHaeTv/33ByTWq6yrOio
ROWPRP/qVLU/vfceHVbiH9y+j6l9Hai5pZBzslX1vkBsyU+7fc+QczVviLrvwQdF484xcAEfcArj
SifCOCZ18ZyE9UsbqbNJt49aTJbZ9ATsqq7u0OK4nuy6Jy0Vy7SOXpIfhkBypI0AJbjjNQyvXYkW
WTrrTHmZCzJac187FpcvHbXsLHCPcyy2PH6lo4CPvJSErdPBJCjD20Yxz/K0L46BzxIMQ7cpIyF4
i7mM+2dUzLx2SGIERHZaYyyMobgNh2CP658RVvdlPT7rEqxOkN2IcvyixjE/OYIMguGcNDOstT7m
+6bBrrahb++mwHhFru0bYv8PnhGtK1HcJfKpNaydtRvf3JlY5gDcib7ppXdRBtaz3zV3RYWgni+Z
+sm5U7VVAwAKMyg29HugVInmLqqzs9/v1c+iKz0twyXfJx/7pezuUFsd6rAsd30Cos0rzqqW/k7e
39VpcTbJdK/33saKYGiB0hwL3hw4kkWvt3dZAzrCi6DORFeYer4kg/0t9/XXCS24xL838vE5VfoX
NdWnt9cwGEsyi6Gm+3j62ppI4tpX5Q463aFy+xrQ0EPYyHNdj29Ckq0iG9ZjEm5H3/nSV+iTxJrX
njvPpuEIYvU/1xYhr2+UXbG2ME9Z4gfPArMv2DVbp1w5WnIHs34fTfqrzPRX+tQbFNu2RR8cHLO9
g5q/SBsfGDPi05ZeXP7+Tn5W7PLmKGcscjAqtw9RN8d/DcF57uTUlN+QG9uMk/MtcQiXYeQtqE8v
9ILeUug4BzcUe3sIH754B5/UVdwZXVi+S4Hlf0wDpWfHTV7QXarG7m6+P70rdqFCxLz5ZovuDnPr
hzJ3L4bUP2DdK8B5lIn1DafC18YLbzCi/FYgsq9hWQun+Ivd+clxbFigaoRlcyb9Mp3v0LfEA7Iq
QEK31NXlm+NUx0yxgOKwuvHb4qth8GeLxcJmy3QM06Tc+7BYWBlBaaqp2NEd2NQYxNXomSxQXl1J
N7pLopEfDl9s5/kefzh5mdfrjmUxgbZNMUeonwp3OfVDrQc0r2AsP07gGAe44V5zGZbFV41v77O7
/fNrfVhvQkvSxLbnRplAH0vFAQRTA6UuKhwjfq6GEgE2H1ijbW0jvTpMsvQg4fjn/ijYtO4Kyvpx
VvTNbW8TMs+r5Ximl/YjQvU5k3zcSZBbyqatnG1ze08/U5o8QomNkNC3Gpq1qEice+eyrY8n5WMg
mjnjR7T55JtdGDvsl3eJ0yG7kkxnKjLOqsJbF2V3NcavoemthSpA0nl7Hw42LRcT98CmHLd6Jc5l
3R1EjuiLNm7rSeH/XB1TBHxaDaopBNCsu8y78cxqYalV7XuSNMdO8S7D4jAUKJjkwXTnZExKTIGl
UQlJexl7SNhkePvKH/5ZNBvPlrZA8yXQv2Fl8z1VLiaG7UIbrXGJkLYYVp2OSY6FIs2mgo92UrgU
fJSNDUoSNp69d8EEeUlYbfIBpLSeP0ugWXQWFT5YzfkUjhlaqAXniFvh5FOyApEX2NoW9p6+COM9
OxgmKKOWbRL2ADebHm06hKL6McEgok1v25wk0RI2wiCZnvEUs+o+sES0EpxDNHjRFmUhION0sBeY
MHzDZ3PAxsHaFtgC+Zq8QUYPjg6rfvKLG6TOV5YkH/P04UwVHIUOqnEpfOEO7yCRvgnoQV6sjn7g
z86Yb11c3oR1caOpBixFAObJhtJevijfeDQzeItFWj4kwxlahgvPRe6WwcGjhzhSICF5I1Isol3k
8FxpcKljatUiHGBFzqbRzuYlMbjVjRi9c98dIZHyJuc4gEj6Fnzr1krRPQyiiz5uv5VeOKyKdtz+
Plx+un8MzzMIDhawlQ8Fq1upqhldApKpglXtEpHxxRwljheghOzRXbeTOOcjfhEHP0tS6H9QvQKm
AKv04WWdaERDJcR0uWH8Y+jiUKQ5/fzii0j06XHkkGFaTGwZI4oPr2MDDkK8XhS7fhS7tm/hRKEE
n8PWpZtSAqdbyDi6EbV5GWOLUxlfZwqfRXwOVc/lGtOF/Vg4CplXuewdJgpwOLIKxGkL/r3X3At+
fAAoQNHnL4JwuiX4ryOstVdIIl7oNQLJPs1HfGkvmqa+Tk0stXz3PMhNJlgOYskBRjQ9ypmL3CjY
girYhVnxWobNbRuFe3TFz8XYIaaA21Tn1DAUCrr5IUYhIQTivG9XY+kerRYZuJRw2Y7zjDDTlmaN
Wmk0zkwnfXy2immHXTOgb29pYJicRzpA/ldTpQBzOgj4+HphUh7fVvKm9ksw7DakAb2Znue7WaIM
Bv9rSFd+4j5QSqU5Hs1yRD4ruanRW0K5l0zkKcAU9s+JXUTcsNDRWxlhTKOmSy59klS8ChLkFOhC
qdxrVmbS4VZeI+NoICGcYW+M5QcuBADUm0y+QaRCmFRHm3vokOUHGNGHNpYGjX2UAw6mI5h/TzYh
8g4ChraBDgWzR69z90qHRJnV4aId4Nh2ycOUStQ38hkkDuczDniBWVbw93vws/PStSjRBXg3luq8
R386L2NdOXmRdgXqh8yYzPvczc7HXt+mBnY1/18v9bFE6yR6wyWSj7vIQ0mxQF+4oMeOTOKyb7Qv
PtanWbJLXQUuBTga5dw/P5dembKs7JrPle5UhJteWKyjodzMeXtijN8NHNMnmOzIDX/xMT/LeujS
0JIi1aIO+5D1uDWwgiIjvAyMfVFAz3MoL01z8CJxbkjuL9///sJ+/ooOnfzZ2PSXbgPi1KBb0DHc
1UkNAaw+oirzbATjY5nVbw1nCKpO69+/5Cl0fMyzZnwsvU7Qyt5H8M+kJKr+OCjskiGLljYmhx0Y
R8iWAqNRvV5MjXun0GbCC67P7nz/iBE2gJiRHKHu51FfCce8udE4qBRkV3imeUNGGk9bMQJtcLQS
1QmcR7zcOU8BvdHoCiDFTWeu9NzlhEVzGMhm6fnstx5WGl4D9LbPO3R0V+yV8zhGX4rhrcKV+K7O
IMY1aMLlwtqVuXk/iOq60IpxEdCJBdC8ipoINWGhpSsT/wR6sz2s45l9XilEkwAAYhJWLqk+iyU6
/t8TH9UJB3G831/VT1cta9ZiFMRoGgzqP1dtPwR4pUUi3/WVfMtGDI7ppATTGfJ1B9NeN+0qge84
fdXI/GwBoQdEI5OGrv1LZaA6bYyk6eY7FKrfkonbJyb1PGbNcz5jMIZa3qD7c/z9h/3s9GfyBOJd
n7+csuufIo8u6hRAMsqHKUdIiVzNUoDTmo/+unT2iW9cZWV1nPOT37/uZxHvp9f9WD8nk511paPn
EJuHrY9VPTpD6tCbxmNddn96O2O5HL6V13/uh/8o2vy6jItG/fsP8UmHGhdiF5AYZSlR4UOrvOl9
DD0wZdpZRXI7DF2/ioGth3RjzTprsHGR7w5mbkyfpu2oR3DZfTQz6Bsa3OggUN7CUTsrfM1K1I9c
d7hKQusGrcohDxA4tTJAfprxGrpwsZSNWF7gfE/ASK5NE1jegO2eQmMwShDOcab7pkXSZErviI1o
96I8tYmKM3JaaNGwTRRsbZzbHk/kEtdPdGyfoN2JQ1rCRqo06g0D+esFlRcN45JcXyuO2GwoKCH0
nQNjG3YOHneNwk0PY0igVOvC6b93k91jAkfZYzTOFrjXIXBDlJx7xC/xNOEIbtCYSJehiYZwag03
dhbt57y5qq1Hn4x4UKwNLBXWYTQ82uGEDVZzTMr2gN2DXHupdj6kzrpHfjbWondtqse1EzV7PGab
g1NHuEVBfsWh94sj5rNNI2YDagYP7NaPoM4skwrcpaSvLqmuSuuxQ46i0e1HRzrnDHwfGyzKvoj0
5meLV4DJgA3hMSr+uJ6oL0N8CwkQbuYdTATvgd0G5spQywol3Hh2hzLmEZyKxc4NEiwN8+AwxEmy
C5P8rm4Za0qTsW+Oa4eZvBeB/AbeHnOrbpqlJdJztHjRS2gRVEc2a511UIANBzWI3+/BT5gCNhwL
cB4m4YZe5Yd9EWpjBqYyQ/MoyDfgp2C463S8h9o42DmfCv8tzNkh9Wkj+uupFmG2JwTA7LGkQx5C
RNREs+1aonBT3OGqB34LqtMW1wKYuOi3Y+mRPXTWJnAtxOMlipeNhgFFps/W0Dq+r3EX7X7/oU79
pQ9nItm+Y8zJlE/7Z14xP0U04Y5+3phWthuwuK9oqiOl5h+b0u2WtTlsDBHIVZkjHZ6bxjFCX4Ea
voDeG+IN0hTpNk4pA1Ct9CP/izj0GRAD0DajozlL8H5pzIaDM8mgI9hKP7po4+xZy6qbqIQY7dgQ
kRs8Tmp0vJUzHBF/vIqG5tJh9LXoAirPRnkP/SaPircm5UahUg/MLX8bcSvwep6iLfxzTGtA+9ja
+xfXVP8kgoKNACoAwI3Bzseppp4EoUvbKAefXWOklML3a0fCRqDvcX4GI8LVHaYyPuujveiRHiiT
dLoUOtoNffSqj5V5xQCN6XaGYpAVzP6cbQXqzRifw4ntMmY/8Ics1n3RXKGOiu4JzopC0uMoXHaL
E3faKkFXFd9ONtuI6rjjx7cEKwQqi9LbZamwcdstqKV8a1+aOORYEX3hefKFbkq0R0ANkb6MBkXX
zbqmwRs8xdtHVVkRWEOhrfVKgjzVrFvfiR8LYEgLq7WNRS/JlXzNv0jFi9cTgt2kfQ0dfRU4ZDNF
twPItqrcJxRL38Ig3A8h2k9h4qxCq7yZz5POu8cG82lOCpvMelR1fTTa9tVk1tfxfRebBtN/ntjS
m2NEzt/33ZmQDQPy6BzV+m4Vxv37ZaBbB8FpENpJuqVbCCW9rrBMEd4NdsiUjygCEmI7NL9ks5uy
WXd01J+Kcnz5Yi18thQApFk6oBWK2o9TtZFhQqYaK98NSZkhC2ktkPe9zUM1bKnnuD6xuOlsDRPP
OX7Bs0lz4wtkySdJCwRBH5y5M5/oHxu82F1XVT4naKLk9vWZfHA9JIY7UXFtgJPuxFitJ3ikixit
5a928SfRn1YJMx3auGSIH7vvBTP2ts/jYpe2mEjKItnZJRpmHkL3K6uCXlVCRrrwnTuHPbDJgwjx
ULULZInvc9T4W7NIDkFbmWfWOFsAdgIRQny5dOesa4fgErXMFYZJx9jHOJTcYktWQ05Y13+eYv/r
H2mROpE+X0qJ8WoYNR++/c9LbNlKVb43/3v+s/9+2D//6D+PZc6/3z7kf3yifzwvL//X21s9N8//
+GZdAKwZb9q3erx9U23W/BdbdX7k/+0v/+Pt9CzHUb79+4/nV+4BcsTwnl+aP/761cxuhXfn06P5
bz7s/Ap//frwnPOXl8/1mD0XjIT+fL6f/ujtWTX//kPznH+hnj2jRHVaz3TXWSP925+/Ev8ig4co
A2Jthn/Q9yrKuon+/Ycl/kUfinOJmtRyIbSxs1TZnn7l/YscnBaVC6fA0z3d+uO/Pv9f+e2fd+7z
fNf42HESMwxiJv8xBKGj8HF/FHqb1HmUTjs5tfjEdxOng60YZiCyNGo5ZGo6SClp6rKqhMPIGG+s
LPX8hV8hnDS6rwKIvT17elq4Nfx0KT9Jxn9pyPHmPMvDbdDkY/6KDwBZHcHqRotPU+1+Bgnj8YRw
g9P0V8zRAQjk9cNo0yDOu62Re8ANXUt9lcF97D7yJnxqO8i1DkfaLxlcAwauq5xo2I1NhXsWoZKm
VA9HRnJRvIBOfrbIQ+sA0/jtB/7KeMN2ZEbao57yFjNE1Oma35UeimFJY2N8EedLqWdPGL/bGmZT
QvGetcj/Cjw7Rzjyl5/zm7k8JOzA9/FNVtrHhmbbjn7cjV6Dt4CHAlv72HmZXBOtdlmAuVsyYMrq
5/G5FyX6Cqaas0J+r3On77HOp2y07JpsoVuervWUIveqJzWQA2x1eT0Ig/AaLOi2naEfBzOq97Fw
8VcNvnORLMgFzblX8DKYSt80AkcNibXnYiDwhnqL3kdrYm1d+fEupku2mHaGV8+24q25JrMc8WxP
SHMz4qIvb01wXMvANjDim2aN3aRfjx7yyCLMZuHvCuf5pV+klwNyzoGe93BCNBRBMXdQvpmg6hRw
ODrFmd3KuzDUrrUhRK+w5DFZ7nJnCjQnUtyMvdjcpTUfPgt8nxREPnkI3TSDU628Lt8iFA5xanLS
lQON20XDfGU585WcH11TcLnJNQrVNP6mNkZxMqSQkSglKxtiESra59Kz1ga6tij1IhpmZd/CwosR
VaxQ1A5s1ETM8F2EZXLWY8i1aH0nwl2zfQp7+1vpMwWp5gUezIZYUAp09N6sbimY0/dxybVLz4HT
vGS6na6sxE9XoxYKcG1X/DnkM9tB/N2sepTZRjKwuFi6FnVlnDzYGNmu8GNHkwytK7u0LrzETBdq
ktcVDSLU7jJkmhJ3WwicYgJBwqWejNmq0L+ybW1RVWrcNr1EmAjNPUcijZg2Yb5Q0nxzPVReGw3F
Cgh3qDeAXjrtUq3T35nHLZTPi7AdQt+Zpc6Zlnn9o3KTJ6eIDnK24hHpU012Z1WWtwxycaQGZYYV
OUumt2pRIwg0hvpu5EkWYx2e9yg9xDP5aLCSx8FJn06/yQ1uU4dL4uDYd1BTFFkl+lITBblKJzQx
kc/ooo5hs6uhCNSre1tHknRM7ActTNeVG2TYi9OTtgvgOHjsNRXXzpNs62qK3j0ZXtB1vocHunA1
B6HWtkQT18fvq6zjTeoLRKFM2sRI+vUak0OP4FFT/uJGXR0Cg4VY9ORABj6Wjc3cKyt0Rj7olPWl
QViW/ur0CcIY8cGyGO/sHlhlKFipSY3SlN6B3pnv+9TZ770LTrfuL6ykP/ZTni01o6Krza0rU1px
ipJTEpZqTaW3PfieYFhBq0Uyv6fPHyAfWVjITvqWvFbM8NY0olYCD+ku5hlGH6tsO63WLb57+Ex5
IT4+KNx6Ie6aaV1mK6efvifdLPGnzyJ/UXc1xQjhqYHHh5QCU4WYNPaIQcWAS2jjVTdlDwz9mdH1
1g+Q3fCOxzHdhHl5X6P+ROR4Q6ZE4jmkIY3a9w/FCFZHao6BsBpKwzrqJEkwIygtVm8sQOoDcrqH
qE+BnfGHeTHisdNAAVaCW+pXGdeLK1fq1AuKEclGR1Fl2fTlBXA+tYg7lhK32YtCaEzzQVMxHMFv
3rwKtQegfy+twygCrOtFXXU0GY2l16C2IdqH1iCy+QlkqNO9kS3roxTZ0zjpVOn+Fo8kRNpnnkXL
JsEWRWDFzQtELkWdIY1L3bB/1DlHBGaL2Peyd9oRqd9kYDsnVx1ojmWCXvrCTtnapzsCh0in+Mdt
cNDenCG6rQdixIhgn2/zrocsyZfxDuQvnfuQT1cACC5MVBiHjGeHeLTNEX2LCu5RSYehlKdlypgJ
4DekqBL1QK9eDeX9RHlmjzPFOn0yrApn3/mFyFLY0cPeaS0Tnfw63mZ6/KD86spC3AYFN247Z4O5
DvvwdjIx0Somtkan8CQTzwlFYFmF305LZOqJZpkevqsSFZ4s0sHPhRvf6JCii28pvfwF9vNPIqsR
DDTSd1PnAJKKw6NN4IAbJt4qnZFdOQ5Tlw5hPBWigDTMN9ByGePVq7QUV1hHU+cxO0fxfgVRpl9p
+bhqDPMlhDG3AOA9s/vktRWgDQUZouQz8DlBqPPLpkUbyX5U2awEMQRnp4UZjBzeOLu8486jrzSU
XkeLVl45qR9NHNCRA1WNUtHdaRVZgrBCU+zZihAGrv21F3BK6Ca3s5oXuIKHT3s+vxhN7MfbanaD
hafqtxMLtmZt13hdLjW3fDIzPFOHMN3Unft9bg4Jk6CSzyG6rKdVntMf1FFcLCqk4E+/k7ncp2H1
UjDQAfGEOjUiOkgmVWs/JxRPTPZOZEWtmZ+og/9bxA/u/Mq4KsN4Tq9yq3iSHKv0GXCoxw29Q5EB
pUlwRaW0sNMThGQoqj5BnhsPgBVO9DQtwpBzJ6mSFRo2V4ZdyCUtrlfG1SxiWd0rrm3gY2vrtZjQ
VA7fNmYIzKx9cjFiqe3ZNmlQ+jJG3O50YhuQBVatiN6SSG0YifWrDDbf0skt9Mud+45Pv+r8/OmU
B2jYbUNQ4ZjknixQYCfeF4cRufRl4FH+WsNjU3GoJCnjyFGl76lsv0vbu84dbemUEHFw7mQIhSJo
kr4Xw5FmQrUcquBJG1hcoyfn1PmiK7Hs5qjlGHS3OSC+RSsJZOaUnxWojkVkLav5mll6+NzFKMfM
qYeG6U6ljctM4xSadBJpsK8vqCzFol3+tS24pjH+Sh7RZiEVF/fPFMTAp7Cr8lmXnS6hYlk0OMaO
0hVUmFfSwprJtDZRxDYP++qua6YH4dKJtheoGR2stFjHwOcWNlzRpTegcEZVvLPdaKUUgHusFhi3
BtqaoRRo+PSytg5jpb1SlNAQy9gqbdCk28w3z6UtZg2n4THMcDiRc1iFjaPIfbg6dSmfIF4TRKET
Lc2Dq0DjWXjknK6FavV0JXMcVkt4FDi29IswJ7+yHN5CMuzBbHSz2zt/2QcLuiWz7y17WQt5Mtsb
X0MfzJBrE0jpGOOtBEcOHxztTdhAqtN2wJO7osERzKnuUp9CaKoGeLvQ1h7KPnv3fI5WR7B+MA1H
TFa8U29sHCmiVc0RPBbmN2QA4Pcj0gvgS0X4ppApj9tpzuMHGwPTJjueHLEtfHA5NsLdzEpRJlFZ
oymCRiPWP6O9w1OCtCgigHZjTPczBVPgIm1oYnyzKFT+otr21qxoQlW0hVeWx3VNnMcZ/dtZE8zC
72qOtzBRzmMfz2p7AN/R9g+0FhiTd+9BxtYBLoYUPQJibMFsGZnNVUOih8FH9O7Pr593KQMqsHV6
368zN79u6+wpSYprqeGbEoMQDGaE2+kcLa+bMNJ3Hrx1202fstmKrig5h7S62edJpKFnpJvrvLXP
R1wVdHvQN6HBWlUWbgvwZJ+MtHw6LT/RIaevsCsvMRyaqud8Qgp58C/B1bCM5nyuHPLrUxoUm9+z
Hh3HUzBODPxx5xzkFMQTxeFqJPpNYCGq2aYGeU9a008Dm82tbFt1L2r8Ewrmrgur8I8yj6+HQj0l
kqrGpL82HIbo3pLGKpxIM0TI6Zzrs0qUSl9Oua/nQmsMNM5wSzvPO3JwOYMniQfoGcbZO1BcdjcJ
d6bS74LyZmF0pJCuHuzjNsaEMH2Kgpp46ea4Etgo2CMWae+Nsb72p2BTtiPnn0+lnSSKFmcKyW5O
Uac5/E8p9KfKLRAXnbMNnzmeZ3wPOgJsXXe7SDlPac5BCtDmLhPpTYFPCylA9uQpG2nGegmJntrd
WOq9f2xjcRwKixjZuOfN6DydTsdJo3A13faQ9/G+IgWnoIibVeJc4/v+FCuymtKbXklQVt6cxWd5
cKT5STLIZx/66EKE3XU35w0iR6U6RErJL5N37hBlCOeeY6fRYuQDwaXiMWl5QeeDJKC6qJULPZjk
P4ydZ7N4a2OCxFS68FJRd95KLX07rX3P7eNtHMQCGxQekcUoRno4MrdkMUWr7nIkhbxiPl8wtoyK
+NucL8AdPmY+RXcXkw9bbop6LdfG76fLGPbWwhm6H2XzlFYcmKfbPEU3aUuPWCThBBc/ug4Nfwe8
5KKPiD1VWzyZiveKidM2BnC3ZToDDUm9MIyYfUwI1sn7XCIxgZkD2l0/Ee1O63g+hyvb3ukjbytv
SdvT/Lrr/YveuBkhuZEckiKNZvtGqvnEoKXdKKYeuZO9Nxaosq4b12M917l9RIc6RFqOkm8fa8Nt
j1ARsKcLqefxpZTpuSa5ETbe4pU7aTtNq75bsXPf6P5zJMTBy8rrzGV/lQbD8czNXgvH67Z0ZNPN
VaoTYqruGE+uJCj1Hdri2lz8AQ7lsCnxWAv65dSvTAdz6onmo+nhZisC6GUiXZ2SyrkHYCjK9dIB
OWGjrX4qOstw49JxJc0jITRkjIdU8M0rx4vWkhhCaaQWoJPuXQ7IhfC0gfqLQ3JiPFrmJfrptrUs
K3Pcyti4aKVAij+A7VcZmthFoXVVZOK9CzxEgvpslaROuhE/zLJqtkHHrmnDYDN0OoDOtrjgsL4I
fTIxNWVn5gwYFPXEZndcxEVx7OTKAK6vuUnzOve87qzqEmQrXbTwGQzdsRnLvSNiuW88iY/8kJXB
qqSBu9CLHNHYYfLKVeKjsiqgfqJ/nNT7/rrIolJfd7lvbASUPDeW5f7vL5LEc68XsM8WvYmBtwzL
eEVo4Ic48ti55+wYXWOyUHX31vzSpzcRmCQrO2ZS5f70wzaAv1B6Rrw2mfXvsy6+opvsbvSx7fYd
idjec7BrCC2vXaXTiLZ8q1XF/vRFN0x8WP1o9/eP/nwIAGyRgl/1/3qgpiL+UDdjKuAAydlq+Plp
Tn/994P/fjK8Iwu8N/hy+tnp29P//v6ZOD3z3z/8+zH/488+PGucoxjb0an56+Plpw/ZOQkKcH+/
zuntKQ/N76bB2/v0i9MXzJb3UTKWdA21WgFC4d0ycbbzny+KeC1FPJydfKAMHWCQhRkWGrG5DTWj
Buu2rLuQG9L1gULa2SqgN/J96Lk3rfSrTWDkBVKQytz22bCtmqLd69FT22AuxLXs90GLUP2gggFn
sszdt+hzMoX3G3fP+3b2px+evmDWHa2sECF0J7RQQKaRRBWXgrNTg7cPs8Tfn/5HOPX28Wx2PjQG
zBl13cjA3pS4Pu61Wpp7nGrNfTB2Nxico8PiUmEyA3lJOX9lQMFxFs7+9kNL9eXla9fIEfjIcEnt
9WTLvuUD6pQiudZjEYHsQSlQuogYXLlFmqJcKUEWCvs+01zx2o7rZLT2CEjgWABeYxkisGyYaGw4
bu6ucVu97EpK+TPh4C/h60G6rUygQQGEIxMphc3sgtZEB0ch2hfh+8kZjY1f61ts+pgEQlF1dojW
pd2N7MBpG6o4aH6mlkUtDoGOiHF8H+rhvs/AqjFGBGPb+/lKGVOwQxBig0HSZer2F7GKAVF67osK
0mtp2e4CfEiLNv1ESZPR7sSSddk6k7+YgvBqgLJhteH1pIHF1Er8E1rzrvXT9LzP4pCDzi82SCO+
maP94hfYuWkVDhpdn79i7g44sGpeKjClQzeshyrD/9qR2zJurp2kPShpkAXnwwXQcsoVl8BbOT2q
NLZ/xpjgsmj6VafQcC2sflj17WtmjN2tUspaWzZqDTL31oAKQKqzIPzM25WBkZ0NTg+KGvuWOrPK
qyHHrY0F5NEz83Y5htKLRkJUzOd5u4u8NUO0lN4OstFmHd0OueuStKT2ue7UPiJVANlDu8XHTgHO
6v07Zx4wC8ibZsT0vIBAxZwAGwzU65YT2O8lYEp6vvl46HLN2HnJyDQSTa0KZbel3YCWwZ2vqlCi
sFV3LkRTLrHaG88Axa2UBBtK9xY7ku7JwPSWDky36sWdGdOGhip2bvadQd+2v5CN5QMa8JEYL6qd
tADx5y5FpgyaV94B9YoRiG1qSZDVWIB0UF+rGD8JWho+APatrUew6qElh9jt8TaSdR6jzhbG4FaE
WR7SybvAqAj0BRk++Gb6cfoyQQ2+0xvnTGD0ZnXo/bZKvlAa7kJpPtkcjduUTIwBsb5ug1RSxtBD
TGpeCr9Y2qnRBmDEeaT7/qGjd80CAqNa63Ciq3hjolLuuNPK60t746gGJqhjPPlOFmJgb1/pfbAp
lIaAujLwebD6B7eJrmkj3LuBv20tggUOfNelKy5zwzsGAS2R2oeUZcRXSuvHo6b0HxSutFTc5LzV
ykcjakHUee21VEiPI7a3zGyJE0nc+WeFqBDmSXbQ6rBeGmGh0kI9eA1WO2kPOa6pe8bYwxmVyg9a
Qz+iKbnsDOtcy2B3x8XBPdhR0sIeYU5i9DGHMbNKFVxoGTouLvzKYsCaPk+fjRaCulIhyzagaWMc
igGAbuPSrgrdHkFxHZwfefmurrzHcfCyKxPH37k7V7gT1sxl9ZaLHEVnMqPJHC/Sgi5Cjo1GMLMl
k2moV1PgXteWrHcV7MjRjI6NzC9FghvV2M69R2Fc9V13OSZ9u4f+gINtWi9pfLNRs2DhJP6Zr8L1
FEicUfspXrcS/6MO60l6C2eRo7CegylbZNiBmv14lgxafNbk6XXfpJLYabTrEvmf8xurs507LaY6
S9xuE0SoY2JISgaDUEszug+O7WC1iS8E1UupurXWImxo9g/jKK7J5Faiw0MTcNq4KPztFKvnYLp0
8uSIYs6WUHeM+34JgGQZl1AMGO4tURx5bDr6vZWza1xrL/A5yM0BNUVNLBwSkrQMIe1b1Z1E5lsy
CgrGHWjUDcNTJhzUiP+HsPNajlTJ1vATEYE3t+WdpFKr5OqGaHW38AmJh6c/X9IzF7MnYs7Fjq2W
oagCMtf612+UnVassqyrHj8vdzOb3lUPaXEyNjHfGZ/zJv5lEYyShOXjBG3W76aVThUvxwK+fL7J
DBLpSecb8MrT7e5XGo9gE7I0120REDzmfNkKy9BAGIHWmZRom5ZAyyp8nBvzoSqrW+sad9wbn5ht
ueRWHcO++ILHcyBS9qYZUbq79L4WX9rS2mqIFIYIV/W+uLRVyW6JVUO+HRFwJlX9hIfhQyyz26Sx
bARl+ZD2G7s3v2KTMtiU9UHoxtsQmc+eK3dRy6VHgwCs5ciVbVCWQ1J+HBt5ztKIOUCHwzQO2Hzm
RY3SbzY/jLG6Gnl0MZPhyXTBDxwPoH0uzVNpt5skJ0dIzy91RK1GfC5RZ1GKTnw2BGFOMTCVnc6b
Jvd+WPRcq57nMp/JI4pHDMnrN023zgV4hLDtN3Vp1KEwHz5IZb4CMmbWD6n/YeNQS8cOMavuP0Pf
/TVK74YlQwBRZRy915zL0Y3V58QzNMDb9w2sgeMvB2UPadGbMHeYeMUQynLvGM3uqdKKU2B0GyPL
TTCX4QEMfmWjFfOBwLuxPWrjfZywqLeATnNfbjFS26Da+wme8mP6MUVEwkc6gVUgnnaI+34OEz+e
gx9awYSCZand57mkVT3Pmpg3Ax88bpJvbuI9N37xU8zRqS2vPqBO3tRwkOVdS1H3WrH2s2Ela1OQ
JdwgCbowoJcwuX+wNMQxD+1oXgaN6Ko6hZVpyOzH6Ex/wMTeKVU2sqp+1cnZT7kNBdvVGvzgCO0f
7/HiPBawV2C860FznmcZ7lwj6+ls/ecJgMMbnJgOeyBrFUdukaVynRve1Z4E+W20koCixSXE/g50
xDm7wGtGUJ80HubBPrepj7orf6SujjaT28wb3JPv2MH9qUZM1duGSHQjcje6sZWF5pxJZDyklWA1
EK2aMlWb1h+/mkx+uQ27vrC5CfWMEasDqFxd8OjdGqDcPvShGM3uSBpz3MPQg7y3bhzyZkNR0UY5
0eegca8p5/UwpjwgInQ7aIgmCt+ZN3rX4lHrxQ1Z2vKoeemrNdEfycLcF6NNexGLitxcWqoCQ117
sLwzWaoVCUk/QLifXc2y1mnORu+SIp2bZHLb03AyUuPHRJGkkJdsA/8BQJl2EN1IOXXDIdVISxgz
e8/q98swwjcn0pJ9W/WfHRYnO/ClcVWP3b1kgBpDITOSa1nOn/ooIL8J9nS8nQkiJeVAY8e2baKO
yvfe5B4Z0uK9CwBOM5iiO5EM0GqA29hcH8yJTPJw6D4nQu46nfQvr5Txeob4oLJ4X6Pc5jPJ5avW
Tw9uEr8WeouJpEe22gzlph26c2o6+8E1id8wn7IQ3MQjCJ4RXrJlDJKsYJh9Y7OTrzYOs65V6cc3
6QTXofBVuI5rZV/2TH1Nred6oFJTQS+cFclzikXgENoH26w+++7JaNeOb3zJmckr/03wIqjX191g
MoEbdq6DbpXpO8LsYQeFd8WMF1SMbPsV5CFgWHulExOs/sxn7zb/9bNkNNc25X2NIxi7HMNncqG4
QXRewuXw6mgJQh9ZGfs+/llDs/v3n5pxxWoEWUT9SsDsaoR/zMuVTnBQh+gEc84wXE9et504HJW8
+qdpiY2VvM6YIHLcSGIar4RE/HLIa3Qxzv+hkbESclajJdDXdOsku5F7U5cAc2Bngch2BhtSFbub
iq8tyFXL1+pn/Feh2wy4c7CzwdmM36FINWS3rVUwnv41HOpSW1kWcW/8v2K8S1cBHWdfa9yMRGgF
/P3yIywb1dfqcQw4TiqCB8JrD1YJYRuHtCfWobUBYte3+rc6MYEpGyNKYN5keK5SE2yu37X8BTKm
gH/2RQCEI3hw9pXtIEM1IW+rUJTqFJdio87VaWROpGJ4t6AGqxev6m67vAEG11ZGBEr7NEqxUYdT
56VeVlNvB43l8t45hnT2Ed2W+uvY159qJtlGAWLCr9ZDuFYfj3p76iP891sNOCtzpJoDN5MzzQSS
r4TBWjnaW9bvnUy52/hewwSMSPCN+lr9Tsm8X3e/dNoWuwTN4Feb7O+vYxW41xOieThcFoQEQbdr
AxwLhELG3k59K+LHZeMf1K8gbNzMHR0KsgbbyH+pQ+nEYeFmzLNarKe6/hpKcVWHVL8TlI/5/KR+
Q52TKP/Ej/8+KRWgrE44Kp2jeile4mHoCRGleU4bY3k5dTh36CAIPlrkWdGi/AjmA0bXVC/p1hXl
pagxPWCI5SvjRRNgscbSsbWY6uELtRJdLTe9yaQjspJvePA3i6cqHYi5nTW32seRrrHdT9dlgF+1
6Tfb7U0buV0LR+KUUNyiFGs7vdAPHRNzczAZB6dEKrVg0brgVoQbTdh8OO6hI3xXQXMYR6bZ+Cgl
O5GFK3dw5MGp4WTL9CKjn2RaD2w25jPdwlfRjwUDd+9poUHYkhu1Lx7ZJAHL1FDElje7JB0a6V+D
pmAqaeQbcUTJF5tFfLQi8VL26AZmH7YO/hSSGge4IT81Zf+s/isCaW4rRRNTVLAG0pCJPH7X7wyv
YYLFJoJrOC6oYV/uEu8XNHDilZzpvQ1rwhwdIGo9AfmeqdgQBZlbq/ZerTn9tITnr11ZYx6luMLs
ENV9ctqXLKIemh1Adtdk2mRN7Bl2TxunH71ROMdJbVh1qkwEJKAxMQ2sXZF+W+BuJDX8Zpl4G21T
F8UFB1tmVWoCA2CXr2ubeUyC4YVmJ4egLuM1GCu3N6DwVEzXtsMbOc3LhwjfwZWrRmZ6C4OiEdkv
u05INY7oHs2B8xd/Sr9kWGvln/AntrrWUjEx3D8OtXHQCwZIZqJnaz3cyrZ6F5UhMKrN0k2o0oEt
ezcbDFpavyvXdqe/oN1iSmbm97DsVCyhgMXLkKKMQkxyLXqdZThJ7XwQHtiBiAG6TXh9qza09nPY
MonN2YZxGkB8Ne0ttxQ7k+Q9vcrtY1Xr5zoAjJgGIgcHNcx0zPKyQPj5sSg5zYV5VUIVW+nVAP+v
3yUjUhc9BMs21Bh6MOC95eVLFFKkLje675FM0gl3WxuBs8WPvNsVdDKT1yd70TD0E0XVUGExd+7U
LV9pRJ3Mg5PuHHlxJ8c6ThpXtet9XIGoGzXfPwhnGh5glG8YqzhPuncKSu1tDsdfiT8b2yRId8tL
S1LuV26mJdvRFGRM2pE4ki8G/0uJx21IJKNVPv6mFVR9pQePkYcVmpuigwnxkM7JsGkiZP4J98Wg
u285utB1NQCcdrmz6wPqljl5Cku098nEX3qps8aUkCexi2+WYmYMrNEpeoFRQzAPk2EvsG4oBFBz
PHgaqojwZNlmvoHAnXdc2+TdCUuf5KXgxUVKsRMGsZzD+IuKs8QbZMKuQ5TnFnMoNJ8fusFwIh7y
C32gs57GmbzNQVytuPzFvDtewbwJtrFdnbpQXrsmvhhu+u3nD0FAaSTz2kZxAeqsnoWw497WivEV
rku3rlzWAAMDBrOniTD09hIQVBqBE44x7K0CC2ccy2BZLONUNVBcWFJFyflQ5GHan9zdwXowqPe9
HIpIO1AetSnVYMOtBGwTB7GOhJjSyHYHRl09hV6enDofDj/jomVoUOfM5Sg/7pmi5KP4Y4LEv3S7
vDqz86OAQciwh8ENDzBR9I9tZ705KQ2c0PY6I8esLy+9K7dsBzs9dZn5DF22Cz0mAmVHjnG5y8Lr
qHcAuHDm5xlenLCoytSLDEyiRWi851V5b3LnJYvhASmWF1sH1SPDsrkVoEM8wIXyPM79nFBC/Y+a
ny3EnLlnHeZFz44FbwKs+CGaQua09Gh2jLSZDCqHBnOZ2Y8R+JvV+2eZZnfTKK5Wxb0ggvhTG8gW
bRhqm13q7fLB43ke8Ujo9I0TsuG3c0DYYUsHqo/vcUSeqYKBnB4mTxI79QqZHNXQmN2MGYxI8A7r
sRrpSaxsncZEnLkRxEosFX5DELMYqiLpi4DItAh1BhW4v3Hr4TB0OYFQMg8uhebvKse82Fn/Azlj
AnTIDeL2NOskFinjAUEZUdTbUpbN1i+tl6oJ5Ikh2yYpcaNyDZgeZerkR0zhnqySvE7X/FV1zZeO
J9zWmqkBBOEWSc8lCGz6i2iNEcHfMSME/lMcmjWkOnjzcHpIS8zQ5eIayQepxkxdTfdgk5iN7vVQ
MJyro+YNF+19ivfduvaYaXvtN2k0t7/kqaH5KapvbXjGqFzY3TlDHLZdRn554j7MpkGkF7d5o5ie
GMaRhGqAm1Q9hJqmhjQSibua2BHdAgOH4c12mpJvNRR0/eqtMYeXzAgAa+g3+om7FyAYzV7lPnPf
/BC1ttI1tC3L7Awa/6oqg496mD+GkQWoTJl9yiBmETaqCOFH+v+YOCyqi3+ygg2szqBW47wD7/w/
VU+1yYMGB7ZFZwCHYuqWoSiTX99PyagXzssMOfRQNMCIthYCmgXrhbuQdnxIQmPqruhResvCN7Kx
K66STLgbyrq8aorJ6EWURWHgHZd/OeGobvf8zmciT3Hk4jjeug+TRYejV6c07+jfesaRgRrgyU6e
aEB/zBGf2/+mkzv/lKMoOrR625aH7bn3XzlJ0LjKokple6BNO+QsHONsPAQe5FGNrZmQmIes+i6n
0d/gpeSspG+QRWoozkWZ8kDQycEKoFwp4d9NiuYTwwTYMln6pgj5KRtVgM3Bly97CCf+rnP49JZd
FIBtTUzRuc/Z1sy4eOnrkAcBCnKoJd+qbIrVfYrfAbi/xfX4y7VXBAchgIJCOV2psj6HmhVbrXCF
S0oK1Mqjr8vkkMXn6o9M5qdaw5n5f39o1j8FNOpD442alutjZvhfgU5oajKv16zmoCUWBLgqvM3M
KLF0Yy1Ts9yxfmlNFYmpWD8LPYKpy7G0gePU1kLDcvHKgKBLR3vthfYYSXO3kGNm/EJX88zi4blT
SRuXn7O24ZNzuYViPX4GJv38y2azrdfeZI470yIpckM0JIc5q5/RMLGpxkeVmxgDSqsn8H+/fe+/
7xkLSxAbFYYPk/G/zAGiTmZmkJDDpOuNuUvyjRb60dqL2SYKLWK+RVTNQqbXTVxgGz85LyQ9zeJS
JoUigSs2eTiFTw7u7pb0tix+h9llqSv6Y1NBsVwKhlGSewHToFSbSmQX98nnkxH4/Ym84AVJVirg
QLD+aLh6DMyIgvkvdchJYyhztBV5peNVMDTbwSsRl/kwqdIRhkc+Hjwd3f88LTykdLDlyWmqo+vj
6IA6nwY7xg7WSexjqYhYfkSAqJEzBrKAjwj0yvZBDfszu+sh3KNoes2gJsxeg/+72l0ZV1UU5CSv
L4WymQYbeNwAYPZRwsTa/O8rQlLBP1VV2HdaJqIVcqvQ8+II858LmIP0rsonUmbSEmvInmJ13/ok
YppIyQoxPLqzi5MpAUAbIbuT60pzU/fxN3tyhf36ymyj10ndfJXiWZFTdkYf9oD3movJH3+kJeK9
JsUzEMyv/i5KjXG0cQRsepluNcP8qQ/zby+J7nDPdkOT3Mwg//YzFo5CewH4YEOtTWYosMqy2tXX
Tek9pHZ3nwtyhScZcj3cT6l4nBhuJVvyA5NtPOXbwtNewzbGpKXqhqfAG7ft3J412eq7rDdxgRTO
WRiDc3agu2YZwrqaMUnMoS99MZ7CoK/5jjCO4WBukkI+NWB1B2xVMwqvBj+GstFhk8Od3VQDcGOu
F1uWNsQb5V1x8D3pAnay4Clm2EJns1oY6I71W634dU6NpIo0t86/84AYG5+1ybGpAhcm1fJzk0LO
qrVnvY++RZETsITwzWx+LwVlVFRXV2OCWYsOIxn1ZCjiVu05tzmsL6ovjqrkw0vrY1CGr6yUd9Wa
0kUTla2woThvP4bA+Qj1apM5xCLXfYh0JKj3wJAXOVNxBRo1wlz2yv/hUxGDqPjXNnrkHRzGb7sf
n2VRnE09dmkS4dAnFlX4TFKyiN6iOj8sTNU2/llG3ZdmqmPF9BBIRj2BJMIpCtyxbG3bZ9wpc8zE
Tu/KrZbRiSZSXGrXu2UaDF7F6lIVZ5M3piKD5GtI5Rc/j49+5KCF/ctv61TfIXoeOr3o6CNreUjg
kPqACF4M1KEIdHbM2CnDossWnK7ZFNjtVybce7u6dQZ8ftn0a1+1wlSy2wZi5K7prGf8Sz9CtQp5
My+ut/ItkebH8oDHdRVvHEEkddrDAKgiBDDSvFYptpPo0wzmKoqu7SCQrd/9aLg6lsZiQ9+zcsiP
cujJfQ1fR/zGaJ4D2iJM9H+MsvxRJeV1UroJEo5WLe1x0LD562GOjYId3jTA801okChuETC0tN2t
BnDSG0ABM+W9oeiPpcYfYpIVJ8Oli36C9GvactvG8dkwanYPZka55Z8rF4Z/2lrJueZDtucKkoQQ
H0Mxb6WPkC0bGFwzGX/tstI4d9DTcClZD0OWXFNzOBLLMxxKMwDo8XAaGmaSRhCkAVlgJFaKnv1E
D5y9PcdXh97yqGVuvqlCnQGgP1yGaf5yssl8yTDsxXvrgm32rZoRsbTeq4/nGDOYQkcYAOKUwPfU
SYCvMRIC3hIAsm1i70TcmOvBtPotHToRMQgrui7fuy1B0CNm9psyGBVK2tKp2gzu2gpiDyRNcfAa
Z7sQg1pkPROGGFwJQnHi8ASr7GRlldxlmjjNc+Ju6lG3kA3PDyao+T7uNYgsQhyLdjJPczA/xMLO
tkhgrlpnVByumomoIXzVnnUIXR/VJAnQdGS0G5zmezT5rqOBMZRYXZ6gpFknz2v+9RVjQwMf+pNm
6s+zgREu9LVDpVvmJnatmxuU8ylo3wbsZ8GXoKIQgesQEqm+bBkGdW2yL+NshK8otbOJgS2Uh/Eg
w1k7J17qner5e/lHo76zfIWijiFobUOzFRPG8L7lQAD0H2bI6wfb9oJz2M3p3hfWeyKD7DJGI+Y+
c7EJjMJhNDXpZ9weHzr6n0M5zI+R56WHPM0NlCMddPNckouhkZhR9gnWHaXjnOPevEKic/bLWS5n
YXlYaAir+S5DOCxhKWrIDwkjFX8y1iFt6LocLAfb7X5vRlN8dPOc+Y7MyApLg7WT8HJ6SRKxruNi
lwOcGwwPt5YKAm5gCJ794k120OtMJzpmXu2eK1WEhAYyYX9ETI3Y7NmO2vYwOP7eM4BUMupOBi3j
G0Lw3ZxMm9E0f1tDmm3TzqzPtmzr8xgbvyTk9F2hwobjaiRA2C+iHUa522zsjaNnC4Y5oITnwbRJ
L40YG7IWv4SR/5YlPfHhoQ6dJUR0VLhrTCEQwlvpeZienXZ6FA2PSxwYV5M8b+IrZ/iDWpMexpdI
zMbJT04zJ9DNkQAYwowEklO/b4z8FHVTu9cLly5Zyrk5OZrXgGRYq35miLJOJ+MqYDidINinx7QM
4R6jXAAjNLL2RFuYITI5+azUbDypt1mOEUHlxdbNGtemh29ensSPCQxxzMGAQGnGEoyDGMY1xmlh
AGcNSpSybGFmaWJdNyj1LS8+LBKusm1BgLP+O8JpXfHqLsuqJZQ2A3r17zx2X+1ifl2qCzwXyw1z
sv1gMs6L2uaDyNVs5zPug8md330cR7J5bDe60jM42IBDK8H/Otwu1Oh8HJN9jKBqcnDCqrOvKYrO
Cz1bmLm79iikGdcRumQiWhtc7RF+1G45y4UwrSCiOSyuY7yB1HgyYuPRsAl0Z6iynruA8VdzW+qk
emL7GKJiH6fQrfIwqNcaBsiK7IypbbN2xPysts+FQ474BVZ/zdrPu8BGM/1B3hiU2ya7D4oarEM7
p0yvb7Ms7ooPq9jnrgUDHWETo8Rx0yAJSBBBhiXZzwo1H6Jpw65PKe1ypGqAmoNhQBNSXbaIEK2M
OVwl1xn5Pym44qrreJ0W6nMmIZ1pnaS14juLSGaOKn11X7j9fUzn7iU7/O/hqWfD3uiG29wm/VEU
WNIlVvxQ50O505vdotlaCMJYxRXrWqcX7eHZbz2Jsgwi5bdFAPYK8Rx6Mov+Vo6zj2dAcTJalK9p
qTSogXkYNflY68EtcmZmleaV7hZtiDvcHJi7RZ58zzLnWWUE1Wm3THm5u24OlDXdcW6Rq1aXW3OS
V+nZBzG5CE2cw9JAe4pt3DXeE2yJp6ForF3fwOJqvfqYL2ia0gMG2pFoqquuLB2KaEISQbB9V56a
oNrMufWSK0CzUuoaLQWP0fENHeKOosW6OCa8KTr9vkH5wv+TAaxy8kSIzd+4TnWZEVAPimaOJyu0
MgYySDKi8E8f45O43BFzbIFFUkauUrN6pIgeVgvYMob0J16fv3sYwOCE/IE07RgxX0FXnA0bPR1Q
EnHSzbHooKvYI9WTiKiLMA3dWN08I9Et7o2m7Zpce19eIHJCCD2sD5YY21XqNDcl2rFZH1ht5buq
PRf8IMTIqJVOtFH1eSPrl4zRNSIZat8C0CZNaetjrbwktUYsxuD9yCfrUWrtQ+LBgg5rmM4NERfk
ckOqVQYMGLSvAr1COJNikOxi/cSp6Z1zGxxM1aLxXcdDe2t6PCDtwOXBPNGEh8AvGqDPpEiS56VQ
13pQIrCiVFfI/eP3Qbnt3SS4tEqKmigpEiYenJrNnG5pETUOEXjxg99Hv7XooURzDlr9qlvhd6XN
xEfCnyRFTW5Gr6QmH+brIDjXEFtppkdeu7b78okUiA2rD1KXMd8mWvRlCD5DVaWyYRN+4d3nQd4P
5RR86kXxbZiIBdRz2xrxs4uxRN9Wf7IwOxoKAClAftH16sdsqn/3IKeWOseR+rfyOmwpgrnlFAOY
Q4Luo5jL8DTX1bGwTOhimDHTaBwGjUcnCG1no2lYTvUW4sZO2nsnhq1rjen3gohgy7qJyDRfewCB
G5uh+/JtgmBXYW+8+Jn/0x+DRzCoraqX4r7b6r0fKq4Vn4CSDpXRXZAzt507PFKb+Zwp9fvftSzi
Qg9leg9I+iO+7w8OhxI0ukJJ3QlM8/EyH43dFNPJQxJnOWzQTRCKNloDRbW1r8qOBkdp7hpMRNa9
9HZKtKL6cdWSOBPtNTUZL5LFawl/ZipJOFz09an1EwMhBINK4bH0R1XMrh3FFeKZNsdSMrgtwqlF
gWGom0pO2qsgrlkgp14AuAW3NlXV7JEXnLcD6hsMFeCVRkh+KfwKxaeyB5GtLR7UDCDy0I0GMnsy
GJcBwKLPIUuRGwH2l+H1UGlV10Hi+TppsF881q5D3Utl3xsEDvlwOoLHbm73RWliaQb35Jg0BmQs
12eKk+SnZIoFW8trZ7tcDOec2tHRsE1nbTUeZsQY2q0JvNEQ6WqP/ez+aCsRrnHPYsbT9qDe1q9J
rbIZPejQ1uFKqyGe06+hJ3MrHiJxsMddFUNp1RPX29rWxmy5iosiVk8mdiIRbJHTjjkuW4ag0S8G
ur3lFOyUFXcI5acd6+jTebi10X5qRsHuyoqUFjSL0ka17wHQ6g3FQTbYWxlOV2MyIGCgusDjlljB
SvdWZDDxPNXGaRGIDtHBdjpao3aD1FMTT8uAc2lyzR7dnuVdSD5hzg76Xhflp9Vqu6icH5uBB3VR
3YYe80pHjt3O+uqC8RZozbhpbQRqySjsY6rjw0jkV4kMYtcW3qUiN4aBGkB+Nenk8GECU8ZgD7qJ
0jc8LDYdU6dND6b9hru2vi6GHmGJQnycyEbz1/jiAjZ98gK0B5gufdfT8F1mGvxPDwNnfAjWeX5N
E1hCZKeAHvDYLJrlRXkSz/LIinYLbPm5jNymib3Ob6fPOTAuqT6TJj6nK6jwAGNBplgKYiOD9HNR
vKEUZV+Nuy8vnJ9GeNtD6d1aOb7hUYlHnHsbwv6hLp29r/rXDqgC1hiaLeXrQD5iuS2UykuNm12J
WJaTX/pJTcevYdCidBWXGZBPUkI4lysUB8HfnS+t6mtDTiM00mSn1JjL05VZ086WzdkXJtSl7NWO
eCtlKo9BB4cubFe5Ku9ky/K8PHKFmsgsQw01KOr6L0wiSxBwXe5xgcxteveWm8tKr4mj/xYdz6Wm
xbveZeUMCtwOFHLse3Bdddxkly3Zz6IvLSVgUTkV/B1JG/WwghLlKk1UN2uXUHOUFyqrsrqGUC2Y
1aeAzjXD/Lqqj53HbKLxbgya2FlUjVTqrEydj1wO/vVxHIsUky0893TtT2/3H204kJfJvFJmEXG7
h8Tl8agAMJa7QauTars8FwuGoDFgYeTDAcEnMT/0fqiaGdJmtlkmF8sAq3V+Eo72smiJAqTNKw1S
ozOnOMT50QSQOL/FowalIYx3gnoY7JFzxSgKIXzurBk1cvgMCErmOFrocYh6gOcDIBEbAwVnjPMl
Ujdk1dE7q1q6s/BToAc9arW4Bvi8wjoUFyNn8W2omZJIg/EA25tCaDxYasfzoXwi5c6vqh6zsCEu
sK5RekG8IRT2pSotg9Jz+ZTT2H4fqDv9EcBnkXgZr97sppylzlyy0djFMmzUaX3D7jzZ0bea9SUx
/JRZPlZ9ul+O5aip7lwxSU1reaPx/xYakmjsvE4+V369CIuV1Zxa9YHt8IFK9gsGNMI6WfDmMTIg
nDKTUFMX+GfuWqfaY4Jb7VK0h3Jo550aYUI1Y+blc1mK+oq8+aOhuZ1l8Ir0gcEFWAaMevMhy+OP
5RmShjHsvLFGsOKV26ictn6LwkR51ChJnDtix5j70XUR0vpKgK/UvJ72OwekQMUU7NGWUGaoJ9Pv
8zvAkT7TBy8rRcdA25jGbUahNKam+jDelhHHXGBKULkvU/za/XFwl16NNntP6D2iy7kLWupVAHSB
PwPjJZF/E7R3T4rhmgQTcsvIWObf+PBLC+7xop8kxR5wt2LnLBpxmZSZQOFlYleNexs9QGnTN6ib
dUqo7VuFTqmyhRlZssElbreoClU9lygrBKtA/qoUiAttxLGKXW6nQMaSoTb0KdSa2sEiU9hFFbQV
SQhsnHLXqgeLsc/JIfsXn7cK4sc07GzEzkNl4wtafi+EASj2zExFuxmsqN3c61ozYJQX12TuKFAi
944WBvvr4s5K96EH0061M4nS1tpNcY09qmM1/FarXlp1W9j+guYoslbDmP9WGOTQUUMuCm72j7cI
Lx2cHLiv/QxpsI7WR9XpFdBvh050Dp3j4JLztryFuMc9MhBkMJVk0TrkPiicVqh7c/TD2+JrkSGz
Zo+E/dtGhxJPgKzSu3XmmHfsXxmK81wlJXi6j1P5qDE4k7gX8XP8GmhDKhO9atRoLmRgNC02anNa
CLmKDPljyl1Jx0vz13FZggp9bOeseg0hMbfFUqyghLoKQSiVH3+rT1S9WmzVdGRK0dGY+l9MurDN
DdOzauU42UWAIM+OyHcLzK/TmBobURe/uzx5UJXTnFGiUdvu8jRBVSy4dxirvOkGMAx26/BK8Hw1
53fZIcD1ADpcVUg4pm3g3zGflzWjUbr0NIXQlKGfXKFjOYf1uAMW33K6NHoM0//K4qlsxs6jdfbB
cg0clmoXmLQc52lNtZEhqaDbjYqNcr4AJmK8oxQORd3+0Rl4aNiYrM2ehaT4hjoKuBt6x84IwFPo
wGwluHXafgOXDIs9rL1gY/S/3DTdq9t9WROzNOHlunS3zENcHdV/7jFSogRbykw99qHyO7/8EglE
V1xSG7Nl3xfhiZnmepCau1EY+GJZ4CfOjj7qcbEqMJQoPp5AeUsHsVRBDbk8P7HlIeAA5l0VOUFV
9RxdVO1le8xDq2h+HIcsXDdJDYvPe51kU0Hjfl3AhAXH0JoJl/XefFnMMep8gm2bNbA90QP1Gcuo
H8T00JZ3ijGOtmLuHLIk9rj8RrvmNtts3WR1gjORe9dV35ONARI5wuNaOs5LzAR8JbT5MLbcA0Kw
setBb+zK7NApm5fCKx+0zsaDxJ1++sOfRaUeygx6ScBn3oHV+DSpTpUQP92wmvdsBTO6rmAw5VoR
A1o6ImD4ak0+KM1ICAwZsw5ZoWS7TnBELU6x0TFHExs1fdc90MdebXVD9dayJCtkpSjBY4zqIOmM
vADSH+Th76WBbufmxbK6t34Y7bXJ9clw6N8vHksh4xKNqe3QWZtxGGPac8i3Aw0GAR5/sqo8TrlO
CegSLekpqq8C6mGXfU5J8dOMWSKYzvXrYdZZ66BsmR7kDA2RTiK3dgWRa8jdcxLqE5Q6+7lQjI98
6B9lbc7Ma5JH24eDVc/w4ApFnqoiineHpxJwdtuztUSTa68wOE5WEpR0o+Nku1AuWpxmV64TXVyK
lLUMWI/D+Y9HYQs3B9WL8IgA/jt1nYuPQqLGcGpcgGqP4404avKEQuzK3O1CHopduHRTRHva4E2K
x2f+MTrWwmJojP5n2uKInHDKXn23TAayDpTctdrJ1Uxscd5JXAYg0uGgGo6pmq1vFwCFSy2pSt4X
c5Ukkw9EV76ofVPCQQe47844VCEjVy18ynTIM3jMmyj/VXbvyxK6rGcivScuTYFVwaW03/Mg2YcJ
+IDbj2QZ1PWDx+x1R5t/18ioNIrqOZZ/er/7WUnm6n7KNctNSrYEVt169BBgWtmlwQ9yGeMtViEU
4xUB6mvw17vq7kQUHPxkWPUQdSzhAvJEezlfzD5W9gANeA385Z1dBWdNC/eFkX0tphyFxgpXKGga
DcGqVqSPKPRvQUsFFlpUYD7LuUK/PEwBFk7HMMenwU8+YBwC7o2rBeasGPWs0RPug95LDosx1ML0
GuTKitgHFuKAGv5lLiRaP8r+QHmiMgq7cGXL7M9iLITbLeOl0iIg1nrvUvtP2uSvysBIbZt6mSLS
KOvfftk8QKL8vYzrYPvtp6Z6n4lrodttK7xdlG8DKKfiDPUtbMuGyW6sHr66LW9INI/LANjwmNgB
0KzsILjiBfgUQvfbIspgqY3gvLfhi2qfxpHyHhtH+KlKbtZ7ysGK6rBQFL/OLh7cLDDXs9D+LOCw
6So58UjsBlYvTEggsjpcd6OBCS9q4kZoDmAQkc6qM59DVPR/zJ3JduNGlKafCG4gAASALWdSEiVR
KeawwWEqJczzjKfvL2BXlTPttk91bWphHqVkiSQYiLj3v//Q7XrIb+tlkTIY7dd2L9cZ3t5qEE+Q
B+xZdfVZ3PB6GEBmbXkPTHivuEqoFw5L7bf0boV2jjJ/O7vMNFMZ4ccP2T4pSM5rIGabGDRB0Y32
o5Xs21h+NgRbMmzT76Gi1IZGvfUawYiUOsSs3QvZPMEp6svPreFWG8Y7a0+2Z7hmEOGVlZjq0kZl
iYTezyK646vCfAmXwDpAA/xU8DrJSoT6Zr8TWVvlNLaMUbtO/LCtPN909o/UHlEUKjsJ1dkodDTi
BMwb/BjM0UGWSMuW8mNHyWcVFcSCGhL37uPU6Q9hMUMVMOnPLLs64dbJNpo7N3VDxBnUNIGuRlXR
CwGOAE41N42+Vo9xTUORqTcaqgqg7R61g6yzfOuPLi4hRvO8+HclM8d15O7gzbt0gALvPsatWwk1
HKfxkHvZ13b5hHBaMLJal/hgG0J+Uug4GZg/cq2+KUcr1TMy+HhF03Ko0upJeYoUkX0/A3oAIlMz
jhbTU+8F29IvqAjRYbKTs92xrzxls/5p8T5M1cv3tPtR1/RtlaAhbpQbHU4i2d43oek2d4CYtwVl
MUZ2jrCZaUTr1wKcH+FpBA0wMjfqEk5zUvKS+4uryDwFuX8MUCDB0GqZaX5N9WWqvlAoVeO53Lmz
ctdTPdiCPYFRnEyql9TK3kyFn6qr7JbzQ1a6J6dkXDfLt2yokMlA0dWzj0m5xTnWDxGNz+rjITwy
2YWMN2mLGQZI1iGfBgEIOTObyqE+5DO1qgsSPg50xnjqxxhEcxAQxlCpykpd5qUiVnD60l+P2MMz
RGbqof7vCXc42OKUzEsH2GKvgPI4uZvURqFOcDRHCXlvK4IaIUmURNdOmtJtgmyb2tbO6IfpGr6h
S/5qN2y8Wi0puPGp4UrMqtR2FXyP1+WjJE9rYXnOHYzrunIvy0nSw/LB7kinlGe+H5dUIizRrxLD
wmzOTpYf4NnGFtU9JHn3Ve01y9lPIPzZhHi0hSdqTTtlxdapYDIRRB8+PhiYtEdkmOBtGOXll7Z4
mUz70+IgpYpeac7f0ty7Q4Gn7AdNQq+C4HN71pvwa6mZP8pna5dYhb2pSz5QVVUsh43mogadph2U
SNdXpaoaKIhzg1nCyur7Y5wPR2RSj1D0r82ABzzq+k/5cAkzJslIIj5VQpgMEmO2ruTbUt+So6cR
LLaKGpvEy2r4HY0zDMAA20bZKALzdxbkH57BPznhvv2/LI3/J2bFP3kg798LZQfc/Op7/L/S0di2
zD8xrjZ/dTRumttb2DXvzDF/tjVefvMPW2Pp/YZdsAvGZuFELJV38X+4Gpu/2eyfkCwdUwVeKlf9
P2yNLfEbduB01NKVxPxYJj/6w9bYMn4TpsrfgZKqDI+xSf5v2Br/6mrswpDRPUiIho2r6F+Mbz1z
wqqj1MqDXg/nwsKCHWtZJyxJi3MLlpmLjPxPF+lvvIr/7hkFWakmdDUT6sMvpNo0t8i6GSnQh22D
X8FqdstXIdF00A0Mftj9Cy3zVwqceoM8EeG5BHtalqucf/+UXBBgqMo0JSkPRrrDohAivTNdyzm5
yWq+/vM7+5ungiUsSBDnCXWe7eenwjLYoJKay4NCG5I0+VCc1cjcKrzyn5/pV7ti3hTPZLuWyl/z
/vKptRLZc2hz9JHw5W09l+2iCcHhkjH6t+tnsOZ/skZWzyUNHNkdz8Z7e4mG+PMFLLFxKULelZnU
yPFM/epWxFy68g5hALTISieGxD0adYuId6p2zEXOZoBVvPi3FNRfCbbLKxECk3jPNKTl/nJ9Hchh
WusNJRo/bacT/Cc7JZUer4Y2XSHtXxrLefcxF/nni728wz/TwJfnNaUEchbwem31uf/pCmiGXZiO
UbCEtITZQnsUTg/TebhU7XhhOg0lIriP8/lKdhLtphbdaqtm0oANX2TVoJCu/BTL5NP/z8uyTFzR
l5wR75cbSdZFJ1I0xYfWaoCEUvuAYb8Kph8YArntD2o5BHd8I6apUhB4W6TPU5IRVt31L66NcTR1
8iCD2z+/sL/9mKACsz1RG7C9/Hy55i7Guw3++AG2QY2VtUCF2vWbaaIsHCzuCIasjmi/Ejb8b+nk
xq8k5OWj+tNzq5//6aNyidnoNdj3Byr7R8x4qD/AyFfBiJKoHq+jzvmtx+NhkPJ7FL3mtf9vybB/
twlgOP+f7/6XT2VIshAVIK9gDukY0Dxf5RjfFgPtmC3hny+10JcUu58XJ3nwrsu6xDFIiIUC/Kd3
TFqJ7WaI5w+FXu6gYNxJpjmDribdOtiMhYkO0tc+ZcqIV+lqCvECT93hYtfmofUISieO8M7ld6Z0
uvN81o6peadx8HZlo1/LIEJt1J/xIb9YZncpYmyhi8+qrPKi+CYNGLxNP17ndOeh/yyDfSezDIcP
/o76/zupXBwphYdiX0zmyzShpS1AEBr3HnLTXSVZoAm2Zisbxc7K7M75XFcr8FLWig0C1MOf44Ya
++FiWfLYCyalRnjAjyGDnQfQqnv5w4L+axZzpWq6Dc34FFX4CQXmyS/GY4FtPIoZ6J9J/tQ6hLro
uCSts6wzFeh3zKrgMPnmronna1vpB6v5kXTxLXX0u8TEX7r3drTvsBGHfiu8+EO1iKp7VutJeCxh
jHRMqsZn027eXLUVqyujJ2jMQ9HsygEMaRRvmoNnna7I1WG0F47zgB2Rvxp4X8YoD3BSPqVtB+8S
WRnXc9k8Wjne4bJDm1+X2nqcspvBc1o1F0iw4w0eI99hmi5GRO2td7dB4825cwdXqwUEbENmBKyD
ofUIejMYDWcOH0sx4rqbFfDE2MDU5fdtav4k2YpC+2RjRg63O/vAHZIMZxgNTvAgYHRBkcuwsQz1
O78v30gbWFkjb1Ub2Hrwpbr2UX+OvffRLVGCuMOV0JWrK2ZMBjz2xdI7VaHxCAVgWPmkh2JhOz+P
JiokDmHP7S8eQuIsgzKY9Py+13jb50S5n2L2fPNsLkHuV4zBf1T9eGfp6U09RT5TKcNRpU3udur5
oqn61kDj8LT0hqTszlZXiuLnPJZY8CT6FU/HjYKlkgL/nDi79Q7sEHO8VhXkMqAxtwiezULgbFsb
lxiHWCgUrKnAbhmkds9JVvDHzQY+DqY/DBj8jBbxvs+xPCMS7M6SKfGhlBczr2idh+2uKiNt3VSx
EhrDjJyqRxn0765KzxImH1YtvWlfJefiPTO2xpPtYI3U5vLEfXW/vHoHZu5qNPqLOnfjqkFlcFNi
KawWbgMk0mGy7r0WIHZkjIdXs7lCQnlVS5k0SG5lXZ4hq5JZ6GeH2OCziTjt91ifYh3WX806LndN
XTTHJJ5ejSiv7yF6YvGQhh0PqA8ZDPt1uat0f2R9mAJ+V/y4LEfIQh+xunFn1aygp/liiuDZaXPS
BxwVRaS2EmWGOUi4lSn3SnFgu2WaMVyXFCFsCpHv+FjOaugtgsIHg/fCW9tTR1hJwc1JKPM0vTQz
NeGybfXqqA/VNHNkCZWBtR7HVMKdmq4IMIsN7BX9jclGjwuKPtPNMuW9rLsE0/mirOAos/W1dYDl
R/Lq1MlNq6xDFbXfbEhLE/dAz3IxAtgtGuRjHQqw7DiyvIESeHQRDQLnm/vlf/C6PTbN3GROf6Wz
S6D38LIwIuOSE4OMqCFAsNSlm1ozzzh8a2t3wpUEwAi6njNjam8hXK7HO72OtA2y/gcdYR7RhFq3
H/SD7fXbsXbAf8la3Q1kipBfEEQ7ux5RX3TFZhrFFTIcd5csSv5QtZJtNwHHcqf/zsozsOEpW8Pb
grhtispPN/7DbAf2PZwF5llg71vAN7ewhhM25nBFwuFkmtXRadlFm1IdkwWCOw1G107q2ifuLRQ6
UrnB0dWKtnmAYYNxaJhn66C0XkACobyOpbdNy/gVKyo0lrmVbb2UC5ca+jbWuK9STNQR4U/XhXi3
LMileJFd/KGOAz1LP1CXHDSdS8MW17aYF06t/qPy9Zc4zJEGGM+D791NjGQA0AtM+F2yLZaPaGrx
K8n2Y4aVnVr8JFzjCHwyFQamRSyoPM5vBhlyWPUB8jTgthORVGubZR2OfbHFUOW9A/shwlMiTvGm
4wBv1vDMfBcBGa1SDKMBUXzmKUH9WnVckaCJdi6sitbTyCGujO+ya+yNPyfwn7ykBSNksiFjdDXQ
PEl+CbQ9VplMXUbGl7bQYDYgKo3KGWeOUYYI2oOTM/DiYY6zw/jtpofAj2v7XGzKotyIaUaehHkD
IqtpUxluC1vYO0Z5TiwXnBAG9OGaG1kwKCse8lIyjeop293pvXJbrJHZtybOTCCud6kDzmUVF6lP
MP1IzXDduWO5M22erGczr2IT4C7qtyiWGGyrz65IuYf6GYWodUXf+TiOLJc2q7F188QNz2bI+Xqk
QUCuYPUzcQtTPnbHMW784llYjOpzzJcsCyBzqYmwl3/zYpsmyUMNNWk4zSaQ28oUPkxhhwFjVfqL
cDAhAWJP2Kla1u/CeN29jzoKE1I0CoQ+ROQVl7yV13zkFgj97mXOIWyovdyW51m3o7WNAes6GMwv
To6dxrIF2R06/djItmEJ6cERDJPKt7Kxr6DT7+nIbWu6+isJZfpmzmMCFGYsI8nzBKMjwoMXM6cb
nIXuK9oDZgDkUZZ85qYVYC8D2N12Ha6qwt60QY4dVxnhYE/OqYxR/1qci5t5ksVBTfgcYXCHUxh0
3MsIrUb7vsujcJW/iNbtX/KKWYwAoBez+zZlw7PhuMP3OHDXYSJPAcOhb+RF6M6uabWB/Ejrvu/N
8kDzHW3iIfriNr1+l3nxcK+5ZM5Gqb83i/hOVP2+wkbhIahGDP6xXl23IrA2RLtNayWRh0EADoXk
ep+T5RYZVw+2kAR2XIsxfY04SnGkgBABvWmqag5BPd3r1VxtWdARrv8qnz5zC2g3mr6RUTVtJjFt
idY41qH5gEzwJR8k1j/flp7cYtlDv9u2naMs7wxyLUY8Lcz7nMAxUHbxBDUk3xhF8ZhIBBC25h5K
PO+Z+BKAnIbZNprcqxFNxREDuU2VtPM6yLon3WD+Zjvk6IgmuCOD8a6yumrXSbgZsp36LSwG7Geq
9oc2yDNx3oQbi3YX4SazH8vszoa2xU2RXDxc/+3s6kL/ht7A/YlSnOpVb3CUhNIBj0puMx9JK6Zn
H7bz1o4cH3o3GDsormRKFI+1aWByZeXrSKsJ2Ys3uku91Y/WF0tjbjYF7OSEqFBoBTQmldly60vu
/8mzDn2WwBotwr1j8oQedkhoTG3l88MR0IsO+RnxQOvYYV1OW9sjzW6ePFQOU1TC/+s2QZ3oWHAV
YIYSMQkOX/YhhMwyOFN1H0LXxP6040Qad93U9HvXqx+ZryeMfsppk7fWxmgTZ9s4k00d239tIu60
eR56vMlqyig33eRuhAKSBFjHLfWN44T1QXnIqGlb1QwlGUS4YAwdxr0apkZYpELaC/1pI0sdxQMT
LOSj3tbQ/O/MYlhOiidjqWeXbbtvbbwgbQmToca71evT/XLS5WZBk4lqHFNOJCRjYB2JUCY5CZyA
7czb+3l+EZUl9jPi+MgNzEPnwRjmVNhDuMCLUYQPHvQc2AuvqV9lu6lvvqeV5u+mABYtoSeYZ7We
iiDCchxFuuh3+MBSFLVRsLcQ2rqt/OQ6SbSje5M7P+of5NS8etikrSeyIVZkdGONgKWdLqgN5s49
uGNAgZhTphudiYsaiwAmIMW7IXqiPz3MNzH6cD3jipQOG6CJMl2jTLYjFbtQpjd1YP6OLiGBCIp1
ElH/xADCK+512GDWZ8SeMGhhG0lVFCTO3DNr1+4KreJ8F9RZUqczw7Eehys2wSj0EDJRtiahSWz0
pOwyP6ctmgyfbibu23JXwykaPckgzsH+wBh5pSYf0KAhH5Pjerkms+l+KvLiiT3pc+EG56XUbWPa
TKyMxlVDhJLAZ5pYhfZi4Kgk3tuJ9w0b8OaVe1UpIwy65immF4IhuMz1fh/pdb6KtK82eweboL8a
cRXYzibiYP4jMgTH5ZrpUM3Qs4fsivmS/6ilGHh4Od8qB7g0WdXtBKVdnVNoqNQEgxHDAda8W9f3
obu1aEx3ZUR8jMXwv7c6/j7VBQNRtg2SHXyU576DVI+AINgcfIyxarY6hbV06iqELhOSLnJe/Sb+
jt8QNhu1hnQxuQmL6z/MDR0nfRo2evGp4hNrVahISkdCdCEXt0ifnH48oxh/yVx5xorro1TxpXG7
7d3qXPjqFrPnq805vS6jCspl2WBJUL3g+5ttBwwsCGevDlqVpjvDxSKP9Ig7s4ex7ljZLiBCaOtH
8BUs6Pj0lw6hMgjQFjQ0cGlNTXVlcW3G7G4pqdr8GZItVl80X3Cg8HNsSGCbOVBVWypb75toMYKP
+Eyh9iwrNOiaZFV7812cpRu39HGegz29vOzOxT29MAJSZ+gWEHgehKk/YoBSbAhIhUCo9BZCOi9R
6qkMASiwWX8xM29YZaFxCMzhYg7TXVRTHHcOF57KngYNw00GkaTnItbqL0lF3ZOlwSnIigdZEIFg
Y5WLyOe6fAadmuNiRk3qhHoNal/NC9VbqP5YD6fPFrSVLusK/MMiqH2+Z6wcEwbN0iWbKbwXRzvr
NqWW1AGrZ+5DMg1YXOpFiKbYeKq1zWX2oIoprhM8adWslvF819mvToz+SCumUy7Evay4Jxp7eob/
fO84012atI8CGGIy5hMjO6zhcv4P9acV/mEHPU5erxbZBWU3YefOGsnN8MkD0jOFPBSd+61UoXGl
Md4bOEQx7oxupmrRh4CSzP+8wG/LizfUmVNarFeRAVTEHFLYmn20Mt8MBb+pJRk4r9cdQZ5Vv4ts
uGHBJ5E8+8hpVsaIzM54Ho1IAsGMD2h8urVmP2o9xGOiqNSG0TFESwlG1NltnBHOe2TWLFIuj1bR
6Lhpc0+hQRFMr9e5VFbVy4ImVwE7XW1/01wJeCZoLxNrulPnMuRbwlzy97rnnlZNfV9QsncG0wpc
E+4tiCgtxr7r1scDrwrcLSWGt23phFnBirZhRkyn94aOt4u6a2eFjjFw/IG5mr1e1rxrVugFlxtt
544nQhS+JSMNiNpocZ6K+h911WOq0+3UpxrO3UEW9m1Mw1tsvCHeIOVBJvDAc7YZ7XGCOUpG0LSZ
I962giD6hrsnGMeL7XxKuvANd+c5B1WppQg41Y/EzWqozbgmvf88zuMX9TalpjBlNsWylWfbBcx0
8MpfgMuuEXSTWHHm8avg7qgkQMWAPG6LF2e4WWYDZsvg12/hx/i+CQXHmK+Vhjq1TC8VSQ3zQLJY
yO2PzT7NPaHpiJO19UKXNKCSIRc+xTqgV59/mWQ8Qwmi71CAjx3AqrJANeTAqw4b7cioZ29QJDpq
aS8PeP8ATq0iRcmq9Agi9hQS7y3PoxpRNxUDJgYWWzmMT45Mp+0CLISfUhubBKL7SP4eWHhBRAPe
ehlJZixwA4qnIGJAVQJdZxhUZuDsCahHhpPPgniYHg6odXfuU7HrwU6krXprVqXA4A0y5R7OEN36
Ap8RW+GZCZ5//sMAzWVq2NU9Lk4seJu8xbEevgMebquaFJjOh61gUPhlRval7Y2H5X5oSS+pZU1n
j9f+Fsb0Bt/2H/ZMLE9STTxz0u6CkVBF9zM51ge3nVniy+0HD8D0sStYWm0fHgx2XCcDjLEv6Nmm
EfErBka+au857/sq+JABG7edzttuoC2CrXWsh+6SDhjelQIjX8D/1WRYAXKSkUAW1UiCwi6dVqCg
snRkZ8hLRFdt5m5cdT4ycFktGGmmcepGgG65jQcs3WocshvIgOotR9XflzgEtyEfiJ2yJKtZsJGC
3GVM0cOoPNCeaihthwJkMNxXkBChX+CnVk3RSyMrHIaOg4nepU5SDV9cuKNm8RziX4YFJFJrvzmL
mL9dsb328WsboM7qG7aY1CaPo+6N89J75rNEUuaGm7ThErVO9lq30/0Qw4ia/E5bp21Gxpzt3Bwj
o2I4B6Z1tsbsY0FpNI03XZOUUpW4/0rsxPHy0Nd2yNGG8uD3w45SkRTDimVr0xp7NgZhcUx5iiLN
CWEbeAqSy3yLRRO7725Cy1tD98KREgtSBYiVJdTO2uTaJR4cLUK9BnRPT0WcOTu1lSzuaaXHDCk0
8s/WKD+6ERNOl2SoAhQBrSVU5ads4giJZxClufjSzO1jqdF6+0VCE5XabKgcb9gs4yWFqn/pmTG7
B3JWZ1siKaNbR75XOAXD2KE4UtCUsLkxSbpBbVc8gjKsGFYTxNl0mzrwdviOxfwvsJasLrsptxZ3
2uEO3j0s93KjCXrUcn5cqrnljVJ6TZvSttibafJAZjNPfehmyx+1tH0fiOg5gKncuOV3jwHjPq0e
jEn/SqwIeANDAD/ASSNCtWOGpg/kgLMQNKe1tKiuh+pY5AFmEKz6MblUCabEGgkiG1bIvsmnr+jc
KO6c6Dx7z4MDzb0M/fbOTOlDWynI1HhoOEvZSmsIYXl2inlrJ2s86m5JU1BPP3zT+awRsLajPd/b
ASZnljd1kCizL2WFaLqEyY5PqWIvTYoQneVQm6o3whXljqhQXBqPaGi+zoHr4NdKr+u3DWzCoDzm
iYPZrIz7DQZmSMIj8TDqffcy6dlrlvTwC23SthR9UvN2sz1eCNHStg7w3TrSCYgjyBDuVqHVV+wh
59E+FT52P8VsoqA20xg/PesOS7lNN4pup/fVuU/SYaWlfblLBH5KEnEzHNJORRGnzS41KBvibnxs
MCa6FzBCwx4WMIkBgEq+3x+CePhUd6Y8ZhHqIspt2qMbNBfyY91XG32XncHyakrtW1t4CiMN4sNc
ktRZ6slneHaItiE93RuYqUAay58I6AwMbM71i6y6drdo0LNGtqdEPeBMV8E2QxciVCiHevANHrqv
WEkYJ9aC/OPBLpxTG0+U/7qnAXSgddj1U/mcVqSALA+khkuCZxAyBUFxbIKSP5/mj3iTBdup1wgr
RckZGvjh1yF4sVSmDkYVtCCE7HY+JMONLBA1N2n61uiaOHWZ/jUvGShAbze2GY4mq2IwstPyECX+
V6+evK0wK/s0uuGfH5bvxUift2GVfI9IKJnSYjpyNa0TCZvWafnql3+aYWfuA5tA4AJ3Hcvqxq30
MLbU8lg//ddDOQQpgGIZb/vKB8KpxqiBPYSc3SdEWeu7A3ZbmHKH1VBlK4ddwIzuk8B8Qc+HYbnX
7UZzHLd6GN0vbhbLQ6csKepG3VcA/tv/+kHs80RpAqJhaKZxWh6A+8XvX3XKTgd2Ej9xBoVN6sLi
bo2qJ0/TGe6V+qVJDP1SYNuzS3KgwdCXxxC6+H0ioldT1tW91eI8OmhRdtBIpTrxKV2KNlhnJA++
6LK+58fjWRrELJhJGh+9FIsRN8qjNTmxGP3ntflsG5p4jkK93MoYUyDPg/rYGnazs6gIlDzCQ3GP
nosFpf4J0F4hkgzWy7/GwTa2IPwaIRlkAnQdLycYpvIym1l5we/ZARoHp1i+R2It5UcnnyztcSSj
7hm1EqAYJDJ4j5ZepI/RZqQ1VH5UYQ+6P1uJxUGEa0jTaRL4W31p5+EPYwxgOioTkFx5gixf9epT
+NP3dNns+sD6gvQ6RFLpd5tBOF81nSyc0UuqO5wmgrsM2xNIZKdePSxfjX34AnA2r5qSE9xp9PEU
yPQjZtC+TRgbnpZvLQ964v3xz7LGcJKg6xTZREbwE3MGASZ5skPcCIznpGeVi6JFGJJa5+nZa/2e
aRMP7jS9cRxZK+nM/guem8VQv9hQA/26mA7kBWyFuosddXe2k6fvUQXcV1kTsPwQAWh5uwNxR/Nr
8B0RCOp/W9+249np6kT5QWIDXWOtELHVbMJK1af1dmoNbMTULY7+Aa/ZtiQ1LtIxnIqwC4y7U59I
wkYIamhPqdpoCr/YR0nn7U3MfA2cEP0Qa1ikOjo95T4dxTl04y2jRHHw213pJO4ObjYWkwaOR7L3
8MfgT0ndRreRuY9d3Ib4HxrzOppHYlNnDbqizN8qnIJP097qdF6CVXcn4jU79jVMcCgJ+VJ3LQJt
3CDeAkWM69yPEJLOunVavloeSLT+45+RXYpd5rmcnN2R2BH0bXnVn0Jp8SRD+MdXy/fs4JXUhvkI
ekw4qD8Cj4fRjC4YCfJKIC7cQna38HpuviE0ubMjhyN66p/KMPqShlUDGbjehGU9HYygfRWJwyc/
rsJp0hHPminAwxDc+5F7EvibrQm5Le9Lzwakk8HRouUhuQPVYKl/911rHzt3TawfwmL85lXldbbb
z8lIxWgQcD5Ql9L5ivg0CUr4YDJf7RjJfBfVMTtJ+KjnYBgYF4B7WN90UYMT9M2PiqK8rdNuD3G4
3H6YGAxHBjZpw+Dax3AScms40MjQ0LjSKTdFgsbPc5ovsZ19b6T7ncYEV0LkcXYXfCeD9DZZNbT/
5pIHNtv6bDMPGXeBFh7VG9DFsCfF1+WWGEO8gJXOKZ4obtG4UxgJNLdYTQKyrMs+2EVsyLhisbfh
eW+YzjkN2e1q+S1Kza/1zB+pCbt2R465ocPSMgRqNOzsc0CMGTMN95Pwgu9ofb4jEAD3eo4SCf0z
oIKzbdrvGSdt1JL3s3maK8EwTjDvlVm9s2dlNDG14p4IuC/sQg+JHuL7ZDCegm+7F133JKoS0f7Y
TYc5bVdZrVlbAvMQ1kcccDPyAmZx/ap+xsFy2FLN1vezBAFnFPWBemD8HeWxtI4MS/yOeRuhagTS
+FPv1LicMlO2RmjyzOt8rxVkWx4yv3429B5ZLe3TgujFXvChoCBMd2iodBAWNyMKXPhkOijrFnu4
1h6Znrau2OTAEK1PA2mubRododG3WDGee41TP6Fa2poyuUWe/mJSLIId0jOTOreOiGR1e3ABKPlU
jVAJOmChNEpvonK11cGqvNM/820sRTH7iW3j6XQF0Jo8poKmYf3CL2rmObC6BvhKeRPmE71Kaejh
1sCMfWRG4pTZdyo9ElCqlOMsA59QUJPHQK2D6e6FMb5jVN0AFPjZZqozWC5lAMxoKcXfcAxUeisl
j4KFm/MYS6bMNs1l59NvQwIf+ulDmiyCLqYm1J1DVNgwwkF7ilgau6b6irvAbSTfba0NCjpIdxiS
T5T88SbrtHu48dt/viiGInT95aLAITUcy1b8x195eQFWTS6QyKHOjGsHnahOaFnVS4pILjWcu3k4
BB7J2COy6H9+bvE3z23oUvCkBgQogqd+Jnw1Vm9nQP3poVQT78yn/+KJjPBqAzNowj4XYrpI2CLT
aFxdRxw9TNlVF8ZY9OJ75NTUUMGpIxgpt3jceMfRAvL551cp/0IKwxtUd2zPdXXPNBka/vwq8xoP
e5JhWTYurzJsaRDdphlWbMM0kyhtILgYxCBIBHYI3m+KMlYNyYcic0QRn2KGmyyMDHdX0BHDNbiZ
qpdzU9ifTpHfEDjeMHb6YE3sLEFRFsQhhoARxe3TQkEMdNW3Kziwraxz9SWesAweA5rChadBm4Aq
upAbJ8UTu6eRF0la7mMO3GAe73DJ58nMkDSUnlHcWKcPY2zhEoXUPLP7CwFG77jYPH71ZHpRDRs4
z03WwyWtG6XE+CwUyBjJ6mjn1LdYBs6MHmtzeknH8PDP19ow/0KO5WLbhkDt4OAO+RfCajlGheYC
faDRTxA+6dYWjirdr+Kb1GonsxrFisrKIxhNv8IODUEButSz0Vs7YkALjgMQZdchcEpLywZvtWg4
NL22T9XJPQ3gOXOWOmgRA/CT2usvls8AuDSK+7nxsl2vzx/ZrPVsbjhoy2rCzUB9JiGIhRmE6yy8
BY0GEc4Ar0aZc1MDxTwCJIsH9n7yQkhQJkXczKi6BICoGYtD6YC+ATMU6KTWkiN0G7dPQ8hgKiEn
DNF2+sWZ6YiZad8ygbUDIqh1ObHz1L6D34lDVah+HqY8LPPWTntP46HcgTloRosgN2/fEPioKUOW
CSoFBDDYKYR6fusE48jM1PfkKzDywgwzD3py3UxHjUYiHO9y/ZVCD7wKxMcCmktEfa8BcsFh4F3b
XntZsPZSK86WkxzDUnsvhPIvwsBoU/j2V6On3POtmcFIQoOlwytrgmZdM+4l83nYa5kgvDmuyh3j
khhbpvJY3oQZT6cB2tQ6Se2rzQ+ZEJyCYvhuDSEZGPnOt7oHcmmPpSIJEI/EEvDkAd/Nb4EKxlQv
tToGRfiuDeMF98P+cZIpJkTK0q7vxqvp25A10NwkQ1ufEAS9/sty/ZsTxcAAydBRAtgeYb8/bw1B
B8fE0prkYKq3rE4Dh+9Rw3k/tPYud2KaVtReMHIi/PLU8E4NzArFpLNCQLqqTf+Fv/tXxrdnYrQj
bO4jzIyF+OUlEak2yDIyokNK4lGZxU+Uz0cFfacD+tV6OvqKcVYM/VVRr9BV33y9+my69r9cm7/Z
3E0PvrVAImFBifyVet5FHfb5eREdWhVdNHbcVWh7YxITYba0a5jibzWtWj/bb7Jm/hJAOW8UviEV
fww+xbohrxQHK/eT3kWfhBVOW5AwH4fx8V+YuN5faPKepbPnwJD3DMO0fuXhUmBbjMGH8DAmsb/B
iQfv0Wij902M9keoYTZt/Zxiw2PzseFgeBcKfzg5ulVvBb8IQH0/JdGw7SI328KfcNZCoVER1rCu
aUUbcFYTU2OIeUXnXRHoQnjQh4zmMSeYpuy95jgk42s2xQWuErBiRYbFn59YG0+zvatHLyT0i6hf
tCSttwsmHmgRp089H0RibkD6vG0/AKyln0u7TQ5plROj00Xhjtti3cKsfJWZILLYO8twmh+8fl5F
E3MLzcRr3irlKa65bUyM5lCVGVh3etrnumxSTHl6wFVP/zKlkHU186Awx4UqmoOpuZ72KWSAS9D6
KhThUy/ZkOc8f8Hum13TzCaic7Sjp9tPmOF+2IXe7aV58OO0PpA1AKBdjDHJznW4lnN1X3lleUkn
PBRlwm6VTe14qKPovR2i4vfq478ljXqI3iBIFh/tr5Kmn3RP/xMB1f9GbZQtBTfA//kP4dFftFFP
73neTGl/y6P3n6RRv//iH9Iox/pNekLi42YZpu5CpPlPbZSr/2arO4kfC0mxbcCj/y9tFN+iled+
g3xn2ggQ/tBGmd5vjtpNHQMjdvIRXOu/o40y0Oj/WtpCxMQFH7285VBJ8Pd+0hNgwdBgRa1PeLCV
L0wZ5q2fxS+wBYo19o/l/6XuzJbc1NJt/S7nnhW0E7g4Nykk1GZrO23fEE57GZgw6fun3x94VaVr
xakTUbFv9o6oYiEkYaVEM+f/j/GNVvjMHw2itvXVDipQcKBxOyjKEG2BIYO80/yZ+EtFCCwcndEO
gb1x8qV2vFcihnVATC64i2G6lm77NPpmi1e6q4IJYU7gJfYuuaoBO34TAelUPf+34ngfW9MzlILy
4BuvRQSPKErJCitt+LYiz5KDZ2n3WEO6M0O93IkeyzdJPf/UcB7TEgcwSjjpMSVgYG/nKASzwpZB
Cz0jsLPeC+dVoNRm8atv5UA7NKc/k3xA2M645p+23UeZPOPfrMLZH8KEdsAxpkKF5q4JDQABcxv/
HFsRtpYRweom5w+U4NUuyRmknqIxpMrP+YLCzF1hTWqgTVwT3H5op3SBJxKtDT/GRblkXB7RbYMd
nQHw0aaMQkfzZs0wTCLM06WlfRTugNFI0grDckINJPdOakjsIBXmzY2gQfvSk6fUbm+ZdRunDuc2
iLUioblhFf5I23chesd2vdOUmcnO9fv6tJj6uG/8LL1n8k+oA+iKUgy3NLa7iyHe2gSbuDXYBCZa
LulzudpNsoVSSc58yHWcpCKB3HMAgnSwVtiyIM4ZhVW3Q7cDE7EbYN/pNgMjOP+hJdNXgG8+AtQZ
kX5MByytYMaXiyJU3m0/iKW6DEReHP3KOyaMVqEVEYrRfYdp+62ZqKZMi3jofVc9OEhm+FJnhnM6
6tKu7W5LnmunvIwfnLJ0j26amPe4q1CR2V/oj3UPUVxd0exWl7V3j8PEQHm7Ub49BILa/AGlJYg9
KDcyGxHdLo4LnQ+O5trygDHwkfwJcqNKF1kYlvT9zCiX4VkBVY8pA3oOIB5eXLdBJuzhqDxzOvZ5
We48d3TCOvnR5IxO04iwV4XgzHDVwcHxTz+BnNRpgZsAD0eRhPvceQj8NfcklyFoTNlfC8aGd9GI
WlUXuXHlLfXO7zhOopwvztVWmaUdP/ZDvCA7MPvTUg1NIAf3a5ck2VGfYHjkFU0CcqZBSnX6Z6qo
1W5gMMR8pb7pbv1jLCLeMrUvvkBBFLfRV6WNV6UXL+B4OeKK9GZ7sc1MwiXqGISGju0R7Z/12W9y
ZOt6GzAxXmCRNsBGNf5UJhO4YMSt/JYuYqa1NNEkMF/mVFdHuFhPPtkxulFjYDdNxnnIFfIUjtCo
YRnwizsgqPT8nPlkgIdy6+xlFklN3V6nM24UPxXt76VlLJwskcXxAoMRSahnxM3V8TpKJY1BUWFN
CZ+L9sKHtZ74lt9SOZ7LAjRAwQVpn5vuW+1i1iGs7IHR2YfGaCDQgA4UriMD4avu0mUffYpGY6SH
MLBd2m2Lesq+ogj7kY1MwJep74jpRJ1KN+turDoChtZoG+o8FMeXRX6OagOCmYN2l8TypTr0hTfd
DSbzXGFfIm8o71QHe3EC8BPMtf1mIXY/GzUgtGkg4BGL4S6KuvxAc/ZDISjDGi5wnSIjfFC3GUOR
xtBnTHYBhCJ5TBHbLWs0Xuk8IbAe7qspUUfT4WJk2G44kuHSQt6Dg0O4m198zM3WP5WqDqF6ZHjm
kwayvs71wfFDG2zaEWpLkEZS7ZVXf6Z+TFJ3btVhWQDB0q3XMq/APc19eugHBA+jxXQT/20DTzJb
jTKE7bZQ1kQhx/3QIp0t3N3UOS2+ES50Y/ehc8RMLp4XH42FywXCxctQG9FOWOphNu0ndzAPYznO
uyqugCvi3UBwxATb7bznz+BrqZEB84ZZcZoHpvgK1MMElMadsnQ3W/TzPf1syZzsZeKMbZDkYybv
l5nSRN/HJWHvwNA7B+Q135APEcefFZl1yv2ukZtmFioKNciEd0MD2qPtbMQAMNQRgpw1AeLadX7Y
ynjWV8ltH0lt37hGIAR5nXWZvi2dVVD4LV67fQfyVZMEqAMpk4FlNEGHDudE6EOvv+kD6JzOSkJt
sdugqhCBlR5t8qg/wY9v7hxJ8cxEbR1bP9FlfsocLhhzg2bLgo68GJ1EBhdRNHH0lviZ/IYo/9lE
4s/Zbvq7qIHnYqY3x0bTAbi9P2oF5zEDkXDQYeOkRRxUrSWDpZ8PzgyQ1oIyTwLdXaUygNfb/Pu+
Q6iDnulgK2T+ls9BVImw9I0va7r8fmrnhLiVntmqOZw6fZzPiWl0iFhh6Ofei16Sz6Rcczk4HaA/
CoenxfPMA/NVbsW5DfMIGR3ow7TgO45FiVWIgYeI4qfGWE6FmeztpHqa8uWEGtBA2NEjRIzSr4Pu
OLcYpIUkkB4dQw+ZO4c2Vk+K8pJ1r/ziyJRz2VlMZSCw0K32Yf1idRm/eyR3wMQLTRl9i2f3o4+G
mPZMs48dgjN0MNSIWr5nGqnHnRUDwFiARfs2Gvfs+0iSEf4/AS3qFS32dydRhGjQxfa0kKrJo2GP
r/GwzAFOJoJAr1wUaBCAnu8ETW0+YFdQtmTGDs4XqZywbnWMWDzNucm6Q7cvuBaQxYi0ru3mfRcx
LWe0EeZVdIJU7TREJcRoxVAjtm+AExUKeqIIkjNOhKtR1QxH7PjQm3JtQ1kP5TB8yhDo3q1Vyrjj
4Oos61ZGSRxKKKL4RE0qA+Vr01M7abi67dzSDVMDae8qHbLm7Ic51d5h0qwHElE/LhLpgTQyY4dj
DdCja17ibg45uPdeEpNAW2EfGVGWyhpKbJ4/o/D/CJjjhzaIQ6YKlFiRCGO/XxOhPxBRKAFguiHQ
qL1IRjC/CUefnTUkClJ1jvaVRZaucpju9kICLZEDnabiY4xln9kRjYb9e+d67BykS7kqYabRx4H7
KTg3gfZE8ThhWyh+X2zbxMTsdHuCA4Ahp6DeSK4V3Kp/LjCoV+dG55TV4sPcdiUai6w8p+4akb49
5uTMTwMwUkXzj7Kr3pwXamF7kuAxJ6a0x2X1orIeddHa0tuEAlsTf1tsaoFtbXvCqUYRbH8IEZEe
HkJDFeQaDsUZFju44K44tbZBqvy6Hb9WgazgH4vtFW1ff3ckQ+xt+7bpfR+/9vm+O6OKuEtWc1ad
ZP22SGLgQVahRfNPwjWzsNKy+yQuHAsaB1XB7QXuMuth6kUn17F9pI7rZ/Pw51BlXVe3xxH2aJxi
OmZ9tAnnZojLc6PciENsXd02vi/+tm3bw9+2QcCCKG81x79tf3/oIfzdSYkEuSy5kIPSWtCGVfW5
WRdxltRnAkJcQv7Wx6DmPuUVIodx/UXff1YZm+U510t+2+1nzgFuAS9bX0Rg9SeV5dG+2Lbpblwe
Wxs7zz+PiW3tbztsMgLTBd5dRLlFdX5f6O5QnfHY/7UN1MkaCJIDP18/wrYriIp8jm2Hv1bjSLya
GQaMiYrPmayB4rytZQvAbzrwar2Z9D9QlHHM5IkRLCNKNSlIAQUABVdOlPkpNlpcPq6E7/LrZyPi
hnf/Wt++eym4mpcOnjq9QDJ5162/WWVO5Xlbw0LDt7Euxo6INKWfTMQAEKinhr9oW43xf52BhIZO
TUJa43av22m0LYjU4Feo1jOqIBiCCEQmNQY9V9wBnDrkFbfneSYXfXu4renrQ3uQtQ5Aj1V/kKDn
9W4fFS51zqr8ovlefynTAcwzW+asbR7ZvGu1qvngGOei4VJidvPXto7CbF6mZ7yn9txkz/AKQ5ST
n0Gn5mdXG9N9zVAavE8N3MCNJNbC80iW+oeitJxD5qmnAvI/mK9ChklJDQfgd7ZeL5nMoe/el8s6
8jChfNkOAs5NqVZ7uTy2cI0oGMnj0IvAyjLgj4trnR2p39d9bgR+ankk/hAsYwB+BCernTygl7tW
tNkFYh8xDUOk7k2z5A5JpFWAaRmBGU3DM25cSEVx9aA7UyAc3bz00/BlMIsUv1beBUnctHuZmxYu
3zk7E7T5kzP8g82N/tT4zMs0LU2OcM+Qf/VENEKQS4qufexanQuYoBE+a7N98z208dwV7pJ4SO9N
ixGh0TQpBGFRqmNmoqFfJFPNaj38IPwpitYcc/PQcGvZVt83/u0127N+ygXu/XVlK740jVftGsu/
bc/ltRBcZdaXLQDvDuVkPkYlRxoJlNUZ2GSFF56HvxZMS3Z+nnGf74k+lUxniA4ARnUiflVUqJW5
CflBLTgDtcEnAHQZaCKyj3bkON7W8BJV56xZppOYHt+fw2xDxLOWoY5fX1+vU3x9Fpftjf367vdd
vD8sEMLfmaAUgzY1uZUh1MiPc9zus9wrzhWxbqsXmdX3Re7JlgD58STzGsUpovxg2o5/r+ccQR6x
TkGNX9ven9jWtoVo/JEOfhFXYV+4XCs4d7ZFnM3fTJQMXEj+salqUZoYq269Wr+v7XuRKA9DGdmX
KtX5DW1hX3PNwNC+/gTb7wAmlie23xVVPCzebRX0c3HWLeeVZveEBYqO/LaYIaOfzSRB+dAsHvJ7
Nwp6xZ/WrMKrUVYIhxk4Oeu1hXF5ed7W/Irf9G/bVtDQjpxgPwc9ChTa4M8o1tuvP25/ctZcalek
ch8tTyX+gpO2iJVGv5xG+OfrlRjCPot1bVAK/YlG+9YyuTMI1CjOYB6ZuMb7hlPjjkkOgNTtEyzb
BbFcP9v2AZvRRp5e6Al+Rv71CaXvoayse3ovNVmWWnvyhq+zHPvz2M9hVelmGK13SVOkzQHixRPN
fgI5tvujxC902R5P+VRCj4h8uZeEwkJDdxSAhXiZz3beTCcv+7NbL/7bQna+rY79ekfQlda0lxhi
cohL8UwmVfFr0ZJKiR+br9tYj7DtfduzPS107hzb/YNEQO4DfYbeNVnbRr+9at3R+7+4/Vvb2//t
Nq9N2Nf7Hra17X3v294fvu/m/eO9b5M1J2sUUzNrXfkpet/z9mJXjQw9fn329/ckuUc+D5DR902/
XqKZLlUTB3NsXxGftcz9cEbqIg5Vkz2YOed7ialk33PrZYrPqaytRx/Fq6Q82lRPztvGcpk+jl2X
HGwpxXEBl49ErDyXMa5nYDgGhsj1kNmO3O04eV9MrnffRKl5aBZZ6fvxSVqyOaPtGPDtcfsfF7ek
MaAKOHWlBvB3vQ9X0uVmYqyfZ/sQejO8jCadP8+b98D51FFopCK5ReUGnlcRYaaMFIUbjdSuO1uq
Tk+J3eCa1Faz9yYeAzz9aGD5S3fcsu+6NSxp2wd3cWiLI9KmsDFyrkvEMKUdrIwu+Usx8B91Fv47
PYN/aT78b4KuIamh0v/vGws3rOx/EupBT/NP+u7dfPrxf/+P+etdf3UVPP8P0sugqjHIXjlRANL+
QVzz3Y2dxgBKcI01aEa8dxX8PyyEiUSXOiZedRp5/+wq2NYf0ErpM/xqUrDn/6SrwD/zr00F3cee
rZsuahM+n25ueprfkD1WklFFs+kAFrpWJqCNK3egJVjaA8LJuUUichFVZ/0ZTckig4oTgCZXQy3W
/VBLU8U/XcManR8EfZTaRzsStfdpRMrZ/oxnCGffGDsN2o9BelRJGPQzWrQW4tAnMMTZXe0B+6qB
wLiaDEpsEO1L47gzHhSnbT+lJqazPQ3WpD9OdVdnRwZIBn0GLx8ipvP9FK/BU7F5qZIhf6AKYFVB
RDgNuuxSQ/dv6/2UXHvfr8tLXaSInHSP0NMH0mEjK6Sz7phI1IaIWpAEvRjofV58RXGlaQQ0Mden
RuqIcufTKrfv6iK2U537T2f8ac4TCNi21eaJLGXiMe+SeuoE+erosbAP9q24zjmpNclDXwAV0PZj
l/tty78myVk8JaQK0T2RuZMa39TABeqUGNhG6ajmunuH2CbDn5KosQmjxH62RwG10lq4AVM5p0xj
zWalHRqQ1G+kX4MO0mymEbcO0AUkotwldPsIsjdXoVoSMkdRp/jRFwbsACL0qAUq3DqWIpwzNWbu
xBOVJSCjDo4b4c7+Y78k7vjRGr3aeqGgbyTfARrY32Pu2N9BmSxt2GZ1mwWyaar00DkIsZi2WN1X
CEY9rkZ/jKjqdOXOxEP4oTCcBO2sU8T7mhkFUWIgajwwGZN5zmwKiAV6lPnOwJ1XUzousa4x+nc/
9m4VjYdiqLrpyQcuZuwSonpkYJqzbpwbQskUZE9G6D3oXdOuSJIEa/C4TK2T7lMxk3LTgCQXAd43
7ClRK0ssJD2wuhkD70DoBL5qD2v8aLXwDoA109XvMkrbDJDUdOemjYsUZkjjlHzaWFh0fk0iDHZ2
VYEJDAoxUN7u/Xak6W+6OEqkN9YO7Aq6VPtIb1V8H+OPNI8ybddWtSla/b6qBuNF2pUpKUI5Y33L
uzaOb9oUT+4nmjBkkc010q1zxBXFosAUi37J9qle8atgNc1agnJHlPnEjcm9MIf0DMRW+1wBR38Z
CNF+Npo23mtR6tA2s8dH3Z3jK2cAYFOyEx4MCHoJf2ee/sjxFn1gIDKGI9W70DHH9K0eRIwT3XQu
CmsKHW07guinitCspm7vEl5KIVeUBAfrRQPnoLMudmPUNKSY89Emtx60bNGYJGnThxwrYQgGoLwo
t3aBp+v48aMRX6aBuDeqbXViPDm+iDqOgqajrqkk8664t8yTHsXOJ53MXcJj/dS5bxfrT1uNWGLb
vLm3tcF+QnQSPY0D6uzCMIonil4x30eb7NAlt0/Qk/q3ITeqU6+n1ksCGCG9y/o1iytnvAgciabg
NBqfFSTiowVW4iRmTpUcI8LB8tPymHkSo4kCn39s0zg7apgtGGeK+AoeCPN0TROR1n7rPTBCKL4W
ky33de/Hj0I0btg3kjBAxEAHnALefpmn5ohJrD3afVU84fITARXy5mZxKIaDhrWGtAnncSD39JuZ
krxR92VFfb7qHj2KNAdMnPMhd+XwsMg4PwkJ3SJK0J04BEA/6k5nAlNPbHWfIWgPEin1n0qXxUvT
q/bewB3i34kV33nX68o8ITrTXvVqaW8doEhsNvMsBlBkWfWYWLn75DOFPczzRASbpdwgtmAAqQGe
jixNe7nTBqvdW/rQrVjkctcboAcX3DUHEVkGpfcI/3Q3VzOFP1pYJsLAMFO4gLzWocuhakviGHPd
3YiA+HtvmJIjROdyq/fJC25DcU8vsb0v66Skw120RzOtnFOksulkVsQv2ZnUSJKyrHOdGqt3iegS
j8HSTZNmzt1qLkKvo30UKd8Nigj4BcN/7DdLnV51RFoHBcJs75pWFY4eOkPYGjBxXdHce01nBlgv
Epzz+XxLeoZtpqkj6FimCaS2Jvd+icoFyh2drTW23Z00IyCQhrCS1HZvuYL6QT1AhpMnnQtSofrW
ZYMemss4PUVKb+75DlwuyQXJDhkWZ2YAOmCUyoC7NpNT5EeeGc5r9RgyHR1FJVMiL+zkoMVGcapp
GgSGiLp7d656rBBzf04yELxJ7sB44bq5n2LXwsQ5GMcFfPWtN+LhMFs4c7khQJngjD7Y8RKFVIDR
Ddh6duvmxvyB3Lu5d2SLa8Z18Ah6pQo9PDq7KpN2oCkKduTnTsTpEtgm4SpC9rDqveX2/OLzPJwS
bUSFrPrigOjUuGIS0YkGlP6rS0zvR5KWzQcNGBdqgpg2ly8pYnSdTR02I65vsbiIdnO0zzvuFpWT
zIfatryfia3HFyPVYZAvWvPMMBrDhNMbezm2MEAw8OPyXqwgW0hWVTO9DAVa5kz84NpgJY3bQzS5
13o13BtcOcIlIksVsHG0W6aB0jq4fWJgXNBDOvhJR0sgtpVwro5pDM+Pvos8D23V3lbFW6AMqw8S
JgzB5EdWYJULh0M/rJ3OfFwucSny9YYLvNv1p0AJLOGOIZZTL8doLwAl7dwul4HrS9oxBmeGsosZ
NwdwlKnwOYbTpjl0UtK9KmjdVxJtUYIIkxvIWF6oSKDaj0kvmiqDo1TJOMgnyN6ZBFtP4aZjFjro
3EMbHfby3PfPmkYHw1ELOUJGKU7dnHYHzcEuEtVLtIsbLjOt5WtH1yeY2PHBqqWF6HEbrH4Tm+rc
t7Kp6gBJgx0WZOeR+jD1I7OTukqeKJ1Xp9zzEiANXtu8Vn25HKxxqe5tlJw5CGpkdIHE6Wse2gy+
4G1K7Y64CNwKIPLQtzjHyZjG5erxJQGNq1HDfZjspUoOjC+bjhlaNd64qeclvaGEQZyw4UJSvjfp
ZkrbN2qCJZphdughNHGvzfq1dz37LV4G20Rqtw3t/6NZ0H9HX/U/UTllUGT8/09wGBLyP1zC/zrF
2d73jymO94eh2wYQYGRJwvUFEqi/oNK+8YcAdoBgimnHX4opy/lD13ULDrLDXnzTR+b0D8WU/gcN
NpcAFhgYCKcc7z+Z25jUkv51ckNbyvHRbXmWsCwkkQ5/7O8EVkJkSY6q2uyUDwg3/bH7SrrhPRMe
nxgnYtM9TiSS55cQNIjHaVac4mkGMtQlOn11xCl2BbXVnR8zjMQXuJAPftSVJ6FV3yj9wFgwIH+p
iGs1sfXnTFEtHuPx50AuwbVlpsENu9wxlSAsAQ/lnSV3M4392W36faIN9+R063N5yCgWB4xbcVDQ
WQjHhPiazvrZmIQsUC++2KPKL85jH8/LXq/ar0BCgQD2ZFbOkoY4reek/x4nINPoG76INW9+C/lA
3k1uOzTUUY8gWhKjMfXogqjeU3DwUhIRjNJ/kBkum0UrioME9OFrUX6faU72yC2439nL0IbpBLRp
yfX5bKj4u9aQWQT/zCKD2EINW0dfEpRD93SVknui41Kcj9zR3Cmar4z3kS8NA0kdqTrZCukoac0V
eRdS0/bk2yKMdWP9mE2r75sSZejXbbJ3rOToEVuLojPvbmambrOPmMvJhtvMVfxYZlVIo2t8zJPl
BbsVPF2ZZS+e/gY57zQkxfBnQ6onCvMvI064nfKXCdpE1IezrI2A5KE6TRdUC6279lsVkiA4P/iu
AtOYPxhVQeJd27AjnDDEhhLwEaGTkM5w8caRCvOW3Wglc1hOWXlaamCHi5ZfuSBRyGHHlqdZ+7Rs
vsEtQzjFzz93yb1TLv5lSp9VlF+8yK4pWQED1NmhVLWDDILc2nFtoM2+LO8wmPlHOh/nCGd76Fn8
kTouV4K2kovrxajcu/T7kDiSQQYLkIl/LdokzX57uD27vW57yf/r4fZEZEs9JEfhuj3S0Ifv1MCt
opE9EJq//Rvb/qrtmW11UbZ/qGPx/LePYUuvg9jSv9aASs/vn+L9o+CGI4SmqxmyrH/Bv/1423u3
Z+3Mooet007f3vH+xPYwljGCnW31t8/365UaxCKRF3cxZXVMKf984W+r2wu3f2YhTkeLnAr8mkIY
5JU6aCYWrYHOI18APYqRG84YY6G3B+UHw0xpDlE904d4+lCoq8iG7LcFrZns6po528Be7Qh2adCy
sG0abcAhESKq8cv2nm1rT4X9DoPTsseAe3bG9pXberknhCFuAgvNwnEeronG1GsqIc6h1mIKrQib
7Ebtuq1ZiWLiEemkbplTd8nd6UzRfTk10hz3XU04XFaqO904CkZQV+acFkQ+Fr6TmlebMGcGyESQ
5K+EvFrh9rzZgfdx2wH8lDZfCs3hq6YCcxiq0b7GMX2Hba3LsYS18/zsE+dDKiLQGg6sxZQOnGVt
2EU63+H7NjchC6+npzitr5ib6HvjJxjQMuuYjqO4VKoQlwRfFTlsWXmw1+99wRYJZKzyIGaBTvLl
IZJrT6R1FuRVnn7dXrUtNlHetmZ5iQyrMfuMyL/k4pl/I1NWhZCdKFz7c3Fe3P5oer5zaZkBt7Ne
HxXV1M4guTWyi+9ZRLGcuaI6FIR63ZSbfSqqToRNPSrMbpQO5lKZe72HEWMt5XR1hTtdZ5mQmaTK
D6qYkdauCyIVCSU0Gh/5Da8wm0cmstZFcaWns5bcJ4/paItAizpqVkPpnLARYTItkqtcF0T9WeeW
ZGJ9wjqeW1rgtRauLZcdol2AagqH70a+n7AYCjLW10d7xec48PWITLtqsCiuetQs11aqDDlidE4W
Nm3bqZLXMNs8edgeyvWg39beavts+V5Jaes0al6C7ZSKlFXzEyBfJRonq8yHwkY4VHXIbnSIWEY6
ADDDinCNaHRc40Wjr8qgzeleMCffZVw3rvO0GCc4kke7pH4TOOBD9kU1cvBrsRNWlvNpO7Aai3xb
kRDG13hRfqvtUt2WFiJ3S3+YyQIPca60hxmPD0yvWd06vymD0cXJRJFjJwgRu0tlTPCPemz6vNsT
hw2NlqBpTJwtRTVZ5ac+m9vdpLU+xobYeHAdFZaWlb+mWoFfLpIPpoAAZq7NmWlryZAIV9Kro+/C
7Ko4z5EcGViPtChHugY1qqS/FAqbPGDTKvza+P54e6N81zJsL3p/ento8vMcfKun9cG/go/epUtG
YNP25Psbftv1r9VC5R/byEwO5fsn2f69bf+LWpuZzRhVuxgi5u63D/Hb65sClqEZFzE5PwYxnVpN
GXdbeKuG5v1hZq4dkn/dtj3bD3YS2naSMwE1NQNXWaQLcmTJZujrvTbn0x7iMieceKPM+tZFcR3o
qn4Ti4uQsxluvZTEhw9pHsrls0OO28T3eiLIlBPIxsHLQNAMJmmH9BuHYxNlbgDBlneYJenUdr6f
lhS4dJ7PJ1UZr5RyToKCSQqZzl4MYrwTaHCOWz0PojgmxfzcGeOEpHfgb8YRrlV7A/FakDkwTKvS
gM8IUpjMqXEvYhA/tldCGDUWWja5c3XSqDvSBmrdqAwM4+xL0sEWqqmnXKPIbA8iaDt2XwoHxQmZ
ejRVP48FThmmn+5BuXvVKP3mmpi56679AFUsK6JXAtJRfgrRAfqiFjnaNfGsi3cPaPGQoXDeJUr7
qiokZH3q+KTae8c6yZDuOgbqh3ZJA29I+2uvuNVyIQTaK5hPluQoSf2kNYQNFcMqNWW589c6LSlr
p6yDXKiPVFSjejolqQWrO03ywKyZQpPoSVPVs06JM8xU2/VpbwD5wcxeYxNqQSzW/lQHAK5eARVM
yKEdyIyW+6TxOzRpK4+E2CPHymLipRxwfWQc8yWMQOpQomazE5KKRISR9SN1yuSgdDJpJ7m6e24z
+YihqdrPAil0ICJ7gLcKn21GII/qujnRJsTqo2n+Dov3h8p0qdTTyDt0C3jaZYgvid4Qk87hyVhM
PM44Fa8k3n8tPrl9LoIFw+molXAS9f5zK8iJ9Sf3bXR1/FFTFWQd7NAKk7zl08zwRpIqzZE0vXiC
naZnK/iy+krdKAn8G3TcR3ST0T7CuHAyZvz0Y3YcKDdjK3Dsnde9Lkv0Z9L7R7dsa9ic1g5Cqjj5
i4XpbbJuCAOmO/2C/Da/dRyOHe5zuAM+kwZqmcw9SrhUdBxLssCS9pD4FMa78qdLZRbPVY+bOOHl
xbcSukPQ6uWxcYAHzaq7+lJcqSwnt4JyIvVN7m7AM4G+r/INQjqtxqfTPZxs1PN3tWF9RfIyP2GQ
gGCTNbcUErLuCTSyvgFIoOMAhbX60GjDi+rP7kDHhQAThs+Lg0Y2IidS2Os12f8IYqjf1/bkIAWD
wBdZeZhCfMJf01DfAeCUSEXUPBedIIunaza6EMCEHyYO//W9g2HGH43a/WTLhlMqio/If61jDzwj
6UV6dsHGOYV7i2cUIL5+bswu35cGoKmZz+gMx7Zw4jvDA3yuYtkfe2s8Gtm+tyJG2Tnmd0s/DqRl
fUI8+VFYRD4IADRTnsWUdUwrzPv72rIxP3dcVpwUDh6ptjG6Ymhi8+y4e13zP06t9UlmLdTsKvf3
0HTR6UHDkny3SwEDyRxDlCLWLlLMAWkC2BeZPQgjw1makEOZ6gXyK8IhJhv4Z5NKTsv4c0Sk+olU
ic8j7ZK9N5LXl7retZ+qL8jqHxzdA12Sd0lgjJ15FBO5n1PS5IeCwNJokWagZj43uE7oBrWCQojx
RMlEPzhxhk0dC62ZAGUwK2B6ps/308/zfrakFvp5Q/dIh3EMt5Y89ai9rUMc6oY7gYQKlDZ8h7Jr
xTnFxlPGMSUdfXUcVBqwdyTqXPYzbTgYXakF3Rg/R8L3LmU/7Kvc5XjU0OhTy4HNTJ41ITbeo8ZI
vsC6spu+efFqpNQ8/+hwDaHOmzKQ8tFa6QzlCX8/g0r0T57+04zc6Ji6qiE5NC5QqNb87b18MAYU
+nBxakTPYdHmlLfdqiD9GU2Cgy4APccPgPSye/PWGEVAaBkRD9NXZqy0ggZD7oqFa5WXlGi6lzIC
OUVL3o5KjmCLxHussSb9AhIdIFdqrW7djB7pmC/QWvvg2seMfIjF/VIMDZGfKEoQy3LF2xQlXS0/
G0XT7fOIwPJVeB0TF0m/MdlrdkdwowIz7lM/dxqP3qZm/4h7pJxR9NLypd/Fj0oU0SWaY5I3Yvsn
7h0M5l0Khwl1J6ovBJXTmNz5X9Donpo8YZoO2cTUGhAoxp4JcsKluf7SFNyUgCH9rFaPguKLJh4D
IGCyTkcTc7wlWjJwyUk/IBRkZqHUozUgBcYwshqAUuicgOabAryio+RxxE1Zet7elc5T7GsnC1un
ndPSnIc+KH1QjD1kCcLkyOg1CjpjZBlbnnrQU++Z8uct1p/jsb/pwYT3806Dvh43eJBzLie6/SU2
80+jw88gsHL5ExX0PP7koOcNCzHSUSmeK2aetRORh+RUoMWAicUwdaRhAOpZBYNzIb7aqsfoNPjE
UeBl9ZPvpiyhY9gjGP86vURuTRgBCXnBUO7qzNqNvXhsoQj0Gjq/RnouVVKjOjxWXkl3oxYvBEY/
ZQWnn5bAZ8mK9kdexMcxze2wmzAGUx1+tnHQqOHYt7H/PNWYphZmQ2JyQqs2jpUzfG4kAwtvfhzN
mJG/ir8VPYeXltUD/NmYIfJ/MXdmy40j2Zb9lf4BlDlm4JUAOFPUPL3AFKFIzDPgGL6+F5h9KzKr
q+tav7T1C01UKCiIBODHz9l77cVbOUhabWx52yWunRaPap38Ghvjw+rpm3ATmby0DjP03fx4GJ6g
f0EDjTQ+RMXeu46C715mJQmX3HZrs/oCwTh5lYWSsUrjDxwsXzr56Bt9orGl6eVzXNK0iV7qgqDV
pc4CUKjDdrCc98XCDlHFyj7UlmtV8bnG8NYitg1eYk6ffVkgPHNmlJU9bYTpMcF9pkblT6tc/Dbd
OU3Nqyr7WZSf/apCxX7APVEi3U7bO+mkyaGL5eIXmcFk3JiXOyB6RKuucbj0aEqRPc5j+amYdbpP
MCvOcm53TDSAk0TRCzM87BJryaWhCd0YLQu0mrI7zde972K6DcZg52g3wLMRzJWjeWHWxZi/URAa
mBInr9Vs17gLwpu5f4iW8NosCdpueavWlHJpsQWaMD3lfe1eZ2fedLmpn6QN8YEhn2eMLo4U4DO7
SYau37Uhc+fpOo9/mHrfbqcCr8rYZ8bWgeIVQEp9w/UC9b41nspBvM7Ys+EcsIVPhwtJEfop0o+m
LsbDZ5YtWAqtlre5hTdrOCdtGsvTtGIUZ6N5h5HCOMK0fyl99SvCYITBELomvCUm6V2VBnGhVds8
vKtcY7zOBa0OxcXWUxnsPmMnORjOwagdZ0+SL2WEg12Kgrc/tw8pdjI/SVLVz51qQS5g3PXNCJSv
cWZkHIt1Yj7wAkOg+qytIMIDdFDGFPYH5gNRuBOR6OuW3TZxp8wGTtK89lgnQ+rrcM8kPbqOOiOd
Wnpd0VpPyWD8oRXYKqckggnWzxMxE4n03FR0Z+q6KlN/xBRNQzhlQW23ALIa29nkbEq3ZJ5Ny2WI
QBNw9R8xX9J34E+f0wlMoE2cM9KOTCvIXV866mn9rOaZXzgmmEMiUYKyGJMD9t6LUKKXsmrIA1qc
FsxGHvu2VXwo5vzUo+NmpW0EIxSCRFEBHeCSpz1zSu3nQGfGN7UlOfS69jrODQyj2UWQi4rYFNcc
MRGM1JJVdzi56cCiqEQIOWr4vBJXKoAD9KQVzKS6OWtMTMicqDbRgpx9sqLNiIVoY2Yp52FzL7X4
UaAx9J1UY7ma+mdBFLdayiPj3sHrpiUoNIZQxZo6jbtUMDpz2bxMDu+JC7HfGN66sAvUflw/CnY4
sDHv7I5O4FinV6tAmrIwLM4i8x6108ks+osaczgUVRfeJ+DH4VWLDaQOvfM2o8Pwp6p7rd3xMauN
10YfqHh7V/qlkj3m6oBqpp7NIA/UBMpQ/AmvgJEbAjs/S/GvIVmhtbGbpxGDb0i6ghJfhEOmGLNH
y8czUKTHDoNwpm2F3pWHwdbGra6yj7Fa89CoMr0bhvIu71bWIHeLup7Zzem4ETu6/PF2lNq7G+Ev
QpIQ41/R7qZSYPxbEXhGBTnRVbTvGq3diU0Q5BCa/3VLlbyYlQeupZ14ObIpT8wvHZhT2GkiyAaS
3vWbhTnmOOnOQkA5GfVl+a3nTwN+KR/DtLPrnewx0UjgmFvbCQoWB7+OfhX1MJ6bFbdRDsxW68kX
dmEGTu2w+YITG4xqiRV6KostDsn9VLAoWimmBWVtYfV7MqGLgF2P5WXUxEZhAHay3D4YpmqPGBM6
HLeOEByyJ2NiuY3wGtnGJUsdueVMZr4+jc9EBt+3Tud44aykXg4LwXajzrcEU/KsO1ToYVyoF8bU
H8a0IFVuTWsjfgvZQsHSqp1XpsRG6XCLzV2rsoPWTMp8WqSRs9g7tpUHo4/+CIXMwaDa5HsmCaPw
gaGuTblhLERzkTqCDol7sGQtZL6aEQ/sEiwwVP1z2oGA7mI2PUWqqadCtgdmDYwpBAKyCJjDph+2
zZw+q1CpWML7x8lO8AtJaA7dYNGLI4d9w7FK2yn9LmR5H+yjHLoSrfRMEVyCHgPULFQSS2wNcW3k
mnNgJ4QHzWPNElinDVqnEE00wpOB1RLEvSAqwfxlCy05wcb8SFKwypnLYmekCI7Mzz6vuH/kki0G
gVCJbX/NUZ17Tj5QBxNAM7TznUu/GWR3angzUh1h5K7HO8bWRrdIRhxROVvPbVgCKx7AndS90LYE
9WLPKD6iaKJUKZ3XKGwH3uOSbo2rYAEc2DyLEpXVUDeEA8UPNUY96jeGR4I58dJ86rSs1e61zbGn
Il2rLkuizHxE79nKmota5UdLkwJMuU7fu2kCdiQAKLdO0diPSo75m+77sS/hoejApWlDGL/cJXrF
FVOACJkyxklassGC8FXVXbGNRfoKrzJK++jSxiU4qDxrtgu1eVC2ryXIStYTGjm2km97ck7MHNh1
NJXqJitSx28WEe7kWDzrUTgEU09ZqonyrdPpAS+EqC/Z8s1WcDE1EZQMjeo5f4j5xOhxp6zz9/pI
Cd3DXM+mKd4MrvVgNATPT8ZVFvK5VUY7sC1GHvCHsNTmRsqGSwb6VxeC6lYaC8zj6sRcoIZ6xpw8
5+zMDqrhPg6LdiztCbeVdmlFmO6Y/9VU8uxVE7ygerFlOPlKVxRzgNE/9utFSj8SW3KueGVuHGGB
Jid0ZNmPRbbrqUaUgTrOjOn0kMQ/0NspyZ7eEBuIs5a9g6IN0bY9b91+jbVipLoTNlEqqfE6WpHJ
GdqxK4uXPxbEbUGvILNowEA0P8NI7vR4fHIkWrJoAgw+TLt4Vo4t5mHySoagrAD/QqunfxW6fxRA
9LZ1Y34u4Bf2LJsAHYGuEwkjr5wWfVCsbBO8YzVgdWhS3bo6OrOCIsl1N27zIweziTnkWZeE8yRh
N6HnJmujyx6EMJ7HfOL06gixW3L7rdEyhpBoIkCaB7YgUShZfqhGpQZT0xI+iJ0W07+kv4qYPxRl
kBtWep5jyBXqxE5nrK41pwjXtWsTihTFdI/z95YQNDKVsJuz2HbktyOkp8eiEDruuvtiqHGmF+Ex
sucDYS6U1gLRgvGNSue5zYdrjhhuU2XTV+nU5UadnSawdM9O++5Ce9JXoi7fK8UTMS1pE4+nRtc/
i74McHWT65EMMRD4TuBL+abGTJ9si2mjORAE4VQHpCN0AWuwvwXe6zgNMtNk05agqME5ygw4lwQw
JvavBbiNbRkgIm0q8qbr6LyU95rL4Dk2FGwA7cihcceuHencEZKg7s2UPz8X+ncWochR2/y7zxiB
I/ANfdu0GDISLvYntMnm5rmZlIHsHG5ovtIr9CWj0m+XqtgiLrwIa24PKEEYoY7OrsYuxgW0UVe3
BLIYPBuA1J3ESFBiJZwazfwy90DMmdfn27l1Dn3SpKstDNe2wQyqcnCxDxxxBXx5I0s1ORvKpUsl
U5W2uBppd55LmofYkaqdTev4iISY0xEveziaAaBI5g+ItRLKVzNnPD4ohkfW1L2SqPaeK4auQZ+h
GU1ZM8e2DYYRAkNXKFtgqoCqdLffVap73+fiAxeW9NS42kpJboNuveTETG1ygGiYwcEAlGLwuT/t
AC18sbO6LKuJTnGuY+PeTXMd0haEQ13TC5N0Cnazg6pWz7uLYmGemdy0CWbTktsqFioRdHey/E5m
0EvmeECp2PM3uXiJCRiRrvEzsYbCj6snPb/HhCJokivUs2HUB7UC1IKw9RAv80xo9JobqTw6sEwh
XWxalE0UgYVPE4i+ubh36JbuSsUtOaFGivpcvySG9Wzb7Q72wrBr55zMZLnYAJ1ysR+wv7rT2Qpp
d8rBrHy9Vh9KZz6ZKWqberIlpufpojlEt9YGrUczqTwharrRkhJ9wjJJ4OiSaV/MprSNfUCjNqGx
Myr2oQld6JFgy0T8aGM3euTe/IcdY4WncxrDsie/KGejFLTqIUFbfk88w7lStU0GB/0MYenYhUpx
UJesJaRF3jP575jioJ5OU4I8RGjRyMlpVMsm41os3YuY5FsMVDuAVs8bDEMmkP2EC7yPX6lEdF/j
pIaNAZ46Tw5LR0t1Vj6J09mG8Bvf7dnaKQSq3CedQd6ThdxwFtXsoRZL8Onbw65y4uU4KgC8GQ8M
O1bxVT81faEE/GQgse9FLDk/OvQOBtxNSzub+qgCdKhefjtphtV7Z94sMTfny+357SsMSf/Lw3P7
3u2/OJGCxfj3898//ft7CVNsb1kTBG4vU6IMXrxiQWanONrTX17mz9/6b1/SycEhiLnT/D9/6Pbq
rIYMoX//oj//p52Wp74aU6o0aFpxGO5l5kQUvOso7Pfx/fk6Za+eBdzV7V9etm2HE3umZPevr3x7
/ucP3v6SzjG/4jGUwe2lY1pPvBX//C2/f9Xtjbs9jYsSfE4Zzt7t6e93VJhquUt0lege5SWUJC+Z
Lr3KJK0/c61V/FhYa8Lq2NK8I4FV5go7F8mKOWkaO0mCCXtNRe4p2RRTMz/cWbolfGfS3APuoJ0l
DNWPejphZFm/5NzhUuSkhhr9ZMsfkcgGUIcldgxSa+Y2D0ttdBnfa/1GwYiNPRCJslWWL4B/9rOO
nsVEYCxRMZfEQiwoTs0huxNiHZnMuPlmxYajEp3VcobIkf5cRxjtTGRBOtSXWl++MrBPm6EhQEOD
9YSWBAwqacZbpVTu9GLifr+orE9I9PxO9pCAWE/GIrwXOjfU1EYhoJsJZ/0IjnepbY8LtlxcUmO5
RZYSdkUF/D11j20DbifRDSC4FgZGN92UuBEgKEnPstBQ1wAcx774sRADSVSUvTIlgkjAm3H17qUv
tRYbLeMam5N2o+fTgYVtr9TOjkaauiGV40unlzePyjs6HXKstOmMNMfT6dlupIN53UzaXY0yPohj
fWt28weyHHYO/RZhYoTAK90aUxcGyQiVTRg14SzWdzXqky+b+Xu0i54NosGNWwdJlUasgerQF4Fc
3uNIe65yytuaO5kvZZ351dsg6IJOS4ygehUHJ16rJOaeUD0s52rqgrZhgJ4mS43uyNk1AvIewOsw
TFS/nekMGHqZe0N/C8JmuzHA+jr0o0GCnjK8N6NGBqGRPY8hdYVVpx7Dno+FPBwaaTbjqPbH7EdD
/mNmUQsUJB7bnhw44o/Gs91qfmKYTw0tzmZqoy0eOpDLS3nHbSxwJ8QLZq+Q51fgOCMEBYBG+ECS
lsmMbKkghFivo155k1NaXqnkzbaft/wrYyYX5q87VNd+cUmBqI9m1n8VU3K/rHw/Ix4+xDRYiF1z
Ay2PbW9vmiertrvNX9SH939ifP9HORT3VYJxGS/VKtj7K92XcZFm6josNZ1SCV3f3wV9cYgCNBlo
Ts0zQ5dCkg5uZ0wWEjW/zwXqjsQIn826IX2mKAG6kOi3dSK6wiRpqZ6iH9Dg75ihqBgrouGkFor7
YEzYsmOYVRknAuSzJ24F0X9z4Dcb1b8euCU4HSBP6hZ9/78f+EKcsTXToz0wCM4OimUi16Cdhw2e
ydmAN9TvUoeZfh5fzTROjrNOjsR/fvNW79q/vnn0Pyw4dUghHaq8vx9D0iSpBWwoOSDWmK91rh0y
NY0PVH5QQhZb2Vf5CHWe3YHSUDIM4mhdl7isP/7zcfxvTFw+RKSihou7TqDttf4F6ZlV82y0mR0d
hjrEkuO0xmEgda4T3ATHLn2XSwTzKbeeCQdrLk6Gxj+h2SJr41CHnXKRbt+cKehxTDvjJUIww3oF
uS1W4zEwIm7TKELJQyKbIDTMo9OPCLgVnP9Q9TW/VZhJl3lIxC7uK8uRcj9VzS5zKzIh1odkfejz
5f0//9n/5txdPXaGCjvUEY5trx/PX5x2g+iduJdxdLBUrfBGshGC1F0DgCN7W5vkZRhLe5bNyN5S
LntTqw/FVDLfJ+stbqZzWURgy8Ro7EG3y0NoAKyQEb6Otg7lDoidth+08WkIK317O/L/Z8rnv/k/
/48S6v8/9dH/nQG0Q7rc/qs4ev1P/yWOdv8Bnt01bM1ab12/ldHmP2wb8bPFdfhPabQh/gEiWuU+
YbOFR87J6/yXNNpCNW3AhOQHhIPM6v8KJqlx4/n7zYC0NpIYuA8A+dVtnbnw38/GVrVSQqMjeET9
4DlGRHOo7HfZjasSa/1xBmK8M7Nwl6/Pbg9In4JWiHQvVhCNVL9vVvvbg1PN3cI6jElerCwI0S93
GQgFzlI6Xn1u7dGRffYC3psbkeyuMhGO9eIXuZAehMX2IhrqeknHfl4HBC2iRf57eqYlsYai+tIa
1GuIPxpaTdScBUk4ZTuC3mWXF8wqK5szLE8S8O2uXgg4HNg+W5nlHsD80Ad1ihGpi4+2GHO6pZo+
DXyEZNqUXbMsADdzXEc0b+SUlETpYurLz1XGfy7DHzgILR/H13lx2a6RxQPnAy/V0iCqYfDvac5c
+ujIrY0+TCMOdJImw7AmM13B5tRDuNrHBwnXZEMsjeU5zbjVFEgqK/ks6Yj6yF2Mh6TJ71QtvE5R
/KUi3tsMLTaQqRa/dO3Z7ciZQ/gH30yZM5j9zINYJQmtdpj1VUYTBfnaja3lC/3ANXXQbANHm7dD
dap1FN9plP5hpTaZlJpGHHHkJ5Jcvl63EVBH9049H3o1pd9s1QB40KYaqGJUbSB2dwk6Z4mvEe3n
JBB2teoHbmba2rfmMbyMIQVNrEVhwMzl3lZslb031ls365CBMENPVPpvMuOI7YX3IwuzZ9KrB7Iz
Roz02GuK6jFVh+Wr07ZTM/6CfBgeilCwd7TgVs1t7uOJZUpQ5U/m6GJAxmgI287wm57mihvFYsNd
ewoW4qwpvdIQW1ELRguENpakHA7Aw+yU8Z5gGRSKtvHsFm17DHvlYEjnsjrBMNPZJxs73yky9V8S
2CU0KowqZHnoREkq94nkMNk6MKjZTYK/rs1p5tptZ23dgeQ0JMBImQzYcVHNJHCJSsLaqzkJslZ9
WBaViXWqxc+OYgMNKztPa3SkUbmgNut75UoQr29lWXSgF/ExDSZTAjzjXr62H1SrDMYZcVEnfWoi
tMtKXu1kM8XHsqOZkD/Mce5yBGK+LgxwkFGYL7QyOHrNPBKnWXiVLiIIoP2BzDQPqFj7aEWpzofW
eHHPdeag/zsw7Z8fV4z14BjfOSCqz7g7dI15GgxyymaGKipiZkNd2N87z9FSfqjloIJ6TYx9nIT4
G6rHqJ6TbWV0ezLqBbr5YT6A26X7O++oaMBpMlnZ4SZ0nZFPLwYy1wuJQiomeVGZta3KCEwmuLGT
vL6rCi6eBqNCP3fw2ki4ackjj+71ydpqprW1DCLSCppD1MXrpEODFtOjOqhtjXnB6vStBf1qK2O8
SiUMtoXeBkB3TXcPZh5nF01Nrki5qsDwkkQf74r5pe+UZWfWLUG0zl4rlOhJ58cvUFvZdTkftnQO
uK0bX1Xsc1UY91PBiYzfTJ5qzfxBKpifLFW9szo+43NSA0tM+HpD9Jh7iJKXZFx52VkLhq/oHkKV
7r9FKHhE0YKihNTXUpZePigYOwtaF4V5Tx2wXGXXvSsyfksNwpc7o4IaTlglEE/yF3gNZvc/EAzQ
pLcI18idQAM/EkT4uDA1i6+IjhezgLBIcHezkwtozf8RA7EY3Po7zObwTkNJshmZCdFDYl/QAmby
6nmJfU2gKQ+RC3lNS7pSR6reUDbYCJm19Aivvdwe0aMle3NhT2fk6mlZrKsOQpXhXV0H2dD9MArm
6JXr/koa431o0vYA7QjhpVZfyeJJvHhaGj/WRL3TR4B1BuzfklubPyfwf+h5Y0KdScqZ6bjWyz6U
drcXRSXJf48v8NxOtGB0ViJk1QldtKYc+62TFTD2kHjliXbfYjXRw31qi2pXM1ZFlc62qI7mO7Zo
/fJqT+xaw07gKFic73FGsqKxRGAVOcdjc9/YUbNPq/y7kQmhqk56CiXt5kop5Tae3+w+c4J2dtBY
kGjcrsxKw1y+2qTlemnpU3QqmrWaftKm1jJz0yb5uM/E+Mc8VVUApP0ydu68TXrh5+nUeLJclBVb
RtpgQoPceGqqyvy2x1cryd8JTciexoTMI9dk1TSQN3i5GH/1biEfylQ+Mq0lRdNlN1Pq7qlb2Cob
qvhMgKM62QXRw5FoT39iK91OBbqskDQ1K/L6Oq83eRi5PiQHmMBgPDe9lD8L8y2Cd/sk4hIfeMdd
pbibXcRvYplVepviVe8eBr3NIUiDrUzcocZ7OrNR/KE6C9InfDORgxZnxn8tYL3dQRTixgzHoaep
uLVJvDcmUhXIFFEDQmc+lRmDk55rFviqMdwKttsedboexNb0wjTjPcF6D16B/fSITpDz47NyCBqt
RP/Rs1v0Fiuy0OHao9fn6baDFWHrU8nFbxG7pC4Rnd4OcUSC2hv90btu4zw2LeWbriiCFticQQtm
wTcchgxIQ5q7hDEoOpIwuYxuHpijPGD81e8rdSwOEXHgSB6YApZrOz21M9/C2WRlnTyaBtZQWzIt
yWqTzSfFRt6sU9COCRZr7dVs4qNTt/1mZdgdhZazCwNcP0UusVZ2CyzW7PZNG5Vehhx1a1eCLBv5
ridMtuauDAAjC4i0xIdVmf4znqXP0PtOgQ0F9DvblbVK+gVaYQSE9sEelEf2Ofcjp5FnQtttOy7j
pFN+uqmnG6Py7Ir0iuE1QlHf3wn8Lf3SA46CkxZDEOSiWd6zmovX0NBKEbhIW7js3ll14Nzi1/An
h8XMNrE9tAL4dw9jdtBVpJzCia5VRC43ZmV6rGAHsXZvRAXqrc/HrVBKAuasdZrefYZrGlQL1efY
muovMuRPTYh1NVWadGfa0bZhrsFY2REHE89vYBYVSkmnxGCHOfFeFeBwFDN/mRjxrg0Iklc1Ed4x
GlmCHmqkZ9tLdsY6jr6DWsGL3xVVf+coZ69zF+7VqhK9diYmfxuyLibq3SApItuKjC2bWKWsMNMj
l9fayx6LDW6ug8Dn4qHGQdBdMIMfHf1s4EvbOFnCKlhHZKAlGRXpqGUPVa3RNqHlJcC0Z4W6LRY1
og61UKwxpO9Uc99JXWVzp96lbqKdxBTm/mga3y1hrHsLHeliUrEM5jPnpwZOU6TEekLSxfpwVGSB
nXgc1AOLN2eG3vuNRhPccZ2S0mzP+C0+ufqyctsJZWwV7VeUMRosVERwjFr96WZCzsZDs6YDl9Ik
/sWYtzV+G9ac2J8wYwQ6Ckcswkswk4eLTIlbZ26DpRPdVa+Nz0njXEmM9rS4BflOmflZOvgsZgxD
z3TFha/BNMD9yNOGsQ/JulyNGJFYQVz3Ph0oTqEfHnouDh/mAZjIvHoSrVGiiU+W8yjW+3fuOh68
SLmzLZLZjLF6bHSTvmyG41jK5rWIVrxXjZ+56WeK4w5bnCgvaU/BbpoxSPjGb5oHRYy1n5d2vDWz
RSdzibBCq0lPMBjvVfYYXqi0DDb4yIuUO3dRJyEnYfUqm8K6LGFy1YvlrVbg61eqYpxUQic0v3G6
ak+C38gc2VQYEma7LkQG6uJuwP6U/ZhSfNd5jOjUmgBh5K52MtTeOlOIXEm+RnvjFhZc65nhfc5M
bWguVoKsrmvO0WQ1QdbpO/oq7D9shLQARd5QgFNV4w+dYVYcWlE94dMOAzXWUdshB+sxfp/HbMHp
nbU7w+bFGdtrjvYIiPyjS9yDFtsfc1XRGc0IDR4qFNaVFkF85jY6qRgJ3FTfyjpm7p3EHOmlVRba
0BCgc2cpICwunGZdFyzRJ3qe+dj2Xhqyg2Hj8N46RrrrNJZVrZc7bo0/SRgyHnK1OLX49IkFqg56
P5FQXJfW0TDrfXSM8U3sQBf+NG2HwC4WdtIN0k2KsedJSeU3IJ0GW2zSI+9/lGhCX2PTKnZJ/N0p
k9gOTTudwXqfGNyetPm4QFAH/PHh0jShm3UVmOUvWO2QfRJHTO0KJqaVjtcs75JP7WtO0YpNWflH
FIhUXvjMZ88SKsKKBgFQb6+5hk6z0aCzb3NsJTRHt7T0OZXMgy3AeOatFh1aK9nXzhBBSggZU0XO
T81ipjgqGh1SiztjI7uXqMYCYdbwULhI47J1fW3mPFrcRzseziWBKJu0WVgHiASoDHWG9909KgJL
sTu5xldBfluVViRQK+W3lpJHKlUu7boh2SonmHQpuJLZAwfRmDGsnDDoJde21/LnHn8YLGr+/lpV
QHlOMvcULcSfoptBWwpqZd4XT+Pq9hf618i+1GqX2SjW5u4KnvWJIBaWyKSOdkLgBswmVFUFy+pc
9Vcs/R96XUBq1IazREG8TTQ4bgh9vbwq18KqKwFPlFyO6sIcAIF13M0PmtRHDx/Ca2G3RF+xuZ+w
HWxbc0YdwgxykrW1pb097QZC1gLL0t7wH2dBHI7jQclJs3fVn53j5FynZAciLInbNLmoUl41NttU
mZlCp1XrDjKUz26mWqfW6Bc/ztbxtw7lhLrgXGojxVjR5EwDQkrLKrrUdfcLHZgVoHQKkMgjSOTN
TnUlJ9EXpDugk9J3y7q5NGnsTWP7CjiIEFjuA9vJsPQtYYTqBV1E2zN2lCTd47BA1p/bRkCndpN0
yVtrrZxwBSk0bPenuMeA0Un7yIgH65BtU+uQtpXYSreJODY+NvmrS9SXboqMgx1BGY9OIjQSijm2
MCKINp1CKrnkZlK7Az4aLXs0ZuOkGXOzHcERBfQgcLCGSEzUqaxOIoNKNw9IITLB5rxSG/TGjJrr
XttYZvmiVcmvRePlCp3EeXwSXj4xg3CIsdfMlI5Df46YMoHC42pD46kita2NOxeTBbejPTkQ1qak
eGvsm9aLP6GMmNPXjXiz6A/EdURxP9d4Etqr4jwnsJECRH/IyNThviSB4NisdEruUzbpZOvzZWVU
3r66PcDSC4cSWbzVIYhWHpqWiEFXibFfrQ+N2ajHan24PeXmrRJjORL5VeTasV4f4nw0WI7a+M6y
rHRHPhNC2ty9x/wTHm6/7ZbJfHuoEWEc4f7/PgjRC6IfgfUHkx0u/BsPt6/+3VOwo8AogU7a67EJ
yFvHzv6qRKkebk9u3540hIuZbH+JVmXwjrwMoeVC4bQe7O0rXSbXnDJ/C7mcFOTb9xSmvpz20QEy
mnYsogFl0vqVngIRVzVy/YwhdY5oGeQ6frNhpcT3fY8Z0+41w58V0aNHK4OGG8+xWh9uX7n05/78
Ct5GffuJngJACzQYib41Isihmu2P9Ez6o95BvJWiGn1GC2jBl1Upoq//b5o6NqB8TMgpISzIyK/W
PNlljZK9PUwI5wiq/ec3JSsKZwkzEva690qbkZcobEkZyVfu+vD7eyXV+p70GO9GC+8tdTzeHnJF
4pBzkucJbg4MJfUxWrHHdP8qLOmM5utBJr42AW38/aCuiEmKbAirbj/6joiILK2s5KCSOe72Slbv
Z5bnPwHkNjU6JzTCKaOFJwoUEvGhg4zz9lTJBNjg4Saxo0OYFmQTZFyJB9X6YAo1HgVyeBJIkvOk
V+NRrg+37zsV6aL0QSWWOmcxEf2XawU8g8J0Vw5lk7socJSMUOWl+FDTy7gG/maTmXf7es36VWwn
RRY1wiiN6v74+yHHEH7MAF7B5i0fbt/n96dH18UMuIwCsIXeHZlHdsd6habSrSPZCqvDLiIFXYep
gbsgxiTSkWz8+6Fcf2ln9Aj5bt+819dXUFFjHJP1BZv1KIY5JyPj9rxVSEDA0dGirKieK5PzDqwL
zkr8HJHNbdImTFAXbJPKEnSVE5EyFPevLnJkxqJwg2LV+JSwATdEwtAXWdHNDd1ZO9WJH1MuITZC
p7UB74eraDwjd8SET+aNFXnD0gw/HLt6iOKWlAVpbodUfWp0920uyhF21FZJ0nhHcPh9MkPIMNSm
v8S9AU3Csr5T5QmCSRNMRex6lum8zmZ01lMj3w5U6zhJRndbzN9FMuU7h+u4kHTpoFPd5YqBPj3a
iNUfg8WITcM+NUKS350jORZpUOn5a+QwGzd6uqj4lPrBXdVLEWqtNn+qakdHt93/QUk3HAaTqlTJ
XhMiZzZWyv0S2Ww+mz4MYihCa7ucycAGv5IEm2gP17TiZR3FAUtBtoY+4T4owA1u07a0NvkoN6K3
QIvo3z0RHoi12U9YLhYpTfkwBOcFgTE2V1Xp6eEU+nJEEE861peSv3aFvfhma5HekLPh0px6M1iZ
sq1G+9C5KWO4FEEwaW/WxS7bQ5bKV7eUF9lW87Gp2J7hNSDXt2uG+46o9U7RXxq8G9VAsVyMyluF
B0UBMQTaa91llkT0gGcAvYCtjSDP6gOCYb8BO7PNj0XZviVmPmB8suhtKNqBGfvHAIMbGZ1mB1U5
kaYwvqb92D7TydpY2sgAEJG8m0NaasL8YYpM2wfasjVJmkGArE6BrQ7v0nQo9xoaUL31xcAm/2HJ
4QPtJ84nO/7RL3ayqRfFRa3Ah6FEAyKpsfzBG/6m5Wng5DaSTQ1GsF7tIql9Izx9StBXrFa3KArv
Fxjh/jTQ93RVc9e7NEBoS2wma0p2LeK/rDDIBGK8QSVTuQHt92s57kOB2dmURODolQ1DxRihaUct
AsAp+oULxdzoFOTMFtbumiQyHg2pqmUogAd2doLYFrXKz7ORNr7euS/sEKYNbKgKdC7tlu6TXsHn
OIEBi1Z4FLYkNks6S0mcVPdI9QDr1Z3Y6w7TkDl+kS2Td8KSaVTRXyV7LD4V6n37uGj84RkTW0rw
j0V3+v/J3nksV65s2/VXFOrjBryJkNTY3tCzyCLZQbBYp+C9TXy9RibPKfIy6ir0+q+DALY3MJlr
zTnmDlQbwcPDSCG0wQFVTZeWlRGCbiIuaS85tNi7HPsqFcWAuN55tqHIHMrhripk8Ks1P+pGYe+i
sX8JtSHfaI6eM7dnN+vSmMpFysCn0nZxXD5H/DHMw51NFcX2LkU+vR6YMXYEcrVlg0hfQKBC4UwT
qgi/LYJPGmJD3Rke/B/DiS85uFaylZEjqdjavsjXY+EdQQPU6NfQuHigzu7smxo1/8aC+CNLWzG1
GOukN/6rdENdSKA003PnupaJqE5KFNdAqU/g+EBG8yJsXzuFNfnJBjnAUYIuKc6NWyPUn/CMvlDY
LqEr41qaCBv1jejMuRW1br9nELeN297dajNTuxg71iZGnDdw7d07aC+lP+xbTGOFqclPHNFEd8Yw
OcYZnSfxGTiCLXfn59qbYxfoTEf9VzuBBFxm47FKpmUXmxJMYxff3AkXIYQScGVhNmw9O3B3RTgD
+x+pP6O255wlPUkUulduXNTXJPbkpTjVsfswZb15oxNttO0q9rwQTfGxqrponWnua9lVD+WcbzKv
x+bfoJeO/ObQOES/lZkzbhJRHqBgBiszJ7cea+jWiricYht59od43Pm9uDAt54oTlonyhsmNaQ28
N6VJJpdXcf7ojPAw3bZ5NJeU1G8LY1cQIQ80kuVxGv2KsB8srWSKHVvTvSJQhxKtuSPURBxyqU9N
gsesTloJWDL3BspN6iHFXojkcswi9MwMP21Ac14sfkTAHIGxw8LOR/cbA8/vemxplLHmPVg44q3i
FkVij/qqiC6TBOS/HnwfQpGCncoxTM/TYxzWVJO9E9kpTEbqwNh7wrsHEwNHkpgrk+zNlH4MEz6n
ZqpcvVb5+L2hcyABKYi8xtekmkgsa407XD8l1RENalrYrosqmi5GfbjuivwvioH26GIER7E32pIv
HlLH7YBbHlN5m7pDLRKpSSwkeQL25CN1TXwNC6MUtWgaBqcDJ12/iCmLCfyOiWtfTQLzQdDekaY2
7ZGkw0g55SMGBbdizKAWoGmG9zUR9qHUbyR47EIDdgNmymCV1CatlUEbzyK0oz2Su7WPg2FI9Gib
UJOkTQdTnvYndFdafpFdLSfP7uZDHmaXRc6FJwjq63jmMh6khk+o2NTOkLLtY6brghF+Mp8IjUOU
R+F2k1eMX7lIdoxQJGQbZ62ZdhWJddzeoMDaw+NlUu/fNpTvt8tAezLJ7qawdzEgFcHJws98ckeZ
npWcanOgUljA5gIYmR49mQTgdg3ukt6ZtqVWlStEqPVW6HlxthY/Py8Yhs92NFERYXoViQTezeT2
Ac41TMZAiDn2zC5F4MKwk3Q0EPi/FxPBA1TT5TaaWQDnuxHa6rlEY3ieJS8pT42/VF6A8Dm2c5sB
nECdvqVa9jPSwXb0mtucnAqyh9pkqlevXK0/tIJkL/VveWHy97/ljcu0x3l/0cxes/Exm6yXNs02
aF4EBfsE2weTv3Ui38qeS2rnEYGT/BwoDW/1ItH2lu0WhzR0sA8wLPxYWCVDxc5MKOWqVXWPwIEZ
mswXoFwU57hHZTqWyVUZ188qgkHooAPXWdJeauXk7T7d1rvd5QiWgwOVmZ+79NFuNkcaquzdCkqv
1uhH98ehfJxkrA5nTutUjBFHApk5Us9gS5q8WoAigSu/yAyVOOw3gVVQm5GziC/8eCedTewbFfSk
qUvOJmHdaUmdGkMr8dnU805at8c/H52SoKWWZ83E69akj1DWY1hvwz9ZmV7LPiaH+mrhJUOwMwGm
gB8wT33i/1UJqqRc1o9Q8JPBihmGM4QrE/adSg7DvaiDMa/PlA2kpoOGHaD7uSMgZ6hBrxouJM33
gAWVsiAXAVrKg0HSxVyCalnxuxZbDEG/QIHD109J5lGL4Pea1ZAGY3nsoxDzyJ5KhqvMCv9Ri4B2
yTO3PmwExnd9PSF7OfQu6UpyjljI2WKAWRIiHnVc9UdEkqXznnHQtZ6Lj5E6e8wgjSY+Q/K6wrXj
tyWiUyS8PS0gCpTFrO0Xh/iSKF2opwb14V0hHNXVuB+Ejc1appzU4V0YBOVOvc+ksDeT4vfApbR3
oTXd9v5CO8eDrFwgDbMcu+fDjja2OpwlaiKkwXUYs+pJefbRniJ1SRzGrbja1qmMT1KJEY3MiFCb
Npb+PWaDYy8neSOP2ISWDgpgsTlRWlItEsQNwG6bsNKxA9PUxzSe/JGisDX8cE1xly5pt1NpB7AS
6xP8CdgEanuG9b1P2oTfYqyGs5cTHVBTVlASnFmlX6jVSu6fLRYpbFEjMl8+XNw8YTxqj+qTIvmT
0Wtmf+l1/IUjDB/aKDJLgVwwmrPBLuJNKl1AeXEP6iU/xWyobT3DAyLfm1ZVg9mMhdnNfNCP7RFg
8Lq0l1ttyF7iCPj6BBOrGwW7mSn3LvYQYl/iBRf5LE8u8rbWdpuVRxdio76x7Q3ImdXvkGrd04Jf
m0BMwChykh5flIhxTl4+uKe+I1tqAh6mjk31EUfRYAsVhH+iBWFsWfg/QvT4uSyPdI2I9q4spcit
UCQ/x7kYtyooIqR9uLbjsCMYbqQ8ID+WOmjUplos8o5piAcQ6tTc1SefhdZAwTUv4KpeRXaOuoR/
NyWrAqOGgG9r7TJQVKtxGo5jURD1Y3HIF7gJqaA/cQXTgJ0UOZrmFlbOLm/qe2vA7hFkw5VRGjJi
JIT2hRR9ptayAnR1OSb6DSMIipGcucy8zzftiGg4IUkIpgvl68aIOQa1k1nxq5r1+FZT11xBOr/z
a/Mp7d1ngPhXTW0EG2aU6MVrjF3EGlzk6bLswWByOdf7EyyFc+fVzw6U7k3j6HeQ3aBkIxZfCxI2
V13xEgUmPoDRLLZ5naxL+LBUSvTVaPnZvknsh0GcrSa8rFBsVqYzbRJzuAIY+1J1OedZ+3KYsLbi
/XmjHN/djdQqxxw30ByLuzzUDz3jMXShiM1FefQard8QcABAPHcvKdPf+Glorbxbw4NmW9vQQWY3
uZ6lVzGp8WX5Ai+1ycSYQSoDlX6CFFS9cUQuQOoYlJlJCA5Kx6fWpWa79jvkD3QLyrNoHALzrPII
Umb4Uek3jhfab4Q/kgQmZIunYow6guj1J/0xsrXrgMLFlgQ+wOJT/8sIGNc38Xg7N6BXukoLdupg
pOg8HCTWfi5bfT+5/nvuTNCa6bJWJ5RsjsxjI47IEFAUiN64NvJF2wVxGZzmAsjyf4s938M5von6
r//9P18pupQwpyA0vfX/DrX1fMi1/4+0j6rsX8svWR/qOX9rPQ3d/hcx4K5n64ZBT8GGbPs3CBdR
579wlxiQEuESm4bOO/3Nw7VRiOq4X3QT4rFjo1P4Lfq07X9Z2PoCDzGoQxCnbfyXeLiW8SVBXHdc
3TU43OEo+aZvIyL9NwlyvVSZGTJfvHaFVCAxHMEZXx5K8OarQtOPS1l5uzS3zsXgp9t8TF4wg1PQ
nV0DoQGZs018Hqi97BBTpJuh/OXLKTHBAs+m39/ZdZtiZyMwWYwOei6sKIwNOCwANXVOdVtMDl1O
M1pxmff1b5nofywLXCYvXWAAxGIFZfc5zua30iz3LojZ6zwT+q0kKCD4W2VaBtUhHPyV41K/yO2Z
eZRtMR82GAjdNMvyqDnFd0toyb76xUCagV67b33Z4xhoIsdttuwbCNbrKMz3EU9jukRthGr5E4K+
AfaA+Dnb9Br59dao0qMD8WUr3cZeJwJxisbXmdS426KvtkPQ0mNh1AvR0zsjz2KgsYQmDkqBQXjC
+pYEyc9m8M/lmEuSiE6SxMYwO32v+4jbZyqtKGa2hd3hx8+reW/WcEKczD3pcZ/sY6K5V7ZhIyzi
m9vzMFxg9a8jqXzTEGNGdeFvhinbmnj9NqkpbmI4R7hpr5uy2Jh15mx6WxporeBeSxKG361+04/w
bAet7NdLFlcrt75nstVuNcNZVqadP5EcQe6Amb8aA+oxur0RcBSHJmmNTi30/Z2Vds+A22kJLVa1
hU9yMoNquqjJQoalxcmOVlSRt9UucZnoRfwCJLXTHJ29FyMf79wFnhSUJJ2hAJclBjo0DJcFWJQv
rpspbs8kK9G507TVXADjpUQe94EN6JTXwAH4CLEJAYMHbDXOzVemRfPBghHABG88EjVPdi9WwEPu
NPKPna80qwFutyCrSSS3s5Rqldk39uChdhwpl8WCVAn8F41p76Vc+nJdkcyyGkWPcuUKEyHFc6t+
LXpUaRrXDnQO6VVjtFLos7g7TPGW6Z60CAdc0KbTymcQts7NXwGQrGNcDE86QWbbdmbWhylkO1eg
/K0Wu1fvRufePXQV0bV9cUpLE0FAXJV7m0DtC133ZO3HvIU0Q5RDC8sojh9DYoPPCHPRcCZcNHG2
AK8qiBTuDMSk5FnPyd3crXUXH3FjvznNvoyxverttUcFchcZtY80CpYUxzcRyDTX0Q0A/4tbOzsK
6pNMZ0gMxhNXJPAN2qDEUGl7r0Ub/qRvqa/1xdCQ59DNZXbWiTlZ2QLqQTlfWnrJa6cThdpmGMC0
TOzqwIXWY2fQQmQ2sjMcIBFBXR9A324EY8OIeGoiwE+xkT41qOeOHo61GyTdVJ/LnsELomYbfm2b
0EsM46rdkrU1bIb8wL9WSFcqreem7Va+j8QNMUCFGU741o4z8Dr0nJ/84iWTbSgR2USDC22E4fPf
9ggntIjBSmkfZ/bZNgLr6YIk1SvznCXTK32zXdUN88EZknS1uHjTXd1CkJ0QtQxGnJA/M36qg/iK
FJt2E0utGIRWqlFZrQO4AsjtQzYKKjuG71dtsUJHO90u530dICwdyLQJtICRV/4UkSCynsrZ2uPK
vsZuR8DNdmg7cSRu3MptGnZkbOxMW3v1reIuy+NXp0yuy8JyrjVP2vlCVEGM8G7TgbCKhyTZ5rkh
NkZK3Xami0+Jaw+Yp9rpbuLvTcx0BIGHh9YWEF1munM0EPL2Ok7NjKI+07hyGAdaszQ8csyBU3tK
aMqc8iDuwNJK+Emknz9uUo8g+V43KTuo57zfJ5/4aRvZHzS2hZJk6msjcTVUjtQaTaWbRXN/WrgM
0piwazXOV7NsbAuMtOXIXi2y1i3AZNq/ekoPC13kbt6LLrjG4IBNPqsYd0LCXQ3+FF13SwfcE7Hd
GE4ANGPAw5yoN25MBIZvetpVTPlOX/B9J8zhEALKgF6V4atW1aIDH7le+Eo4aplbqkU5kZQJKx9K
8O/bCD4xNiVo4rU2Lww6uYxOTLzpS3EmTJf2zkpIZC3ovkTm8q3yS1mI968WB0tPlxAraQ/XugbW
Wy1qma5oR/Fx6ApUYa2R0bc+s19lJyQuN24Ufe/D4pamf49mhEkC4gS/94OjhfAEjmsdFYc2I0vP
kP+cYzS7to/uZ5fcw7W6DUE3/yYlnePUPxQ0B05QUPysE4eoAGFkltRHZv+1p1LQE+5xJljlF2Yt
Z6v5dMRTr7uGJQbuVlYRlFNE964oHAB1sbSyIoydIoJnvgWjREICNYzcaEGnHzsrFfyoFoHkww4U
BYndk6tGz+mxjap+21jCO2joSZvexQM5B1zAM2LQa7vijPthgVauYHKfspN9CzXm3taLERvBKXa9
eQV7EP20oV+gfEGt6Y0vuqFXu6InuXtqip0OxqIoRxOxXIeT145y9pMM+a/aAyx9AH9pj8n6TwGH
X24zo6GlwgOKo5j6Qt+qOkvRpdD0axgu6ldqE4TQRdL89aXUomaNX27jytjuEFHejbKNqxYL6ne0
0BQ306XSBMYMitayj1bbkzsDwQ+m1Sj/jURlXcuFRfLT1jPMpzKbc7U7LBqHb2RDwWh085cpgP+I
aICfEe4nXyTxjziP37Q59sW6kbv3LHdvX0aHfmwW2VgWB3XP7JE8uFV3FSroFWQJbmRPQFR7f4S6
r9XsnT12cbruqMJ8vNJYjsUGhiYR8/J9LHn4qbX3l3l/C3mPWvv0Nmp7KIYHf2rYT38/RK2pl3n/
OB9v9fEYdVtFvdEWZMXvi9R7+XLnf9xUd3x5zfeP+v526v73G9Rv9ulrfFpVj0LPsjACmTOoma1W
ffqxPr2IWv3jN/n0cp/u/7Sqnvqx+PKhvcIGlEIcr50zMG+sLj7PdhqfK2HMiGt1Yw8QvD2oO0Ja
/cj+5WOKSNqRKrmqtp3igYOEQz527r0Ok3C0oCXwc9/kov7H1a5miIeIVwZ14dEx6LFurFmKBDzZ
CtDMnOqgeqraVguDDAc4zhQ4jNGg6p77/abuZtBTzbmktbqzbeB7dWfqG53L6NYeR3QZOTQIFXgt
VAHM5kKEqqu+9ormPZZdZdD7cpdTgeuzisv92FY3anLPV2tq8fGUasr7w9gzLPqdn46CpXpPUjcz
DFR2yjiA7Dj0uPJFKpW0q1bHMAZHoF6rULeq1U+3oh1+Kh0GJG4nmhMYY3iSVfPsGgsn45giz5Bq
+bEfa8oCqR9o2zkzH6Crv0amyzxIHrdq0cu1lMGw5O2mW1PkP0phntBwcu5b5nNm1zRng+GgwOXG
TDF5DNa1XxM/XUXvYfRW/5OOe3FUL8jElOQG+apht6H95R3dZPq5TMFNU1AqUd8jzNz7UMoISnVC
ULepn4Fzr3fkeR+fz5RXzBEd13sgvfopa5U4r3LmaSI5m9AplDmPwroWPI2Gbm3rBZ0LzWOqrLas
vLaAferZcLZ6m2M8FPIcqGPshcDiHUVo3c2gJRkSzJse0x1Ji/NhllV/kgBhWCWGRCbjj9yoTxlk
/VULnhSREK+vPlLoJvOxN68Xq+wZvVm37w/8/deqzXIY3lJLJCvcHFRmqpRKqnqXQfbLRvl+mkrB
Vdvv4e9GcairTOTWqpv0rQG5FVhTX06Xg+7Zh1wWT1X6+iTFRewLv+q4AEUgf3/1T3TqpX9vqjsS
3/orHwEFEhK9wWUVcJR4FkqeinqjP4Y4bLiWShaS+mfUbh3pIwRgphdhZb/vsuo+tUCEzc4rhztq
ob7r+w4tb/vTpnqceoi69+O5X16qL8eZscelOuRwmf19HKrNQtW31If7OCLfb1wS6nh65OXv/1ek
De5Bhx2kHqzelrkm1yC1OqtD7X1VHd/q0zDy++cAzNQbfXzkqC59YjztCy0Yvik4vgLqx1qoLVt1
mFA2IeeZQNOXqi3rPUrtDEtMTNKXevj7KoGNxQlaBokmDJ/kiUHtqWrtY/FxmyD8YCeIPq6NhL7m
P7+F+k5q0Y8Gl3y1imaE2p9aff/09TLDCbicK6jGI+tdJZYdtOeCwXFO09K1f/jqg9jtCbG3flQ/
NhE9HMbyrT5++4/bSEpgZh452urjweotPzY/nqvWPv7Gjzs+Xu/Lc5PyYcjQPKrfQp04By9uy4Pa
Vkcev3jWn9X2+4dfiAOVTk6dQEPOp+o//di3guU10jQKsuqHxzotOJT4D+JhYCijdsQ/r6qXeD9V
zfiWD36db0Dj0raRC3UuUZtqTd32saluc+Uo+L/0OPXgKXyb4CMf1furz0fVnt3245gJVUz7+86s
bg3MclgQ4vxz3Km190ep1a/bn17106O+vsHXZ2kG6uMe3sKiwx6Uv6G6jKg19dw/3fbxEHWvqUaB
avVjof6Pj021pp73H1+1Nnx+kY+nqAd+eas/3fblVb+8UyRP+LO+bWWfRh2zPZUEa2xQashB88di
8a0agaC8nnzcqNY+boN8zSGutpv+d8DH++lWvfjHQ99f4yPbAx3DuDJoQLzv0e5Soq77OFA+bb+v
quPq061qWz1eHWd/PxPc3YyaY8gWg5Ieg+PmDS+ba+r2TU6YH5OnHrRlHewxwegk7z5kc0nIQDfo
D5xOZqnT8m6pC4NyXYbmAZTO0W7wAi50iZ9Luzy4jaU9mEYY3JCo0WzMcLwHOovbt50DbBJZfIQT
NOuuc1fOKb1vC58/7Zz6YhEU472oJxnDLi4QYVFupE6C6ATpjz8WzX7yqNZBt9xp6hz39Qu/n04W
mICDnFRJTwNmfn40dXlVF9aPBUgxCn0f2++XXLX9p4d/uU1dutVt7+/wp+e9v8OUBRduh/UhZurH
oakWvjp2P7YxsjOJoXQu9Yvy+JXbkzy43m/84/1fnu46vYAz7NWQbORJTT298L0yvVaPHMlh3plz
c6vuEOoQ/PMqoYsknOTVm5G07hpXDQ0uSAc5FCEum7b0+8RvXnkxaDV/dIUYwvZAtD5hLbJ3Sdce
KNh5pwnfIWFoDt3s3n7s6uTGaN0Lfw6urBLRkZ/WLzL6zOwKhw6hc4c47K02AQwlnJ63CUP/w2Qg
Pu0WRLl2Uk6QnJduM9CbhN6mdRAaCNAGH4+OL5X5IdQZ9702nNsXN4odFBCMDElt7nmLmyjXcQ0A
z97momrxEiEem2JCKBP0zwGm3rXhZGeD6+yBS7xkR0H1rDxno2nhozsMz1E8Q5PKC3BnNDNn6mxU
+Ui+LCmErxpfVuBD0ZJQB+Pbm2eLSoG4AuBClcK1MkqGRbULs2hN9kC+FTVrdEVR4UzLPuq6dGV3
IemidvVTM4Jrm2SA1UIGn1trvwptFtsCNuq2jvnkufOYk20J94kpeF15N8AgXzF1RgegCWvKBIjm
wu+D29z6GOtAojcEn/OrjjlJDT+soOyvBtEvAG9B2KbOzmtDd5sX5U/h10dHG+tVFc8zcORi2Iqs
vGkqPbhm3vfmkcNx0glCInoESbDsixoT+qgcR8bakxk2Zb1r8Kh0i5vuzLAssPTmHZWbfMu0jcp5
FxOEXLqHvLVRh4wIAmedlCmyEVOdJgJZ7cXOqAmNAD1Wjr4GYYSyhUH2mYXzb6WV1j1qbP/siMYG
AAZ1sukegoV4Vc+LApSWwX0692It85tvU2d4ioE8Zag+vlUYdCFgGN/QUkFRJKxixQkqPQ9GeFku
bbkjOpuCNqYi2Zg+l62zbMvRcNbDZO/9oHkFeU4uANxC9GY20Qmgyi48A7Waq5XPg3+F0VYQXtx3
qMsJLaOm91AI45XZJ7NK7O67sgMdFLYhX3em6FxSZho04NDG+MOdciLObQwGueZeNBZkag83szz7
gz3hrEe9iZbvOictoRd5edEO0T62jQESGGh/60h3UdtqdfKMjnTeZRRYm6E9QMfsyX7MXXoVgdGi
ou1+FtjBt7nhfrOxsi1AIbzaiH8IS/+R1jMB0GOWnkqnImKgMjbscsZVL6iV02/BnjCdgyXx76fc
uPAmzp2hXaPYji5mQp8Ok8N1paLDNphVtBfDX5GXlDfZlP30jemQdH69TVvCPMrevRKg1UyMYeag
/1jc0rzkTJFRQUCpzGXoOZsBlYO8brdt0zzJ3Jst2ieSZEFVj116dKQSJBvi16VHeBZY+Smo0Eu3
of1U7cwKIVnmdi/uRCshFU/R5InV0psX7mS+aP4QbCsN0Sch1Xp3J+q3snHi21Qv2lVdl/Mu6lqK
TQSajARgXHg+DkXDnZ5Nz2UnoUYskiRil/bejDB2ydcoiGGRyErXardeZdRrS/e+kaxRyKB5sFHh
jF2OHJ+g44wBgZgYA/Ceo+wl5nVBAG8d/CwotRXztIdwtVzkcXnrNdmZciwycu+YYQrLjPx7kHA1
HFd+2bL7aa1270e8R0DApUnds3ScvW1lt6aPu6RNrrj8uU6GWL3xjhH/41Y090T+mG+o6+qx+j4h
tcC7TpbLlIfrLueH1Iz8PKW4F1rebhOJR9MZvwcTKNScWBfIg/wp5XBTOMV5wnqztbQFCENdxAff
xghgNBy1g21ZfGjncXQq/dSEpBXRPsq9LfK3RxCXyCUCb0KFb579FnO1nYa3ZphsqzZMd/7Qdxsy
gc9tLovkusaPUBmX/pAcMIjNV/ashTDrOq4QgutSEaHkowEgLhjP4JFsf9mV7R4aYIw9UdRLCBRw
tAj8SkDc9fZSHvuWMAiMz0Rj28wIXdOGimdwlEcgXkF5iwlVlbsTzTRdhnVPMhNN5l1N0yYJ6vaQ
DGjKUgyF8szPETiQZ5JT2N1hH+Ps4tk0ZWe7B6vwXPf0TM2WVlCkR7+0qH8jR2qBqHI7ThZS8Gok
h6yFYmNnKOPR3ZVOHF1ai/ng6DW0N5FlZ3JDTpZ4bbpau8rNhd0lzi8nTcMpVKTjkabcqnLQ5KK1
lxEUewoFSGGKEd74WBAx1nZnP/KQbVPv/8758eyS9UQsGztqKWx8eZysTIO4MsvL7qjGb0BOJ3ud
X2yTWUG6t7L4JTWqK2BMeDG6KeMlq4X8O/PS1MabpU/PQcvpbQjdH8yY911DsTZILmmKm2sndVGN
Z1yNtDC6NF2zXg+NfxXqkKmtFh4iHDm6Ve586yQO7OUcHA2S3INVlsH5ZNT0gmcOx7OuPeQAuVeR
dKoHIYpAK/mud5O/zV/DkK6+tmB+npEaI10cQL89jpCJ1iOmvjxLICy5t7Ow9jTmMqRkO4pHFkJ7
cRFMHOKNH2w7UJfkew8vdLc5QENeqAJEcgjB/jmF8QDcvL8Flg5FqTJJ15iOQ84vBJZo1wZzejZ0
xMdauG3ri2nugrsoiaZja6+qBOyA6cLf9IBnTgVRMWEwHVKCcTM6yjm2h5RsBOGSmNVPFplhDVK4
IujXU854HN7otjRh59Z9MW/BQXLqW5L7wRRI9AuX0XSj0cMsAwHLuYuwaBIw1jXNQ2jceAupvBNE
Ge/FCpZsLayR0hYGJAvy+VZ3Z1n4cRx6UWRBOImQu60mm5bD2RlNOPHZ2daexJR5+8iaOOpzrcXk
2z1j9iKexFq+oVmDeYtJviyzCXk5qCeuXfvSRNo++c4zBgncTvV50nLkxDNOVGsuoPiP06PfxQfD
K5tjn7bz2iXvlovckfAcjc5+PBwDVwBajRgwJ7GHcv4mHtCkM26qg2hjGfVyh8OcynAea/ZqiXTi
icL5KpwIXiEEbmtCyVu1QEAFeTSjE/+sywWrnBdu6dfySyTGLj5WHqYUwnCul0Lf1NY9Kgl/1SWO
BvCEC2ruSsYojIOmXk5clegEDw2HYEI2adE9jagvMLfUz74zHmE6GSudNOYgiH8VIntGaYIxlrrE
RVv2d6jvg13sjM5hjvwfcZF9cwoZtBOl+qr3cLV0OYb2yHDuY+97wfyHdjQGgzYnC8Wok4vCufS0
Fy+Km30yMHcQ2lmblukC2f6LLjQXlBLjlqhnKMbZtCqz+C4Zu7NXLZA8woiuPTbkRHBSbkw0msLw
6PpOUKwH3FXFjWlZ6XGahkdf+L/axjXWdQGwPBgbrlDickQGkAFsXbuYJvZkUU2x1KgTEXBMtJvA
dIk3cLkW+yaoHk9mdEDhIdfOBVgdQJJ1HOYMZAw64WnmrzqQAGPvtKdyMhmoV0F1NhOa6YWPWtSx
7xPODp5/5Iz+UCz+BtqbOOvtTTbDAs6L6W0h2gXIGlQYJEDIo9N1YV/2ABI2wMywTIzBroEw6kpr
Q+UEYLXC8ErvRnMVNZhnGXYn9DuXZJj2Zdq0G50UsVWU6Mm2sOQZiJOf1U03wzyfAsZBjKry/dIJ
JINhxH4fTAzCM32vzcDPrV4/zGlh38LGQfRCIzQ+YBZ+BnBy1TlRe9WXuPPnuNVQiho7iAXEkdb1
Vc8EGuBjCe9u3tm9nJpMRGkK/6UoTBqEZCysaxfmOcFWDzFGJ8EIYA7ru9QjQNqwEbui1hwsYgUR
mqabHJJrDmMjoi25SQmmRrv+01uiHNRTymTBC/Nd7VjFOi/SPdOGp6bCgTWgOSAtocO2PXlrn8Sp
lbE0h6BsCf1GSRB4qLoFfDrIxGhvvVOZ3gy6JUfoEJD9sngFL3vhJRSAIN+g4BeoLAbDGUkVgrMy
Yige2AsnE7Af7Lz7efDfHN+Znio/+N60eYsjLP+ZpJq7CQcDtY2H29di/8rtqzZzzMe89b53KHto
kBrbPnIhs5Vki5XkdGh9BwpmRpcUNtHBKFOiEuzinpBMZwM6Zz0viJ3SRHsoUwhjHaiZsBLFVgdX
zVxt+Q4Pr9nqcw5KlP/SdVL2nKrbRC04oXAe4p3LeKAV6PF9hGnritqdEW9GzbqaLIJBGkxc+1qM
I2FzJO4Q9TWZubGPvEAc3CXFI4Ubs3XheCQ2Ax1s2dM6Aqi48Ugx347Rrcn1ZodTnz5MziUX3wXT
jJVOeROxCpkFCwnJlRPiq48gRCEA9QEBjQw5Yi/bThSKc5ll007iMGV1z6EPcUH0FJ9z/yLTG3BZ
Q+98L5gupUCHSFMEV+G0LaFwSNiWEdOar/fFwUocfdXSFptbbLNuCjIOe4eNHb+97lP8dTmTD85k
OV5/xxPOjlw5InYKgXh2mfLVEi/uyrWZJY9+ty+AK+dFIQ6iS28L16vImJ6PHNRQS0OEvmnvXZdh
AV53JkvBdfW1V7fjbUrGhSOT1GPPpnPSok6Dj5lCRus54NgDyQTm7B+VjnHC3xfvQpE/6incCZOL
FmF1BA16JDp3fhye2upunrpHP7mL7R63JiieIcqqNTluY5m6R/6NNurcVUg6WhDx59n+Qk7NjMBq
aDigCY20KvjQfhw8xjX4avret0RHunsUZeXewzTrGBhXhhaOnLEYSGvNAjldyGDGaE1zAy9NePGv
nN9yTRA8LK8k+yuZ3B/07/fyIx5Td3hxqHJB9cgf2nmiGib6g9NHJD6nBcmWZbuZhiczhHPkBbBl
d0AGB0xuvXP+1ZB3dgpDoFVcIu5MpiArMlXrnR0VjI4IrXIW/tKaGDLmFfhDu/hqqLxl5cyEKVAY
RoPXDlwGhofFHJ4KIzIJ8/IICF3aKx3+Nh2BCquHU3bA2PJyF7TWferLHqzrRRujlzUIcT00JMh2
sL82SQPqurSMaOsNaX72jX713+Li/y9xMYYmE9zyfxYXP/Sv8Wc18t9P+K0sRiTMKQUxG+cq07IR
7v5WFiM6xjoTOMiPcehI0fE/ymLzXzoQINd39QDktIF8+H/8g5P1pOhYt9Ake8wqDMi0/+d/wemN
/qr+xnB3X7b/Dcvt+BbK4U98a923A8tC3KyDdoZq+xXMXTVVElfE3126hhZzipFGlU+eFbXqKgcH
IcR0Nj/MHJ8ea+d7ybEYdlMH0WDNrk4SncM4LsDmWnrwBtwpeBwrZwJtal9Eokn2JePW2KMe0Q7+
RUuID2wJ22cOuPyaqQrcYOps1wZOzX03ZykVa81da7akt8+Rx7zFhE7pRVc49YbTFKfPsQb23Ug9
lMYTDB9btp2neW8WQ8NUI+BKahsdkzPYpsWQURlLJvIY1ffzi6AkYlZK1zQDYsO9WsVUm49nH9Xb
5v+ydyZLbivZlv2XGhfK0DeDmhAEe0bfKDSBRUghdETf4+truUfeS6VeZtp787Irw3WAAMggAYf7
OWevPYTMz2LUNf84IBHp3q+v4rfTyKN++5bkXnKjijwAz2pt21Pxqn5JVLSstrGtEBmpEOothRHx
k6zSkpvk4qtUSxZnid3+2GaOHZIfufFihn81TdwhiciIhJh8SRWHX1fltuvbYE3CgXL9vzT/87tf
P4xsUa1h7Sl4Ivk+IrZTXbR3sjWIVdm6vtBm1AdeV2WLQTyjV9m8HnI9jTxErqJwA3mF/4n/r3bW
KDFnbi/e9Lczfm2Vh1tkoy8r2Uyc1bDA85Mrf3ym6/vJc/3xVnIVKWG7gguFOuvvv4eAJN++XI9D
l8KZaghXoFCI0BVymYjiglGKdmUTZ/XiYFPmcomacis3fe1YiBeuu3ydQ+79tZN4+br628vZVy7F
JDv21ZR7/XE6ufrvX5Zv8dunZPiDDQagMmYcF8zVQPsVh0z8KXLPWtb4eaNSrZtOGxC+KmS9S1Hs
IHeSu8tVStrSw/ggt8oN1zMttjAIkesXcXrZuh6JoSOzyesxLrUEqz7XUxytFSh24Fs6vHi5mK/N
nof4IdeocpWv48CXMRb3UPIpMDgtMMHroXfMNYEcvAuZQFhQ7LQibw9UfLWUwhJXngdl43TKvFuS
ya9k2k+Wi301NZGTt/g2SX2KHP1XU26NO+doCjMnuSYX8kC533X1t1PKjfJlueP1OLktpDTWL9Mi
3tQRsuPVkJcfg9CSLiHgvh6okoojGdwFSBbhpfsuq1HkwpCiPpg0dO226OQ06MmMpgmnmkLMOHro
qU0ntHcF/qDZXN8sZg3V5YKAT2amZN7Wtk5NTomzTF3+q7IHua2wjWpd6kgyZTnO0hiU7eR1Ssfe
GK+AKiBqOpq9Y+RvbCHoTocwYnGxKXpNFu0pIfbK6Ave5iEcwifU0/dtEvZ+1SA77RKEL1SDJmu5
moPbNDv+CrATqT9P2XJIdSo6V4mrMdYcMFGWRWUVM6EDbE4PZUO/Aaww7rX+xTKGd8Pt4Tm2UX1M
ir46ei3xJ8+jUixXjXAzactjSDrArnp1d6UpYTDWHiRXqXUbE7fB3idSVlF52cSBZeMFc60waCuh
3r1WIchWMqi3BtP3jUxcyoWsVrmuyhaWMNrGyE0cRbmR5AIcd7t1oE2BEUK7FtuqioyBCvRO2dqN
Xa0V5JyIXnLUBjapLAK3uHY2PZZjw/h1IcqCy+vlJ1tyW019MRAJk5IKRz0qZQkAR9wFlVB6W43H
ROO6LluMXyehsIG14BpQPJxhOmSVI35h4OWrgphWkMj12OWlqQ75VUaqWAvT6cwAwiJzaszSRfm3
AtYL4t/hq9kxAe5bfR8vC7YWZKgibO5WQLoJEkQg44WELis192tR93sTg9aDLQBZhFrdQ2ssJm7n
BbQumeefyLeQzd4Ql4mnwOBGFrrE1ZDstPm+TTfzo0qFd7xvH6fvbrztcbanfqXwl5fLTvmFKVdk
rOsc8BisMj9jtrzKgItvq+hbn3OudaPu5v5b8MOobmqSj+1OZ/YUB8Ok+4EzJEQWKIKPfcqkqVhK
lptIvdNm1B4/+/CdQC2nThsfSzH8ZC+EB1/GeN0ogRq/58ZJOJFeDu507N3dJdoglkk9UkLf4nmf
L5+6HqQEPar4kIxYwe+JQasK8yx8y/0Bh9DRfLbNnWnBJjgO0avzCbN1tp4tMi990Gi7Jj2X9kuM
kuFyCmPg81gUHc3sVMQYIu4rdYdUosVdBd/ReLssqwV6QkUMl69TV1YtHY7Jx0rOcOd6b6+4vrH4
yq8JharAnjCBaqY1sEDOGEJ0QASEnEtFTXGaMQu/YOX7mhOR7KO7qvtpD9vm4B7h8dYV5W9baAwp
VroTph8Q4S0fS2OzP6C7ibIHB4Mk0w/Vm2g42C4MQ3ROO+N9JJhYlFsVglC217NTDjSw9ktEQZ4P
Xw4v7IvxlBgvKGHyO+TDs6ip3AKt737pF1/91rzAcplA4vwSZG7Ga7faWZjDX3bUINtxQCCz9PDs
8IeX9EgJxXgbATV+7s4IhNwg6nzMpktjlXXQYfboQ6p4Dw/daj47mHOXI+gmN/O1ZFeGG3s5ufpH
ujCOPCxwp9sFq617snKlvXWbLV5ljXOX9cc0OQwL9wWWMzh+p9mvMnox23PEdXQEXMb3jcGzGkEq
CEg3Kb+KiPE7wYw1GCzscQ6VMM8NwFuYw5Z8jvWLe9a08AIP4gnW7BqZoParbO6LbE8BjaGKL4zv
ibpfLIEOXJ26s6vdPRGTPPeN2reHFSfrviNex5qa0FlZbOaOOuGV5flFiv1MQFp3NH3HPcKko5JT
PVUPlhJo5pNH8EjdmfG63efdLmzWUwsi+YjYioLfpiOVCaAIizuQVu0K/QfVg8H0fXom157uNC+4
WPedviddsBqGk9Vt5nSDeWeKv7Vg+O163G0XSLAr7TP9bhPcGJB1tFtqjUf9YcxPDsCPJ11Zm8ob
ZNnEuU2+YV5rLKjID5rNCNzP3zzj0HIrUGuu3SGLXKnJw0JOaEEZyF3bpHs1we81XmtUyVOWDTcj
X4/jUQfVb1F/t2qyA22NkjaYrMLs85Q2H11O+twkOP/Uu7dC4p3ucmyjAHT8JD7gPbtYhAXGDeHj
MF45PJs9wCiHOEQIvRnfCOvbzhZ2M4aQVb5lWlR+A8Lv0XGScbbXKiAX+C/AKjDpuKz5zm+4mJ0z
xR3HfCsg4IHSbajOcvsV4XsE0qvI8GFX8EkShUgLcsxnJk5GtKqO/TfL+Fb3O+cSdLv+Qf8ZGtgh
7PhoxC+q0FwhNm+qLZ8pbLduDr4HDsYK2uxz9Uo2EC9FGOaXo9oHobop9UdAyx2lS3TFGgSb8WSr
m/ijT25wwu77vYJsi5Q2IaZZ2bbJzYAgD1wilLjn4jU/U/19az4pQbc8xAls6JWO9a1xS7q0L+EC
FIzhiNvgBrY1Lmdg8op5bsJjVIP9fUbGUruBoxy9yz1pSDxt8/skX2nmTiHaVq3my667816pS/F+
lC/O8WLuph26skcsSipzH90v1FyvFjxMX73Wd+ct+WJ0mwhLsfNalHX6TTVAk4BV1lHIQa3nWeeH
ie/Fa/IoCqNg7r5TpTwBFO6XJ3M5zPM9ibusfffUU0eGmtIEIVnlR8bHC64UxAZklSuzfHzq46d5
ObgI31CEwffrL5CJt0X/iCHIOL/hAgJ9FIOW+DVvW8RxZz26HeKJ0jD4jRtj8ImXX9wHlUxlvcvC
kz3tBnqW5IDULanfx+qkKccWWb8bgAwjiy2oTNhWoNONSV0BSqRCYwXVaPjpvvMpb2MY7kfOnh2Z
0BDmM4ZVZq/iJ8QG2/EBqrSmrxd4r2Rh+1XBPHtt1AHqxu5Dc1blFlRf1q+fVGB3vn3QfTgJG3zp
mvUPIG3VazWv7Tu8JPfmvZFtlg1BsuN8ZzeB8T3cYXBX4nsecKU5QTb66s+K7uAlegLmqj46N2Ma
CMMNX+Q8XidvjaUhMr3o2bxzf8IlPkfnz+aVXIh1kxJAQ7MUIiL0KSB6ZoVaDb9bWQ+gsfxwh53t
KlnFPuZ1G+vhx+qzCvof7cZe72N1pd8ZN8VOv5vpFBgAPJujuGOK1/QVv2AB8H21Hkj4Gs4qN9dT
FYRPJPL5P5lidh3hcQ97rFEyWG/r8C6ESaLjWrpx023X+ig3oZZaDhkbH2sNhlCgrVCfjcGefBh5
/bjzy+/ttrpNAtQUqkql0gPTJSxTQyqcm80cJAdzPfikD3SC5iaB1pvlYOA8p60/YBH5yy7Vgx51
9+ve7Nfj9zDyjROGE1QQrdob5Yf6Qs3uAPH9PeI2oIT83trl9+pzdMjO4ObjYpXbfpjeDN2qfC63
KZ9qm9y7b1iu8Zr2mmcBDjTLBzrNKMj4aAXGiXtcgiI/Jm4OMIxrdkVA+b4VdnZgS1fWq8odRpiI
2dOz9gS8enjUX9qbYl1shjvrRIp/uMuOtm+sudg3PZhOvjTfOhmn9ma4a/bh9jvJ0uW0nOobY+PW
frTDXOfkxcGZ2xsoWtaySs63eSKAT6JgszBAmItH9kDIsGKmcyKc/tbtrYE/fA7cQ3j43r5Pp/xm
Wlvlyt0y+jiBYj1hs4FZCt9j5isB9ewrsiyr9Bz6+Ypd1uX5sgH046d33R4PmOopu6melG9Ie9f9
e/oEQ/LJWam/6hdwOHtrJYxjVt1b9AoPz1p7Tzjs4L9OuJ0lNMRmTZ7qo3ulJ+PS4RuGL4xvAAPE
CBqg6MPHu+WhObkgSfbZjbKz1s7JeqrWOLP7xda7K/xk47zBiYayEZ+xvV7eel/3gRr69FC4UkYr
+00xdiUZJ1pk5P1ttGVQsr8cuRxe0qfuNP7KbqjaONXvF0Y9RL6+qb++5TfJwxyEv0iv/cx3Kt8E
fYx1xG/mLGhS5Fsei8f+XOj+pv+uPif3dgnOkh8eEgvLJ/UT5LLi4+U9P4P7m1ZP3kf/vdP5ZbNj
fZ/v3HfzuXmbb+gI6SDN9+Yt/YFj600arafH7Jgd9WfbH+7qe/M5C8hdrNStfmbpL2uFN/igWIve
ZwO1Zk2s0Do5O9tHYvhNXHQ75ZWMEN0b7kv0cPV38gj9OcGOTnyS/F7bFbc8Eg/1J9cqlJlitV+O
+FE8L8eIPqZ7LbOgPPN0yj7ldd+9prd48PJv4i5aT8ec3wuPFSEUR8/ni5IBdQWQm/s5+QRZ3b3y
GjdT0q9t7UiyBchfYqK+XuV8TehCeWZ8LB/poxL6KbC9kQpbKNQIRLbkEzqYBs/Kh3qmX7Z9azPt
IZNzt9zZh2g37Sd+kPlm+tm8UZZAlh9r5FXxNDIk/0GiAhHTi3K7bLRNtCt5IqXajuoqFePIb9lW
3Uf7ZD8FPIsHfN0D46CcjTOGqIHzkH9S5mAhjfV+ZlQ5AgrQeWROd9mr66ywRIjv5wd169wup36+
z86wAOhqp4x7RX1DpRsMu/DuM7kf+aonP89I16ypGIkO6W1yv7xOsgOUvUTI6JYHEYY1z+UnvDU6
FXVlfZAQ4h8EWKQ6CY/Bj/Fs0xG8dPtiPe2x50L3elsfvI/8EuCROT7A3nTfaTVv8TfrNNza+ApF
dANQAaDS4JSECTw59UfnVX1ubgGqQZfI78X44Lv2UX/nI6bVOrHW9ecwn5ZXHojDx8LPCOIbDKQr
OjaGCOO5pVuaA+pUmtV8mIOPYccID1TXg3HjrqNVRF8R+1HQ3NKX8pj8vuTncd62z5dburzL7Xjm
e812mLsHyrGHt30Lypo7lCGQr31X92Rm7ZMXuHtufJPSOh8Z6LrYIb9c21vvFh7FTbmjctZ6il6b
TbWeiVetYrqxl2j3Ea+rwNpOMc+06d4+DauSB156y+ee6kCjk1R9nJ5X+WvNE+fD+bm8daNv/dTe
rFuXZ3e68W6K1+po77sjzgveg54GoxNg2cYjTb9jOEgchov2GY4D3XOzH/1mrRy1R2xTt4xQOfP2
zl1bD4wpxk9X/PXRYTiW22XXfw70E7t8R7mwr+3STfqY3Gf31hHG18Om0X3tVecSyCg3WevPsK7b
e+7Z8IXYIj+g+Wkk6yIJ1Bfchd6ru+Ype8hvulNBL+j88G7jJ+dRuyXDuuzDA/4tN+69GqTr9O0D
EsTDdBy4nY2d+I8SnXhcQYa0X/T3y50CtrxajZcdSdlu8JVvENUM+KgMoXxw/t/c+MyTRn1pwxOV
IoyLD/YhC5KtR3h3z3zhPt1olBiLq1Z/hnxAHVS0gjkwPUUHc+8tFCltdBezs091RjUU3QNx5ldc
qGh46p48bx0dqHShaLl4Kh+8Vz7ER7RlgJ+mw6aX0daBgRUMXIO5EfMjGYX7Q1fzta3Fad7VKewV
KQAsoshSi5YmQlSyJRezq/UUjKb3zEII40r1g1zISNR1VbYioLgrfTRAwIlQlPw8IOcgkHuiPlh7
zICO7uOIlHwI5NSoRl/rWmevUbBUDMmxVb4PBHO0ZcDoagjqQU92mHMLFTvfESX2SIUoRMrKnapG
tzox+W1ziZgAiwVTF1tV7H30N/tbtlqJRsN6RxdwvzYVUX3J/iYAhEGzbGadis1DPNJdCm1VgeuO
nlDhkrrPkdvAyMM6ZzMWxUO51NSNFgKBJ5nns1HfNSaxQYCY/UFLSTFNAnUexxpayjn70JCl5wuE
5hS7MsqQIxJU6IMZlFP1kF3Oc4V5vPycRLXICKip6vhWhn1gF1bJdlrKG+p96HBr5ZYY7Q7o74WO
k8+EORYwuPJ1GoD99dmMUYfgGHaOSI/IZj9R61NiqURvKkK6MsYr47qy5cgM3VjXxzwEdZqiWTnI
BTAvqtoE5/y6rVIo6GzgxWB9BzqiFwCCTsAGBrGQq3KhCqndMDIDk3FQuagUpda/ePN2GN53fT5s
ZFz2K1arLwiLKUxnKaoDdmAxq5XqINScRKR8/ruF3A00gdgmF3+syv3kYZlSkUbJi/k7SgQC3e1n
praf6uT65FbpADKM5XCH4VmhlUet0xHPNpBlK/6uiSAl2lyoBbVmTNu0XG7yEDddWEh6D+GuNomK
VyKLM6GM/mplrndcijhbp8t0V6p2oQVhTZQRVIozHDWjJ//eaFQdw99coEAeaqLq/Br2i6O7/f5r
Tb7gYSq7Tqi/X/22UR73tS6bwxR4hVOBFCXmatHh600H/RGIH/kk/G/Ijcm23CwXBbnKw0UsrqvX
V+uWQq96uGzlbtftX2cx+qZZ8Ir+62B7LO7d3ukoZUSAOqiJ5g+zap0TT6CF9XbOiDJA7J5M4dNF
OD0sIQ0q5qAHELbfyovVbEvP3F9fk61I8AjdRUih5QGGXbcqmAtOIBe1rvCjwWlCqF4N+lruJA8i
eo0uQpNpRLH7BCFwwRpFnOq69WtdHiAPlSfF0IvHsGxez/e1p9x4Pfx6zNfp/9x9sqJi0zTD4x+H
yDccnabxx4aY9vU01/3+/GS/rf/LT3Z9a1hSl62OHuLrEHnK3z79b3/dV1MeGV6/49/e6aspd/j6
A7EUCX2qBPGyEb+f/CT/9juR7+y0yV8/3m/vfP07//hj5Gn/yye4vsXyfenMZ9J0bxLIItEsVyrL
H9v+WJX7/bGNHABxrT9Oo8mk1XV32bruI09RfhEwhKrrj1Nej7se8ufbyEP+OO3XPo6xPHTk2zYS
X0qBLV0Wtmvltm5TWL3kNXvxvJWv/rHqyAwn/XPxtaP7RU4Ru3815f4lsSYdle32X51C7iEX19N8
vYt4bn99mn973B8f7N+eRu53fSd5vuu2SWTB/n/x0X+r+EjXXfs/kg1vPj+a9zb7Z7Th10H/KEDy
rP9jaKZpWibm7SqUQs73VwGSoB7igmAb1BE5jAnhF/5VgGRQZWToFC0Zng1t0PgNbaj+TwqONN3h
Df8oOLIoXjINzwFPb/HR/hlleAHwrs5hPJyKwewmoKrwzc/yVguF0FK2rov/+bZIKM49qen8z6eh
dhCXiwibcHOtGXm6ke/11THIIweTsMzgJOZc5di2Xu5DYTJxEXYTjj4SO4WcSyXIUzy+lG6p74uF
OdIgzCpcXCtQCe7pZKpVKgwtCpwtMOTF5SKtamiz7z08vwAJB4ZoOFDb/bBVY6xOjGHZjl71FLqw
yoSFRoOXRoenRoe3Ri5MNixht9EI441RWHCEeHFc0uGFZOf+Ikw6PIEZ6oRxRwVIXTcajBRCBeZK
CbaiCZn6zZGKE8mLg//HOGIEYgpLkJ5oejWTi7JU7EIyfENyYSCSCysRHC5XM94ijHqR7BBV4H1W
vaFnG2RAhQ/IheAP6tBMmJSELnYlqjAu6RKmzTYMGXPGEzvVWmtNukeYnaTC9qSrihc9jXatbZHA
VYZfoxnjVDEWjxkGbtggYJ8SCiMVgoWxMFaphMMKP1TgkPgV1iulMGGZhB0LU1ooi5YCKHAsbkA3
eoQopqAQNi7F/DMUti6Di8GLKaxeFjxfqMt68aLc80tKvIOheSpwh8H1W/VNcLnnOSFENZaXuyZm
NtJ3m0WYyzS4zAy4zSx2aZEuqratk98vlfs2CGMaSs4YU0U1QbCezBMyOQxscLKZcLRxcbYxhMWN
4Rk/hqSeg1HY3yCH+o5KIlszb0r9i/2CcwC+uwWJblPFPqcXRjoxjjppzwTWQTBWaDdho57QKlBa
bTLTzioPjgpxSbjEyHRgRXnvg43tSVHFOlW6uMZWXbjW1B/lMJA8tt4VJ243FzUnymFjeNJk9ckd
SGOZ3JArLSMahqyGX6+sbqvcs9fY5ypc0nEdMB26BeltH3ILdLVB7gRX1X2fjBihj24ZRHb5AokU
nykGxJt+GEY8XPHpzo2grfPArOvU1xfrYZo1QsJxiUozNkmBgDQ3puZQ1Vg42w4uFHNfRlgahjWV
g2oaqHp8k0cL+pqLstNsCjv4qOTgaufj0uQfcd2vcVOHHGc6D2l3+VRVAeCwgMOj3bCtmbo+871A
i7NiPGMRQxaiI2vfzstPRHZhYHT35mCQlkCzwPTNvdfIb+nR5XsWE2TUiMldhrd4qpsdppO4n3XF
u1th/NBir6wYxrNbIertR34rRa+JJHRHxfuYtOpR9K8r0MUePxoZ0aE4e/U47boeR4RQp0hmNNVt
gajg2IXJLzvLH+geg8WL0m3JtChIUDkqto0QKdbL1RiYvfGkF9VTkxUheSyLTD8Tqq+FQ5w4N1+T
fO4putfv0sa+zzrFoyw6rrGPJTir9a56sHVcLiiwdLJhO2KGRFGxelyAmmI9YzIH455w0ilbNwXp
p6I/p0b21OUQc7i7TGXZ0AEYlvagkIEzKH/Idc081gpW2MmrtaC9XjqC9WmNR9vcXo4XuKKEVCMK
nTeWMVJen47zCbjnlr/l5xIN5tnIp5spoRZc1+tdX5t+1E139SVCrhW1zs7J8Zt2sudZqapV5FTG
GrjpOXLcD+DV46lBz+Nm6U4NWwf6tvtQAiPdRBeilGPtBFa/JCvLuMWtkNDdQMIuylzCdlbILYak
5B4hVHEb1paPfW6l1rgv6emb6UGmq9BqRHgbU4iPlLibLT82QYbmLmYXrqg0Xz6r3NphJDRSo+oU
gW6a36tw8tv+jBstuhZjDcm6WldzeAHgad2Z6D001LNJgwunPiJeaTMrvzGa5EGze7+Gg+mjUrao
61c+etNNVpBUdF83KSrCnwGzs6Gn+MklwB+uw0GJDpdyaVadIIA6JnIWZbZJ6wOToa4N/JS60Ze4
WxtIQf05DTfi1pqWHp2KZc9Blv7UcwgzlnloFp2sl13gbFMqn/U4fKNDYivRJ6/XTmVc/qzK8ZaH
wakRE1nKWCmlMS/3nopRbFSePMa462b8lejM94u8+YwxkiHYMfKo7H7N4Yy/WBY/pV1b7VBwrUst
WjagK38hEp+wbXdBVDnmKbEqaFpakDlgMbAoJ05OXTV92wV1Yej+Wroc6QhcwjFD2dJ2aI1yTF4V
nIA0z+LbvVi3qqPYNwYje0rC4vIcm9rHOOkPzTyf0GD3+3iYi9MQbqD7I4jXLy9aZ2qHIjOGbVd4
dLXJfEf5/3OtFhB1Uo97B9GjtcAXnUNmwzbJ9nkMz10tvFIrbmSwaJmF7VI3OfiPfXpJ0SIUoEgB
UpUoazp6BGqCwp2IsqJaChvjPaxDiu84d+T0vwCMkto2k1OJsTzUy+R+zl9cPcL58HLnmEvtO+qF
pNps/7IuOHC7BiDBQR/WYUyos7OcB04Ji5T4fDyq6V2iEuhFLnHKxlo5DX18VCuPNDvGTDsTLDk+
sVt2RmtS1/PR7R7GilEGHiLroQJJkl88amG4n1Z1j3lJUg5QCrx2XWnaZz14eF+iIB3t6lteW4mP
WfYvb9B8sFj1tmNI5y/QpsmvRLuhbed1mw/jEaW2rzYO6ZFmaBhdNC4iObStLepmt0akYdOxwbI8
JhHGT0nWEOuibEqYtBnZcMc4EiPwKU6w6wQ3bYgoIoXXu86d3nGgmSjXap3NYIyfkajgdnZtkXnr
clHe9DQl3NY6/ZGxArGLi1nxsCfeWmnCankyS/+S1R8aOo1941KTotjZSVHzY9m6t3Onj/6CRcy6
j6jathVt3eemtza9ZTvj5bZDSbmdO7XzW34sJLZkVFyzWqszseSLAa6U7y8F+1Z/9j0dhmGUiI8S
ynPoy+YVUIL4prYMLpSaVDksTlLBTl6euxjmvFYg4bZVLiAwyavByD+d2cjQV5N27HbqmPws+CXr
RYcuOefj3iG+h4CcvJY7hTOqROTSrhWhKlV0biNFR3Y+W9tx4claRU6QphnYa97Xw9fCh5lQb/Bb
1gFjFtSQmDm6vUm9V1qjgkoWd5sG99vtkMYPBYzVk6VUArfLgMG0+zPXAGOQy74Gsx3U6INXVTH8
dNrs55KqH3iCPIYx2vvKnITZRP+9jhc3mHvXOjRp0WFYolM5ac3PcBPSnV3keBWHxpO3YPVcgrvw
kUtZ4fDTpOIKfjJ+0P1CocOFRTPHW55h2Mom5bEw+h96FwErx1slx9VBMDue8tyt7ikzSEJr79Yk
6vH3gKvsuWe0D+U61XiQL1E1rA0XkdZiRP2pdaaNnao1XE2nWUOHVo6XGZsLFJS3VqGOW8vB/XQe
YwyQcXkFpagMT7h43ZZNcwPuFzGcYRLNvphASXiuqSH+hzGJI/xWk5u0RDq9YKGAaA0bUVvJqdeo
KBmKy5rywpiRjWFj6ZxC/qFTTqqTmkYDFh/1p+pl9bEViFfZ6vXx1rBUba8rhBxKB7PHyRnBzcSW
gZB+fFXmXNmO2XwyobrcxA43NgbMuzmd+/3IY5OM26XYpuqgQNhMb6Y8M7A8EsN2x1Mo7GEop5ei
YC8Kzzi6Tut0qKwNDiyr1JzDHQ+KU9M63fGC/cauDZf7OR1IOWWhsxpVh6hdRzEcLj/ACp2Hy1CR
/E3AVodprb7krnGXggOYNIyCMz2KEQw7wayRm5tV49hXU3quQ/ec05H0Wnlqy0W9m1DAGtocnzAF
fAOojSGjScFHNpVPdbu4x7yqHy2yEotaODs9f2hVd7lb1CUJ6iWvN+glw8DzIHYn6G9AnYTOZnQX
Cmxs5VHNRzBwzCw2JC1QWqvaa6cHAyO3VTPk482ooxIpxlMUgrVYXAan0u80/9v0VDqh/rHNzS4/
iP2SM1exP63cgcciEFeEYlcDVLVy1uj9x52gXhykCyoO9Rm07L/XoQgk0JHF/EEHnTzkcx0URfTr
y/VTGn7KRZlHMx5Mg04VlPGedAY10IUJG1qpsYjyvFw0VaLhX+td/R7B7w4kvFLLFGFGJZiLcADW
TexQUyuolnKRGPVaGdD19+YUD0c6cmtnkaR2phyys0wq5VJNIpsYarhBr7Wv/yqfNApKl8wszQpw
ANNqCJfhI9ZHReRLRts1UaXSsTMBcbbXTV9v0FCgqA0xOvG/E1ih4FTg54Y04rrRMym31LENk7kr
yRdjrAVTUDYbL1r2kXb6DWL4G7NPQq1qoQ+eERlIwB0TDwSehPhs0qvKJhNGql4f5nxdCgVyxqCB
LxLGqTifMt+QzqmAlygVFAizGEgI6HTx/YuknH3KIJ7o2MAyYgzRVuPiw68kfirZmnKDAjRRo8dT
+8v41hDZIGmBW6kWGAtzcr719OCB9LyVaaCyQmG4m13qgoRbr8z7xCINlBXCbeyaB2J8AuVBoRYw
Kv+R95Ets8n6neVAbRf5oFYsZOvSULbd6dObzA6F6rrrcgqPNQrE5cUnW4krOPMDomVfg2dKSoa/
NmKsowXyD+dHEhdiBb7DMUihir+4E5da71lTtRuxz4lTzd5GGb5VcmENuPdUJimWkaTGqGK6Kzct
C0UXeHAwBy6eoSWRZ/sqxBdJT5nvlKuFWTXBZPQ/LdS2G2/u7v8L/O1KjJtjWP+ZJ/j8IhDryRis
ZHfKdbmQq4sSkqdrCg/0Vs40HJYnpM+lPzGJCzfywlGYMuBynoM+ssnTNeIvkH+Q/Fumh74UoHAj
JV05S+MuXVgS0U1U6BgKnDTwRJKZNkcoDgDqXxrwLildif5gmaNGvk4Y3qXC506a3WXcKGsAKBoV
eMR75YJ7+h+tWQpsruvyZVVuRGM/Bt7MHPnv42wMxeEuifWu1/Pm2x9nW1oj37fq51QJxyiZQPtq
mrUHVEujokFuTAd8hPImoZ+/7jmILJtMtcmW3HGYeA4TvZnBonBJ6GkfVBZuc3ING5Z/GNx5RkN5
aufgP89eDUbulIBGlO8Dq7HWlVIk67SEM2D8bYknzfH+WLU1qqRsehVA2riEXE9vGK2CFAj5gvxu
5dd69RaU20bxpcvWv9oFjpm1Gwp6dInCl/I/o8QMNFCixoauHotptpnfljGd56TVFDRGEek96Srk
SPanbNazTolyam+otSln8BauhIBegfdf5HPCuPV6qQVOv7xX5K8pI/K/NWWiAjvlnZPEwxZ4O50k
j3CWpVeYuwznben4ZdiDG1SKiuMtmdDrx5erUswoW3IRVzUIkh5knOiPUEZCzKLLIuP793o44nnp
9tT1CqaqNC2TrYL+cxIlAISJm7Vu4Vsvt8uF1aLLwD6LWttoZoY3E/sT/Qs3UNzsZHNSjJIqS2qm
L9LFWlhip6IlV6eoYQaa411x6C7v5P6H/WD+hWXHw8+mbxLro6bc6JTDiCvxt4tQrEqPRnlNWsTf
Ntpo3v12fctmlxAKzXB9+kfq2Iiz7UXTjr/tJ0+qdtqNZinG5reLX+5zfY9aA6tY5BVkD2EDiXkL
91MxCXdAmFBfH1Ae0tpCfzoJqKCrjss6lckl6fiZiJs8Fs/BP1blC1gXOP7/T8n891IyaKWt/6QH
v/kc3n/+c0Lm65C/FOEaWRcDrylbMx0TgfdvinBdvWZgkICrrmF7pG5cjGPc3yTgFi9ZNltdkwyR
pdn/o4yMJYTm/5SRsTXHcWxdRwjuUUFkoXevfrw/JEXU/t//pf3vuDOnoWgq4xxH+BUMjRUwd0Qj
4JV4s8b9xac8h/h9DtEgJm+xpH6XxagBBWRs0ZvnsCTkPVjg7mwl3Bad3gTUq1YKfkIdHHS/a6i/
K3XYjIo2vWv4/saMoIMeBxx0ImiKVIpzBqytL71WUEfjPDd5OAdeypDQ04q7sC2tLWKvJouwBSVW
rJd4fC9NNfvFkqSAMhYUXzFVNGn3aPRTTUzQfHKNSBP+LN1Ga9TIV8eBOa8+7NHKqUCtLDyi+6l9
oR7iCbDDS3NRy1fDg/dXTDeeG7bghBClGMNIVT1x4YNr1rdYkWCKh6EKci7thwO7IgjB4PgJRVDH
UDcPF7XP7xRXaBzjce3p+EhBf8wJel7uFYr2uyxvsPJWX3uRCdKWo4dspQyj6g1PZeI283mp4ng9
DrUG4G08uDEC1wRWRjCpy302vlmYua64JFrmMwTzxkV78KKB8nJxBLhYHIts8gG6y3OQhwlKsRgQ
i9OSSeom++I36fD/2Duv7VahtMu+Sr8ANcjhVoBysJzlG4Z9jk3Omaf/J7i6fepU9d/d932joYgA
Idj7+9aaq2OOc6dNYQH3J61dhRNcuJHShPl8qbKzi6+2lUB4iK0dUK4Dy5Otwal7a0v9rTNDt2vT
s5NA0Q/gVL0zIle0rNNYa5cemombxRe1hE8HMwSwvtV/GXV/G7S03EIfc/0oNCjiEB7YDoZDcYZ5
RoTEMsySejcR6akBTllpzNBtY+ZRaTjPgl5WwdEg/87FxsDyCcCRAK3G7PZdC0snNPwZGiICAJlA
dHTC7Nzp45MyViS3V9ZJT0aIlUasuIlP8GnX7b07PxLCUxJ32NvYN/kUCUjEnSKRlNWUp4SD9x3/
A3MkDguUE8pqOUnuilI8eCAZj8aDKcf+1q9zGhbtl1Z13qmU8o+M2e2mnoPWgF+h1INRRjS4+OKr
tbXyzV5l93iHSbRygjdpzQi4gjpCNs8KZs0+9auDwjQrn3rlJS7MdQiyNKyAoTJOWCWGpRwihot2
5qkTBiTYumroP1l630EQVThsG7FwvFTkwjbUm6AmydGThu5U8SvCpbc2QUg0YifESEiB52xFJSHj
EGWxV1fmHWu9NXWaEn6faC4QU4Kw4+yFUNr6aJKSaNfKo5IE7a1ss4fEz57osnRO3iXaFgNx7RBS
MHS9f6jg2O3GoGJmTSYjccX99KyTl72CxSS8Cwpmwb7ugR5ZNQh1ziGm120lQdjFqiKeq5kJ5U0C
Vc4wfZHnclgqg+Eq6F4R80o0fEIK+tlMzWOgyul2Pl1ltIkg6fmUYW7kxJwa0Ww/S7jDR0P0jhMD
pzUVZLDzcCIPtcg+GOUgd0ShyU+hAHsImP5N1orZOhQOdOZgHGs17E7PpH5B4K7qTMKQXDwrrre6
EXq7sFCTE6DMHk9WZ+K/gNmjNULnanUNHIlkV7fUAwRNVWa4QocDQZQ0aVN1ludEae/bhuc9N+ST
PbYov+GoommXGSPHqW7uc5Exk19Pd2xnMyrsCZkmRNjBHcyj9BhQvP++SaLolGnerjZU/m785IIu
4cTpm4YQy+GTsbv2EPuhOjN5SZ4bu0ObYWvQmmJfivobRUiAqn564NxP2VslZxzgreAsDvjlRpm9
8G0wZ/78PF7uZQwWEXXNBuHv18dZYrc8Xl7/efj9zuVJY3ERLy/9cXd5aaAhsa4H6W5ZxPKW5fm/
ltgyltkrJGiY7/KsDWtnbZi1iJ+CeQz6fVeYxU3L4+Xe8qbl5ucz8SISW142F4nTz0s/n/l5bvn0
8gI6U9RTs45qXCRpy5P/eQ2EZb2WN3x/3bKUP+5+f2z5lu+7oB4P/N2ZAc8b8/eil8fLMv7jtn4v
4q/tXD4zzCq1Ydar/Sz35301ArdxVrr9sRXLx743cHnjz1f/7JO/37688Y+tWz7zx5r+fOP3J/9Y
/LJQmn1I/n7WsJgVgdqsDawWmeDy+eWGfGFkhMvy/1iJ5aWfFS2QIxazLpFT4M3XUCr+vCbMOsYY
fB3tayKq4gYTegXu+hTlGMly31dBT1FOB6t0TWeRpDFSUoiKObJkyGZL//Lsz0sNk46N7gn7v55f
Hmrzh5cl/Lz6vZR6kXT+sUQ6tbgPmO8MJYVegkaieZYbdiQdrJa7wixB/X48hsD1giw0nT+ezLy4
28X5y/dblheWz3nBKK0Hsb94iJA5D8yqVdQPJPDA2eHUj841QfBazhpYZsSoWed71ayLVWaFrNok
aGVTDPfTObQ8Utzm//vyFy2WU0Ehn+VZc0ul9lBZE5erWY/LGDjbmTXm67r7NOpPzuTqKkPCmyxi
XmRJpLLNN+OiCZ5v9FkO/J8e/rxv+Ri/RrEi3couUDxvh6E4DDWac7XIVmg3PrLAqtBuzlpwa6KY
rir9zUv1h5x+EboHOjULFmIBRCyFveVhOcDEANK8BT+rMMQhH4kijGgJ+t4yotqGStdSpvT7/XJT
z/dMyBoIIcie36ozbnnOfrfmPHhxvrc8LBrYP52Z74RBDw7LDaRtTLMjV/O8k7AWcAXODrB/8ZzN
P+lSxFxuIImjvfeM7UK4X+qay01LwHshaXO8ekEqj+Up4UYf9LuqJ7p+BF9rj+TqUHUB35h4wjZB
ni5okHfVJfg8EzT40DoJbTBwEAwpUYUbXFL2hlFj//GFCqlPRIDHoh+vZOgHZGBg/S5vREydKkYk
XM74qaLhHiw4XBCQuLKrxCow37Lx6EHo3o4EIG2cJPKAaHSgEzBUpCIGok10KHN8w1wEXe71Ok1v
+mPf8UaDPFspyH9zM+Yt+3QO+C5F4Z/3LJ3ZNnMCmJhKt19+A47sstkyf6ZxSZIi1ET2vzHf9I0p
7crkfnFCiHNtDVIglUIvUbZiWfebn+yQeMn5XorT3wSPKWNowDBvqfrJc1lZoyGRbqnfkkUUKr79
k16xMFKWG3+cE9lmcEcvZBLBcCo6qoWGoo3URqFIjLSt6WwukTI/B+By76/nxqZNQFZgWjTns6Fl
5LiQ/HXNKHCu8s+p5vMm/fFYN4LQZX4GNYKUeYAvczH0B0iy1M6XTbYKkMnQs7zvAvqyecsBl04z
rmip2y8HmumRGUZc9VIvXzZ4ufdzszzXxHQY5zCsv5IuvtMhfngxuDXQ6TR1ib2Vo2c5hJZ7Pzc/
UTtcTRiuRup2MT4spe/FVLHc/DwcE/HW+35CF5Ow3IXrtVghvu8qtA1Xnamp8MIpsPzlgPjrIS3N
dar4Hokb/2KAWOrf4xzIt9zzZbigHBZ7s1cGcFu9/NmIIzDn2UKy3ARBXbiDx+8FCdjbqmqGY5dW
fxhDPpnLNcv+++lJLM/9PGySbF/LlTSrM/RNS3wwAGcOo4nAg5He7oHisIzeC6ta1IOTXfkadLOR
a96yQSp/aS3HrNKLXU01mEkg1mc5cWT45/yzqmEvk/MXgfPvRPlielCQ5M7Q4TmpGF1HOsZxICaH
QYmOfhg99n1DdnFdJEgIVZCh8wa0senPUeec0Ge/0bI93/8CQXS6rKMFPhFzSuiff2hJeKz8EZTz
DExCrxKvhyB5XIRLyw+/3Ps5GAzK4nv1IRuyzK5AvjrDPDdSk/dBAnRkVZl2MOYbgcmgUDaxvRR5
m+WqZvXhPikQ4lkWZcPS3IZisO6C9rktLAGPfeI7ZaIAWu6CKoW6rR2pbQ4bfELRoVGzdmPUxbWM
4Syrk4FfNkwwNILPdMaybUG9wKUEb0UZ0cjJd5jkeBuIgGSKeqdEcsuEAM0WGjI2c2ZwqWC2Mf3P
jyUv1yD2cqm1aEDNDSIMrhKuZctkGC3OY+3FqGJgDXKTVnhW6EVkcndOUrVzjdq6MyPCY82qeuz1
jcK01/5euprzdBJ7prN8Dy1+xS7FY5oZjg/3aJViBJQakCC6njtpLeKBn6/udY9zKpBmwUUjHQtJ
xOu2PLe8OkXwBKq6eQxazjXT5D95XuKto8bPD7X6ManCuJdrXzoAOAE/i3UG/vQ+LDtaMTWc3zTz
kOM0mOXjCYzlvANoT9QIT+QjvOFLRV3AFSdkSsJXULPQoOxepdrHhN03LlQoGcUm2InBgvwzR8ct
N5kg+NTKxU+15r9oVgS91uIDvVhsTH90QpaeyFKe9yyp2ePi0ndGdzHMIXKjIGjtjDI1EM4Every
Bv690P3fja6CEBUhU+tEz+ma0Jx1Zf33tgVFZ6DGwAsHuY/dN990Kba6jiKLk7ScZsbpJR+rZ19o
Jibbk2RPhsTu0eNnYPa0RWLMwIoRjqeoyUxHKSD+Nlwdlr2TLoA4NcT+OAm5RdApzjgmm/8eU7M8
ucTQCPV4IP892Cxvluc/13Lv52Z5m/4TcbM8XhYQhxmoZYrWy5v/eN9yV5T12CXa/uv7s8tzadTv
wkyM7Uz7FYtkkuRJUjp93vhEfquCU2vRA4y16WRNUnw/Vh7Mgf4+qkg9VGQwGQiAKKEJ41rxFAgN
4rDSRuvD79PnqRjBQSc92ehDp6+KqcPHP5UA9fXixW+zTWpKLiUL+BwB5u0q8+VVqXSwv6vhQMuw
+uUNqA77wnrLl3TDkZqS15UG5qK2R5RDTVIQ42Hfd5Nwj9jtl0TMoKmob7Vi4qz2e+9iBH518iRI
VFkcju9GFR4nEMpPMrWvLSUmwrA7rXuLhcPyeq8kqE5IXdmjEPAeSql90odpeFeDmhTw1DPO9H5x
Z9ctedqUXN5RcN5nskfCbZJDWkGIumumHjXq/GItrqShjd9rK07W7QSlKfKN7KkKpvOyVPYah3qo
qaeZwnfRqAsDwuTrGlO4BRHU5b6oZIxjEM3TsYAQgSUD2xqWxMGabqWEbCzLtBZ/qzU993CJlo0Y
mx7Wex0qx6IupTtmP7OAez7T6FD26xFLsSdW3tWYQulA5MJIdY21nagpTJYev6ZCNW2MoZE2UtJi
t/YoOM5r1Y7AhYJIlw+9gZxWi5Eyfu8dH1VU2ITKXeeP0jFTRsA58yJHUhS7QZOfxwx5Uz7mNMPr
pr+laKGWTwa5GdF3V+DzaEb8gML6bXleTEIUgL43XOQxVU5gBHua4qyDFORnMxHLJyqD+a4eKgJt
BN1/1/rvH1gtOZzCqtZ3XS+2j2E83S8L7Aukg51mNucAG+c5z6EsLKuomdmTLKKdLtEIu3XbxntJ
i4BHz+sv1gcrkPu3CT47bXzF28qiocH3TYCvsDYTrFN7OcTIaPAuy2G3fFAtiVrScvlexRl8CEyE
a8vqZxLDS9nIn0Pc41IqokEo4dIgBreukU+B1RqV7FfWqnvCYOWXwZyIjZaRhPrA/K/+MBOC5ncg
qthpuhC9khYVrdWxwt/ICelaC5rEfzDNf4WDuvHIHnhtw8xyAwW5TjBXR6Vc31oKB9qyHGTFRGQk
wY3RFtAxXzH3EmFNdyNB1t/L0UIQ073Q3RKa8a5gEE4yKFlwV1V+SFOXb/LT3CHA0rvVllG4cZH2
ByYG0oUyMaHn89pWQ20Dm2/e/BHPeePJXOjNtLyISB2/l6HDIUobzXybSsOCsyJFxyynDp0EU/f9
jhZEdzdN9btZa4oTJWpzBOcvnrU5Wmr5loFzgBWZ70luAu+goXis9aA4GzXc82VFrW6rw0U/Lm8Q
ixbcWVOFp6YxrBOXCO/7XWCsi2g0PrpWJ21DN+pTbDYTh6AUUcKvk1/JP1coB1s+qL1yUtQeUgjf
5cRVL31Q1/xen1I07VYQgrMnVN4xDJvWKRU1+UiFw7I+0lQodkY3+lx0qP9bj9wtb0rk9059Wd5A
3tZoV2KpnhtpLI5qnepO4zcwAlp+HkJIwEsU1W9aOpQi+0a8J8eg4No21WBSsu5+MoGFdJJe/q7x
TiR6q76XSirYScgySo7PQ8Y6uh0092eh8e+/l2YFD4WZa8+ekAgu3az4YEiCeuZgQkMemN67yY+1
vDVWGgSPbVjea7nabfPYw1+f59p9rtPQWN6S5YOdUZx9B9YeOUVcVmek5f0h1mrazF1RvohJebe8
lX/PY4s/4pnSCk4F/hL7cjKDS48HlZFPVn8oQIvUeYsVJrUrvdGFqzSOMji7SthMuhI9GD4l6YxR
/m+CfWGdd8JbJKiZ4zsJIR5o5Qb10Pjm4IYpfy91gsM47x5dNok1qUIYbE2JyX+Q9nKYVZehFkSE
2sU8MnpZ3jm1HskunSRdBw/TXj+S09N01WFoy/aB9DxoO/MCRz9xc9Ua34SoIHAXYvwJiUtwHFqi
R1rPCF6nNj4t22IV1qvYtcqTEQhY6TPQbTGw6ItkCD05PBxwUndadlDJTI5U56m6doTF7Oj7j5sm
9rWHsEOcs7zF0/21SbvqzcN45Jiy1Z8MWciPngqFUAvr5lVKpcPyVip172GQcZ1MMUCRY5BuJASH
Oz2zzKs+peMqKBT1V5tWyAEq4Ra3iuf0TV4f0XIHZ1RiIcLZpPlIzevYptqvQUi4KFoG4FbylvB9
qPDk8659gaV/WpYVNOKXEPnRI/0F4myGdti2E5duw2/BMMzL6EKLaGBPerW0qXMnPRgO0ZT5l7TO
iSmc12e5WR62viWcQXD3B5rxnbt8bP788g7F3///5vj/bXPcorn8v4elnz/7/7F9TyH2h9Xnn9R0
WRHnT/6zR26I/9AlyZR0VdQBnP9Pw6Ih/wPRCZYZTYZTTpXoD8MiNseZsG4h98LuqCk/7XJV/odu
gUqnu21IGpG5yv9Lu1z7i5eumgZtNkU31bn/jkGSdfizWa6S7eOXnNa2cy5OHOq4V8Bmhq7wVB6T
raHbk7wujb0nu+Rtto/Nu/rLf2yewQeSkUcQgTeuB1hKwksDa8/bSGAmsw06X60KV+LWipyUXDbK
L08xgKJsV3j3yQYG4zp7pyXPvJDpROo5wZP0uzxYjrGzHMS4f/wm/6TE/0mFl5Ad/CkI+N5G8kMs
TUNHo1vyv25j5cnEG6fmRFaz8dxK0n3QTtgdkev2/Mur9ksQuFoUcXjTQun+v/9y0Pf/4dtVfikK
Y6Ihaspf3874fSgZXkxb88nqD+JXfl9d1MAW35p1+oWYbJ5XfhkP6n1OatqBOlr8IKzNk/VgwuW7
lIWrXqXqJB0p9byn52kXX0HP1WfO9v21LezaDc/ju6lifFtpD0a0mSIn3w4wAIOjciduCvPTZ97j
CoyT4090cfqdeqOQkhMUvsJso50acJDGasZyoWR/Sp86OLvKDnxbargMSZRpRfQctVJ8G6T+1Mf0
SErKb8g+ypb2tQnFx3CoCZhO9VCeJXigB0iKe8VJ3/InkEfBr+iRzVkPL9nXtGGkEq7Dk7cllDGG
NPjum9v+2F4wxZnr6HPcpk7rTNDfPJyAqy/5gBGxsfxVJOyY59cfhAS1xkpw0g/sUYPqCLvqrTOd
VHarJ3QKNLNAyCKE8h/nIvITUMckuo53k2FDzgPtYz7m1/iTNvWAYvmUP2qb6R5sC3TG/lHsaUg6
7A7/OL5m7/oa6KyH2+orwrFy0hlYS6DngQICgdt25ronfyVycC3AyIsheIyvXcoxfZqQMhJOlYlX
VVyTN2hcq7f+oH/kd96lgZTygK4d02uXb0Ngcg08onAjnAllPUMVmrb+nX4g/AWGYEKP2i7ek31p
EtKyCq65A8nV9deYzwgVFLGEfTSRG6NAQfquO5rtvcLmLfK78LEJTuZBJbWV6QHKcBeY4WHaqOvA
VSEgQTLOVtpN+u2dCnmln6bXmuhBJ70ghXgLTvJJ8dm1NQRmqMHSClOShwluYxwHxJjRBpfNixWt
MtXBJpV8Vleyh4azHK7Ui3iTaRvf+zujwum5wuuWy3Yv2dZjx54ANNighDjiFZW30Xu7q+z0It9L
aMCe/A/93NaHBu7Zi/dkXjG6cWgTuNY45GQpO/2cXnr0Li4UYeNaqy7hn8U2++jXWWFH23KbvFoO
5xOug1hyT9ad9UzfJqcAVtiD29gp/45V8tmdVfbmQY4eo9wuL1z2L/XsoeUyjM5uZcT7/pW6l3FV
CYTtVvKKkjLw0Hd9G2KdWEmuFdgTNU87X1tXbe+3q+BUF7YO7hAQt4snTv9FR37eQH2ducauQ3sE
zQ27ItX507j1iq1qrCq7OkOgxb91iiMaS5wDcfCMInIOtPV2qzsd8hKm0b+Tp8BldHmLqxUkjdW4
BVbGoGeD9FLbRU/N2+hsx23wpOJrIDYFPu7FaBwfHuGj915/CdR4SZg7dd1ufKGs5WLisK4woQfw
eZuxggC7GjaDj+lnZV6U9sm6dqfmFuxBBhs3YGgvopNijluJ96Co+v/DyZnL37+em+fMD9JTDYkw
REX6W6wlJxPhTTpGydpvnAwjkpwaL2ZYO//9afjfTsLz12gW9n1c+pRv50vEH5owRsljK3pSudWk
/nH+CmscdqM/fOJOw/6WNvjaSi7x/2ss8B+uO7L871dXU1JlkVq8rhokk4hcxv/8WsUvVX2w6ho9
SPoy58a52pBFWwBLjNV1RXiTtHqFPW3tFc+Rb2HcN99xgWeOR4JWh/GP/t/4mHsoSiZT5q+GP3Ld
ahhvQkU8xu1wGehs2aVZ1WtJwdEZiqHqmoNsMneWivVE2scqLutzM3DKSCZAjzncUyWBnTYp5VHt
R8p2kbGP9bVX1vWzXLQalmVgaJ2IQCnJcmpdJgyQFBU4Rzmm3HErQ0sdzfwJpx4EV62WT6QoHMoI
z1EaGwLKcL/YWU19xEQa4izjQuaJxc3q8h1mpsRPjXWiMZHv7TIjYbHSBTiBxD/nKZKtZi+msbRR
xGkH+YnoIAK+Z4sTYhBg5T1Nf8reod0TZchQo7sLMzaBn73hdGCuMotyBoodRCcEoJK39CIXleDQ
wS0cwuW/2qqJz3KPdi/MxYdY99RT2MHoyyYg0Lksk1CsCRiQx61WVlc9CWNbHNP1EGIBVLVMYSXN
L/kR5Q3n1IyJBoect/KTJneQ0NHZFCaC1MrUpDmdrQU5xiUHK+vU1MYJezsZ5GLPhc9QL2OljBtd
UD96a1CROrnqbPH1WiPZdp0M1qDR6h2GQnfoozslF35ZMmuWadOjJr/7rO8qN9PfVa56W63QuZ5N
8iWCnAtZPLWbXNfWcqg/tyFpwyrG9t4baUHqDBK6mjFaNesUdf1Bm/wHsaggGEhnkaA5YdTupOF3
OWj3UyEoG9UfX6hZPhcD4uNLKwapWw/1/RBkD5HnP8ph/TsyBxJKOYAntaVxUb/M99XeRYYHIC4U
orWWKo4/zGmtosAmxlTGuCRkVutqTF2ZZcoO0qfWTaNIQdHHZLXQnkJ5OgkCoj3V4pc25X0e5cJG
SFRhW+WVG3WYlhSIWcAJ+uesoJ9r9qhCCt9cC8MnKZHooZLHoYD4bIz7fsxQcVp4kMR4I8TtiLiQ
HOOg1e8Qq/orILhJc+74BUaiQRL2TjKdqDw4ReGv2/4Bi4Pd4PFAJucU9DBVfHqZ2DrzbyZ6wnpI
Pi1o9gZRo0qgOT0yqWrCy2qWW/VOp4efapQtDHgKObm8cUl4fAvtmaSxAZd3tWurkAI5di3pTQMo
aFTiKmbglWmfEVnEw8PUaY4ydE9m3R8tJdiZhrhW0S7OmsJ6Glc1Q7RuCPVDalT6QUHxsQnT9DIG
Gkhd3zNkF7AQF42qVY6e0ELO9o3zRDUpH/ud1qhesiq0zhkzqdyRLDriQ263dUwMM+rMoaVaUt0L
OX1EJAE+TAH4/rlGDxxZl4SXhQySQjFrx+xkf0uC3V5qaxVFyuARrpm5piSGaCBguNY0vZcbfaQR
noQVYzbZaoJN2Zh3XoP8gUZ+jYkRQYM6KoXbByJyQbWP94b+HsUz/2F5KjRfMpoVe7JQiRae36QF
Vvx9r5N/8Y+IDpOW4Un0cTClJR0nv1IQmDQJp8/BSrx90MqfpS8La1km0+AutBOs8ZfpvsYka9gM
AYqt6dSn/DrjTjf0Shgyejf5adrKt6hwa6c6JafhJL0n8aqGPm3rlmPdTfgMSYm+jQ/890uYv/bw
VW0kF09wekTod1vlVwDC4o2CpnoJ3uujuh5OLaLFc/6RHhiyQwnFd/DKb6S/mof6IdgCVlURC3Ke
vxgF/Tw0uzMHGS5zhJ+WnqTqVLVtnMU7mi8Sw1NoB8g8qIABM4bhBrrwiqxmNheuqptUo/U6Yhzl
YwYDRBvvp/Zhgpc2d+Vn2N0CwusiR53jVPhg91WienjujwSDINEUoOLHjHrsuHGSs7UxnvNHBvL+
nbkano2NsREv4caobIOLWMZAQ/lK3qZok9nmx/QG2t8AHeXmMiNtDKcMmx2Jyt6h2aK/QCE6xzzu
ISkmHSdQyzajM56oStsgyQVW7mNZ77eDuVYYXfWuUh8kdYcVduTf1hwszxZPFbzRxtXEFX3culwV
QD4wYJA1CtnC7fU7TSLG0YmvkMKnQ+r2bmiuA2FF6RPmvkR3NrOHEg2t7Reu/5I0m8LRGJyeTdYc
TPiuIKDnVS42CrHrvZ2PNqbTRLPJGtMAnprhjhtwwST7kNy70kwozivd6V/ZxzH/L8pW0NqVrcz+
0KmJrXFkY4dOO3cUVg2tBDe85uwtRpefaPKU6lB9QNHl5ylh+rr0P4BIJxcLWidtRB9z8X3f7Qbr
Jpw5hVlnTdsDQsYTvuWwSIUdu9gAo+HDFVd/g7rGz8yUDMFkhSKloZ/HmNF8NM7w7OvobIYH/bfm
Ctfp2bswf6pvdJTL7L55JNeX7/bfGPq+Zsdi1/1mTpaho/pU1uFZP6XvbW7DDW9e+ieChULdts78
bagQ5luzx7Np50/FunoImGrh6L7xD1A+UiZr0O5BnS+Edjj05VPpu6qjneMnjaHq5MiU7CLXgj7u
VC8dcFdMpaz/nvUV2xNicv6TDKEEd4DALa4AidhluTLKTfkkBSscN2ym1VAwvsul1zy3IcKb5tHX
nDB28SuxEw0mkue4gsItla5x8PYmM1CTeQ2/1JpllBATg1XmiN5zGz/7sHVBvuOOaQ/Ch5q54b0v
UcqDarkpGYidrcucCEpJfzgNu+4IsDv31xy5iCzhc2+qQ4tUYE+h8wQBerbV/x4tG/a+dYS6mm2Z
2+ogrxlsZ7v8g143mQn5KmBsQgzGK8cVtu0hJDTYrlBbb8lZ/Gg/IlfdZjUz82CbDSuDtvlrsml0
m8EAE7DeHZ7J0IwvzcZLbaEngRuD0koI4JOsSDih/0vn3dfd/lgyIYczfbI4apiiUhdwk7dKYOJi
D9BCrszIobPEj92GUZ71aFp2+5Izwhk2UJl3ILFfpbW80Z+SDcWcGwaLicvHLjmFa+Upo67gGscD
Er3poU9dkCgEcd4lV+Yzt2Yd7UAqqKeY05jvFA6yduM3oh9/m55Vltu9Iu19YxuuzHTNbBvsu003
EaHDVoP6mVxrRwr2cPEle6xskeZgvhbP3n0Dl8kmcoYpYO8wLW/u64twKw/aA8bh5tW8WvnqjaCc
A0H1LsOEqwe3EtEDZ+3uIRrX5gz/9XbW2vqQ3fSZS2hzN8MojuSEnP1z9Qs12wjs4hTDIb9gPVUZ
bj0VH62jnWZr/qNyDp/iA1I6ee8rexWz47iSRxAB2yQ+Fg2RNHf6VT0ZD/kzVBYGmCG0eB9QFIqy
LQ0OwmQpqFQ76RXP5HRhSnfmCkMphDli+NEAYJVX2DaIhK8Nh2TChNCP1Cm8PfsdBNJreaDnWdBn
fpUUV8G9fjHPWmND+jSEDd72QNgO0prfyQtwRQClvorDMUd2A5yYPDkqCu06O1FW6UEL5EdmldLv
uvxgVGEh7G+O6jV4xM9rrqS1eZU31gOtIeQ7RPX69A9wL4d26FbtqtohHyfmdziG25ARgXUuz1XA
BelMVxx6kvmFdQGzvrLyX6Zf4Orn05zq+vv0jeoK0i7pDeM8wyLLHe/SDWFwVz/cK9IHWeuRefX7
U/jWM/BKDtPsv4UpcTBpGyf6iZN/O2JUPXj9Y0sT0he+AFRsTMPNozvOPxZi9MR6jPfIhl0a6S8g
hpgR9KfkRgVCeZUuFEA6IhEuyW5al1daypAP0qv/xnWJk4GivFtAjU/dJb8PwXr8atZ+bacvomib
tI9p0bEDSDLnUsb5EZQC12Gd6PKnoQDbyyjcjrWNNSfErrmoSJztbtEb+TrxRWZceh1ePe8BGhhg
72ancMRGqIgrp3WnduW9+f4Ktjss1+KjfMrfcu+oPhfhfXRnEv+FoX0b3eaBJ5KY9wFaGCqf0IGn
FoMrn5TtxIXiRdoS9Lpp7ZEALgoiW3HT7JieApIHiVNtSnndfpok8BCWqzk4UwiLaG/mgzidvYds
CyHm1n6SbE5EgPzY5atZyFch3Fn5Z9FNnwzR9u7yKxCk++IIyCd+hydXfing9AvqG1/jPn2XlWuK
DYdJHZKHU3foieVjEP7ANS+8WvZ414mEJ+2afeiObyqtxCfO6sCMMpZKbewcH6oHtCtcRZSt+QxN
GP2qdaGg9K6sxU8eSHBCfLKuCbamGb0BfR6VbiLZ3iNm0+yg3RcUS4J1kFzTT2ViFOumn5qxyuLr
ZB1iaU0zMFsrxhmZQ3fX6TuPy+IovtHEYqrw0U0ikxOo5v7rROMUtdEKX3lewz2jgsXEtlc50/Uy
rlTgGwyBSjDdIQAW4Et15FFWk+SVeqIfnbyiD/NOlfJVV78qrER3bBNYdZIDvJ3/yRgmu0BRC68K
CHHfThgl7I3GrSoXSHxxw2LMD6d+oo5Hz6bFTD9W7RMZLRzHwWN3BGHyi6AMpOI+wRblJ7NGMDh5
ZXtftY6lk6E1c2acYSvtxR9WXLPEzJY25DmdRic9ppuU0aXT66v+HDPMqFAcqRvkVlLnAPwiIeYc
urA2UGarv0Hwt3a4AYDmH9RTuaXgx+mldP1zcst20QYxVv3RFi5MueCxBE9DnPuKKwW89vJsmgdx
M3x2n+aZo1Lw7fRxOgWn7Jf16F+aEwot9cPahc/VkUYw9fPyeRjXY/YlTXcjjC9w6cC6ol1G6Fm1
Hn4Z5qagTWExlcG0xIEuEI8SpoCBTZ+khmGEFyar7Oeh1Pw97Uk70MiM6/1EOgzLC5LYnLqUVDqx
RhWJmHHO+OLV5WZ533Jv+ZjRw2HK4rjmpNxKB2sIMTstL5MjW+y98S7xG7gAUXCtRcnxtUEB1SIS
fsN5pilr1THFSnZhGShMqvxhkxY6AewoBsEG2oYWXfxg4I+dghlKCyl0kI9cQys4AEtg3QAVOYKa
imuEptp2MkSyl7JSJUELE7jcxSn1I7RJSKXXsAoYUQlgkr1RdGtjBkBWIsUoS6PO6QW+20TNTYoJ
Civbun+QwHKFaZasS5kKu2gx4G5obDmlFw3MhKsHIOamk3uYWQKwhATMOv6oOEZS+QibEtmRLaNy
+6SiaC576X8xd2a9kSNZlv4rg35nDs1o3Bpd9SDfF7k2lxSKFyKkiOC+b0b++vmozqypjAKqqjEv
AyQcqTVcdLqZ3XvP+c7WinX0Esdbuyaqykhc+ORhh6HLCpotKCZs+CBB1iW58o9LnJtnkSSDzOGm
0QgwMq0o19rxBNec4jWdaaR44ylanIlBDTHMFMFt1FpvjiK9cWZ9SPoUmdBEJ1MZySP8r6NXuegu
WUej+jSQOy3mrOP8yAl5LIOHLA6+Kittjx3Rb0OJLtZJWP/a2d7CEyQvHVe/Wx7S8ER9fd9VJnJU
5urrSZIdM8U5lcjEoSLvSF8a/ecodyNgXP02Gkj0c0MS5PQXJy0keh2DOVnn3AfJtwyS9REN3w9V
EY9mDwzshylJdmawgADIxOpV9qY8ihWcET7YlspA9Uz8khHoxzl8yFFFfcn7L63B2Fib3Rvx3LSX
MSgmwbW2f2Jma8j5yV6GKGNfrVOwkI3/sy7ck0BTdGMYAZ0TckaDfEKiptVmlJ5B6Tu/GjgU950m
RqA2o59zYNNGohryQiTd4xDtA3p5dT8/1y4Zen1iwCE3PHrfzsiEIRxfp+Ufk5LqFEW79AOSZjQu
tmb2iaLrtgqvFtlQQOjbSO7NivZ0bPm7OYVplRbIrBp56udXEGCvQxFdAKltBt+i2ziUxJBQjH3+
bJ7YP03vkIqKxRr9XUs/LXahberMu8sczJjNZF47U30pdLrv6w2cukUmYdbsOtPsv7AqRze9F/IM
3A8RtK+kPB+jnIK4KjiiWmX3XNQG2mxlcdYe/fdGr0UcvCuHo3E89Ce35MBc5UwQFEAC9eZn4kvT
03FMFQMsNNyERk5n1AHbEEDkSkaMUJI6djdxlu1Ek4eHx8heoGYTFR3QkF0pYooZFHWydh/8yX0x
EgQlg9twnjbf0mp8TzQ7jVcECKbpB+XE/8QdUBWUen5CjJtKngkbwHFjsaRkJtVyhA1pjaBzA3+O
4MZJdnsvrp0bv4id4yDYANzw2msyEl1rN1CXJt0AB8YwHzTbVNv6BOTF1yBKvtnIK+g+uenG67qD
zKx0Z7WADTPp+ytroG9hhFZxaGs6ejETRJbIjTXVPrFV/dq0mLeFfXXn+cVDPDbPop6WNtnkkfhC
aJXoHv2xhdtmjs+5QnsL74BKxl080y1ji6BbJWPJONl0wz2hW3boGNtKlA8Wl5a7Uxb7RnGktRt4
a0PavyYlOctBxiyGNTw/+/WL5VGiiSJ5czuf8VUSTBdVkF8ZetdhTM6z064xQqeQlsxdWVJL6wHA
jW0Y0zpJJ3lXMQc0CLTdOn6MQRbafOrPBByl+glOGi2FzP9WZ1SuZUS8CGKPeOC1gppKOobGH6bS
+lLRZui6AMagwqDdv1ZlAotzwnTuYIncoCVllq70sR1gXsuvkeYgW3VvpnMKRXVhrrGvXIiBXtf+
8DWDexIeTfBnrlHclpO1aJfD29Vj6dmHvK6fTN+76Ar22egwaevM8ZA3zfcqO/qT+S0Mc7bTogeQ
Gs94M1qCC5HLvKXGtk2Z/jZ2dJstPBJmCRx4KHGmt2/O5E8rG8ly3Eb1CqU8pzNDnruerkhjLLWq
Nz4SX8rBI4kfzAY3ambne6tm7KvLHnaY/xQ2Sb7NeoJ++rTat+186Bx8zUljnohKx85pZo966N6G
Cnhhnc8cT2RIscyZKC8GciaNb3roN1Nk3YVDgW4L+7b2SekiePUG7TdAxfbGMwChZW3krBT2ghsn
l80+SDHF4KVmcIYtHbmquy79/LnUI5+qaKs143ACgfZsktzZYt9OW5yv4EAzRqsj3d9B7lpWsxvH
SxdBlHURs3zJ8PXvME/3N3MGeqSYv812fAISaRwSUzzA3FwaztXzqDOKaKd70hYd3GB0H3ru09Wk
WOClv7NUm669nqgUzaw1VJRVg2vv2qDaprW1DuJqb1nGLq5o9FmZL1axKA5WVp0GL34y+PtfYprn
aZl+wXoSsRNHnBbZyESBT7DwR/OgBhP2GoYtaeW0kBOEzGmj4m1UUdgjIFwSPlCtx0ZfHhI8VeBH
F0JyEm8hNQ93gMqOQ4L/yRmBLYTSX0fzSMwvc53VRAMI+TeloTN9Uyk5UaPOs1VJlOlsin1eegeV
dP3GM4RxgwwaHXbprJ1Zr0cUG+sxmogykugnTV5/J5i3VkRdJhCxkNtm3E+qyw92RUBV4xWU7DkB
iaUL/W2UP8d6oI2b4UG/DmBlNx5wtHpKKB3a/raVgBf7IdrMCmOc1z21uUdfsyN/rSf81Y3pQTT2
w5iz5VZzf0BxfEm5RBD33HOFK3JNBmmcMLTKsvipnkioqVv7VeoK6Gqav6WB+Tw2ERlXDnmHsf/q
miGNvkFvbWsEruC3+WEInS8KD9eqTYy1LQBHKewNN/gLt7zc47YU8gtGEkTRDj0Bb+lZ2zJ7nA3j
FFXzU5MygWBht9UG9xonADVevYJYwdAT3/u8b24V1gT6+GQIgmnaDkH3GLaHMnPfHRmb6xbmcZhP
P5MyjLaeQwhkwBUqldr0mv6aMDixxSqSK1Bpq1rzrnbrD7eGASocbomoBRDW6dZZp1uRp/VKDvhM
CymeA7MPIXRSKCjUEWXQk+CXxE9pnvRbBjSofD1UQTWj7HRAAjFv4wyNtWaiMY30NcLOvUVrjAJD
VLeuqckI9R8CgBmrbprnXVwMd4O1NTxc/TLqLbJDC3Vs81EROcv//fKhzkp8fCWFa52+x0yGNsKq
7ePoRX//8Pk5r5n8TWyGXz9x658P9cA7gAVLbPKKU1sg5Ju5xJK3TvFhl2a79VNfYjciftOsAaTZ
0UCHL8JrG4IIgERoEegFiBBRFT3NjMotrLrjEIblQdF1shcnZlpnvz/0U/Vg5Jjj58Wc2SYT2Gpp
l+5RLrbNz4eiQH/SvRFQ4kIF/eMhRl6gZrs+JH9jBuULQsiGKoVZz3zMR4+umGUX92Ywyt3Q2+k5
q1O1+5x2/+8P/Z/hj/L3cXf71//i44+ympoYZfsvH/71Wub891/Lz/zte/78E3+9jT+asi1/dv/0
u3Y/ysu3/Ef76zf96Tfzr//+7Nbfum9/+mBTQCyaHvofzfT4o8WW8/ks+DuW7/x3v/i//k2RoBD/
UiR4/NG0P6Y/KwQ/f+wPhaD1m48DxQWPY1m2b7l/pxK0UQnyeY8xKEZSvvBHqIH4zVpQN55cdA2u
pSDvtGXfRX/5D8v7zee3gdWBnqiE+T9E6kh3CTEoswkUyOH7X/4DR6dpo+73hO95fJEl9s86Blk3
RW71drNvNSaqaDJuoWLzvvIZbyVNM65asAw3RWN1G6i8V6NxAvKac8JIcsQ7aVBfQ7977MPaXCdd
Qhx3O1ZQZjhYgsaF4bxYqpOsJJsQATy5vs5XlevgFKByb0ptb8U0W8fAdg7CbNND7TsMYL4kY96Q
cV9ONyWkRh5gSYtuyAky9vO1JZeBSGxNT/W3QCTvjVcmiIYkKy0N/wKn6Bmb2YukvFyNhl+fshb/
DUfbihXLIGRgNOiKZdW9V3TdBaD81avog9hDu6P+bA8QuSFPmi+oO41NlPrxKtLTT6TT6HYYaMCL
k8g8kKkrjHNMokD3tLtQ53cIdYNrX6gPY0y+1pZf7krTIwEyYbJcd+Why1iODUE0+cTQM2X5N2Wc
rG6bnFQhaSW3SWPE69ZsGLfCEIVHim5iKkOUcKq4JrNwt7VK843NETNQ9byGvp7vmnB8nvom3xfj
DsJzsZMjv7ly6LrAKUbKGWPIKUvzCIX7S1jR9WbvvzbYlVFxXcs6Qe4+xuecpf/IhMUoIuzZVbPN
e8XYJhbk+ZUE5oJLvdqCCaUxolwsenuVCMlHDfoMLPuIpJnlFFzEdTPQGga7MrAny68qJmrXtIpV
PyX7blT8T815v+26fuWxj5fJeNO5Ot+6Fb88C9JTtgBTfaxUlrUqEWc/lmbMdcsHixzeodssvBfa
IAz6l58YHdfYgImHXp8gNvMTPpfrkvQzu73vumlvSi5HgyJ91WrkJYMK13PzYhqaF4XNqeN5fuKO
ta/2cz+/FBEIA3vONrA82ccmt3nqAHaPcXArZtc5eymJo6MocajIcT3ZqAosQcGeYiqUKfRvtDG7
aeDyDvmzdPWj3zTONpkqJgDpcfL8xQ8tug1UJC4tNx0wyjN+2niDFSeda5xl9rGM5hepudUale24
h/VWZjJYBYhHZu/YfWJS5vpgRQwZte/tQj+ftxRhjPk5vbv0jiRcaMYGxAaOlnE3xemXYr4rUdSe
oATrldtloMdnjayDZoHmzJz6dUIzM+aeH8Z3x/lSJWJ46o1XWyA85UWdj6qHo1M79CqaxDtT5GQA
QaMvPUedozXOoCmmEGETtd8ml2QpJ7J8qd10CzADCGk8EgpZ8hI4dWEfStE8YYPvzh4KIkbd3lZQ
EzxgO1vljRh2Tt49lE0vd4EEf6FVizsxx7OSZal3EznmGuVXBaGccZWlSapP010ZlNbOZ+owVtw8
pDgMA8R2KeZ9k1fnBYMZDTTaMkvTeob0uOnQ4lWlvwfTvUZb9lV09kNDWghmq+yJY0t45qm4q/Ce
xmK/qryifQLWdeNODbhjd8g2QU94t8dLSlnW/3BKTjyJR/k62nwbTG57mxoOUmqGVDO1XRYuACmN
syXIlrTK2GdZbJnNiAFptaoetIt6Vy++3CHP3uOBeiafku9liJBQhfU1bZFzBDa9LFBkxGo0Ix3p
OevXLnh+zIba4CSKB0z0e/Uz9NBlBCOvs+fP+wn/x+wyIcDykp0n/GnwKCLKX3d4yjJBV96qZojj
ylrjJXoxHLytsydgeRWbcTR+pGb6HM4osoQxHKyciXPUwjYp3F1Ylz+8sthXAT5nadJSj+J3Q+fF
DW7TPd1JeXBaIptlmb43rUFURLgdh9haw7/H49OJYWVXvIEamd6VXc2wMCKdfNCYXeze2wK1PWWN
m2+c5Zt0yPASs/U+nAHse3Xm71JbrClBaRKMidok+8VH/lVa1Bcw4eBMT9QWSNOu3iI6G60JmQ23
QlFujEMR0O+owRcujs/+NhU+vCZq+3EMkEmUVbDtCze+gXhM5knZIq6Owx+JQWxIvyyq8fcwGm7p
SJDDaZjDGgDLpvUmBLlGTpmzGIZaLGvdoDgshthBlQGDrSjDS2qiAXIK2946sfczdimqnVIOu7lw
3trKdM61aOU2yxmDaiswSZ0gOV4BQWtyK72ZnEycg5jAmt4asm0uu/peTgxaClJHwqZ6QIZW3bmD
EZ+LLISvlVv0mLC4+7P7gF1nOIx88eyFhASKJn0Au4VWiV3FKI0aZZgRPAzddPGthHmqG6dbQB/f
MZ8dQ0OC1+4iDa9O/pxlYp+DnD+ikLQ0ZVy3t3VLh3FOWZo63p6FVJQ3ACg2tdef2lK/maE/bdPZ
Xm6DfY55ZqUZlORDka7Usm/1zGP8pL0oeih0Pvm+qQYJxbnYQFkQlc4lcnr8BRoxTRC9s9sPq2T5
dTofnnTzDcdTTkOIRo03aMbUZp1uexggK7eMH/25WwQut/0UNjuOZvzBcfTc1k20zQkOwQOHPenz
zTgjyh6qTpIUEWx0iRzQ9sJNlap5rwb4JAnWCEeLt0yG/s7J/IsbMKjwmxfZGu5q9FGvwd1flQ1L
DdBX8MvxMqzRlx7Y8l44wYenmB2hcKTxOHp4BcaWaZZy9z7XE31+Yu7psT12BlAUq39ytbtTTiZX
3Rij3vHtb7P0gB0woCm6JfTIG6l8e5KEPIVSoEuHYQl2oCwuRhRirfjJxqyEmC5JPxkIM/tLTrDy
hHWQThGTZpE3b5bVcWOw2qZBdW5FOm3Vp299Eu95kL7i/ZLngGPhspVZUdHhJ0NoXHFAssfaXWt2
c1cs3RNT7oBpBUcR4SYZO/RCk4/UJmZYmby1sVmjtGc2TVLU1VftBflstB3hHa8UF3f1KQWbS/pw
WaVeK4MyaDQAEsSebR+0d9fQFL8thQ3qWh7NKFq1LHKcTWh1sDBsImCGm6w6CLl2FArRiCEQe2G8
ShzaShW8qjPhI7yg/QJMBC+3QcQ8HtgUUWHD2b9rWtiJ2Tz5j7QQPrxZPTlVMNzjoN02beI95sVT
2SHqod5umSHG4wmX8g2JheeSvTlnb3xEgsslSjufuXZm7cJuG5sJSeyxG99Xqu4ZWs+sqOHKU021
lg4D7MazfCDb1vckKOantDxPGl5AryHGhsP182Gskmfck8lldNvhqog3WrHhElsd1tnGMeUM3j/A
F9Igf49xbtoOv6mDM/RgGGz0JWpM1KOCNTDmQtSFdQiqzsYtYrJp28GVLbG8AKk3t+FAhhK9avdq
htKFd+dmKLZSRnJz5x4szK6Eisxvjrb9jSgmY4N3XTxyVr7x89y+mvaEnCFNt2YhWkR2y6d8fI7F
aBanidaFHXXqmoa8Odq6xGSJZW/djrXcgVmfAIT3jKajTj8Lg7evyIJFacqfEGn1YU9gKQAtrh2J
n6CqP9rKt8nWlcVtYVYodisnRqAkj419k6DLRKhzjGf8Ho5GyTGaKREZqKmHmuG6idqynMFtzd7N
ufYi71GIeSQoYnjOMoYopdVMK6uCRyXVw+Smd25Pm8eYjWM1NjCgQ0EomO1Mq3nsrrjBgBuitHZ0
7K6adDEdDpuxD3wO/BUpOEX8koVTg2CEwS1JMNGeLS7eoncmcL4Ur6PJiDca6x0DN3rTfckMKSAq
3Fo6ZoPcd3LXzFgDQsDDSc/0wD8Veb3T7FoH4RfP442hdyntxbCK9nZPqLTDFRIcF/YFI4MLBcdD
Qb8qFy6bnj+YqKEIdO+gSisG40nVu9so9hSwFRqJ5CBcc81IcIzJAZq7st7ZebgF7j0dcaq+ZywU
6BQ7LCRWWyLHUKee9w20CBq4xVxtC6YvHleEVBw6PMmXuGdA3pQ99qKqY1wcm8aNhks86b4DDTOl
N6YevidfW3yaD5xF0KhwM3tpc7atq2P77cllRLrulhPKYFTnRrrXIvfru3oGsx7Z7xzO0VrPBKM5
uj+m/vjeppX1wHJzamAcEuYyWitM72gXRdicqaY0gVKce6S1HwyJjQQpn++mP/MIBTL8K0ZIdfpk
JnIn7QmqNZIjz6dfh6P8h+3w3jCpJvNWE0VSoyg1mBfk44OOzXyvJW9dZlNxZMG+/BKCQ7DCuN0N
C9ika1H9hNNMeJLZru0ieUJw+wVuEnaMNHU2AyE7lrcIy4bwtphhMgZD9oTt9Izn+qvnkM0CxvJp
KAKYoFP3PWTfJdHPW3UwPjAXoDCtKVDTivbUrCs0xFGU7uPB/TpVaHEGHAMHWpDzxlY4koyuX/tZ
PgL4SB30fVQRZuaZZ8lBgr8uZEgjk/4cz8M6HA330HrbLAytR6ARyzaIcG30OMuG8c8qLLeynYdd
HQfVTc0gqoq+u+5o77oMhV7mSb1PHEzVMCpa1KFs3UEakVPV4dhd6YwyTSFDpzfmbsZPo30fPKeL
yWBIm4OeEW7E6eifGp2s/B7cgmSTuA6ztwswPqwXK8o+GPI1cA00MmF1dkTeYbVWb56EjhlH8qKY
9OzTMrybMuLe2ra7pa+JgNeZ3LVa0oI638WLNDt3COVjbpTyG8eDj9RF8IRRLvKdvavLec+8/2S6
7TVMmfpxhGtQ6i6akbTvVgCOeMsr48UubDJNeHMhP2C5iGXEjp/jSFENnoSkFggVBYtkywDdCJEZ
F0CXdiJFMO8IElsSl6bpLOVtO8cE2TTvjtt3JxX1t1btHeMEp08hnehSyB7JrMrrgx+zPvQ4zA/9
SAYKrSVirUDOrLzaIFuCU17a4buubyP2owN3ZMAdKm4Dw2WYL5xDLwKcFoLgNJCbvEd7/5mATLDt
tvGjSKr32dApxFTuE8k7FnwopzCAS3LVJ0A2c9+82vWH1zDfCua+2DOUouuP39CoeHImSQFl6zCf
Ak3nUMiomXFdOOMrK4R/1D66VHu05DaN2MrDnlOjCpR1KlR7H8perOomeytjFB9OuYLZXG6dcC29
x6lvnb0y3XKTNUirq0iTJ4aYkFQ+rHiQnRDtcM6ew+aohw0WbkR67QkkarDiFCbM61SFESnW63gY
SVpilutmLeNpH5lEkRTMa1txSz9XPFyAFzC0BZuj/Z8DWWlAkvyH2gLVnuAxo09broOwp0U10qfS
qBnb0rc23ZgjxjXVUw4hauUqjuSzGYmV1K9ZZJq7vtM7IeigNfD8GnP+oSQy4diJvxI/cyqMwt9x
HPk24FNf2RYb+0NSBrgJMN56BSIoK6OYsFuPVWNWHwAlbvqkbzaWU7UrM3pX2ONvpKeNdW9wRPPQ
O2ysNt7OHUdDSr8NUSz5dujvFtNP15QnJ9PJXnxGDqkWU56w72eNEIwwTFyNdfISt9QyPUcDGFIp
gsSUqUDpfkWS0ryld4Ui7i8oUTlBZyCP0viIOtpSbfiVrKFw5XPORwZdrsWITsy35nsXMu16QH2A
F4IVWjoUB2EyI7BmcJLQztosPfxC22pLRYkYdebQZIHIGLVhbMIseQeJ5S/hRcjqyuRUOB1QIqJO
lv4abbQquE420VEoN14/q7ikRgdsWJeAzWw3h8QQ2kjeFdf5s5Tw2oDfyokxqp+7Bp6JLl1/M4b6
GM0Po6RtQ6SgsWpxJU0kKeYtE9MwIZCP00SzUx1YoOXcXyUzd1EdnCjP7G3Q8fatORUuPTRzbqyb
nFZN7hbVvoQMgyYrGjdtPcKAyJ3h0HbqPTEGyvvRPKqIGrmQZY5y9+BmT4awv5AnhS7bpSQuauwN
jlyHS6tyGhoUrgQ17GcYkn6XEhIxMtUNs1rsQ1VfJ8+Fcpbk98EE2CGLFklnuyRsVsFdRuF0O5QT
BLgg/BgB5RyDNntS/ZThqkweOgdDL1NyopTQgHUU3hu6JJhZNE0XeGHTIwmIrz35ltZSamRtdWpJ
MzyVDrLbqazHbS/6YxBUS8ggCmxV6aeYgC0GRB9tQkBJOBFJ6gn79D+fYPx744n/lznH/58jDAdn
4t+8jcuQ5PfhxzKF+ct/LJyDN7rhvwwwlh/6Y4AhfvNsIT1cjoKg3c85xe+5zK7/m+uYoA+Ur8Tv
BIQ/Rhig/3HG26YJ/sDyHBdv/O8jDGX+pnyfWYiw8E9+TkT+mOH8aRb1f2dTf0IALEbLvx9geLZj
KddmuMJMhGnvLwMMMTg1uxCjt8kMs7uBlMfHgATShAJ+JO9mPYuAxDdoK30Y/LQdIJmf9K6/u2i/
P6s/PYtfxyjLs/B8YXKZuBafwIe/t4MOTLLp3DKiLzK/3lZ28DT4+e08TOJik8u3pd142zgcZKJF
MSVYtWzCJnUV7SIbNQbUr+Zf2G8lo6pfL4wylZSu6SoSE36d7DSGJd3Kw20gOfUBbjO6tdkDeqOw
+Z53iXmfaSBbZdvRZw/flU12L/RGZy08iTvNeAwKjmEwAvudZdt49rMFn+fPnFLMJRCOVsmusuql
sdKFmyVXdl26zd4Y2/0oRQCYVT//i4u8xDv88lIzrOJu87ih8N/+QrSoDZO8+rYpDqY/myfL1YJW
I47BKsZPA0V5L4Mm3rWplkAO1Y5z1A1dTqfsqjOpzNe4dOVdIb3XQJr+5l88N6Z1//DcuNEttQTl
gt74hQXRtR3NWM/NDxDaHoMRY5BlZgcq62kXmgD2W5/lerJqRNs9ATC2xB031gcIS3plBel8lxt3
ock29y+e1z/cmI7gTcizUo5PIMivLuyEOUclGfgQp3mou8JdWSZrsW1gF61Ece5sQg2jzt/MKKV2
MhxfQF2Va6LhiPi2Z3GbI8j+50/J/gfHNrPpxaoNA4XXUnrLU/47xzb6L3OGgjbsrUSMW5vZzclp
sNagRsRuHDdPWXALlyx8QIqTXAvhbCYSNVezcmLYCIPGllnpS6FKCvSBFtegM3WcrBBV8Gy+NiPn
N0B3t7OV4fVEGLSyU3V16H+fnYG9tFfbQiRwN/Rd8tlRWnpLcyVniiq6jZ62SNKb3kt4+SvP8PW2
LUswVe5w01TtwbbKt2hpmNG3hwVBD80y6GCNhJeXZTNdyAPyJqaFSS03Jq3KtXYxT7ufTbmlPef4
TQyRji7DWIzYxuji/fPLKxUz4F/uRdcWgs/zvicPiizfP19gimKPwWDX7yWyDEfm5QVO7KkufJ9d
3GoOSY3eK60ZTeqAQONCzac5LYr7JCruDdh5UKgMRETYGU7+0PxochcNds0FmvrvY4TDj5Z6cEqD
OThFgftR1SSXxvHkc31xMDhqXDOTq94CaKdR5OE117JlOCPdI/kY96knr/4UDYeodc2L0fDw+X+p
H4bHzunvBx+hvxURENwaIrr7fMgi/0JtUh5GEqo2SJxPbls88jL2l6zTet92trgOBE08RMEd6s3+
vuhysYPoKa5zi6WxbaI7P0E7SNaTgbq9nNdtSA+pJGeScdquMu1mJdCWLoDWeku2EUibIoFBPae3
nV+lt9J+n3qJ8kOL8FZycMeD32cHNri1SUt6y5ub6FjZQFmdWnVGNrVOzqnASePgVr90dQaoDgVS
LkPEvMnrZLT9nq2tRQ05T6eiGcQFASHc2+mCAuDes2tjPVQNExdZ+Ocxqhu6dOhGMlOjJyorcWBj
pyFiokce1VSehLe4n6O4PfdgzZJuno5GpDQR7KSE5L21Z3z0DW3Xs1eV3vHzNXIIq1rVkSWQvLXd
1rLMN9y2uH/rLLvRo22fEwbX8NUuSFxAXhiZu6TIHfzajR/cjhhLdKbnSKTxQ2AMSAATP7opzZqk
aBpGhlGLJyYoIAYDj7xqrbZCOuHZrvgba6+YAE9zt0ia/RBYp7N0E6S1nFIffCdODrTfKI6q7mvc
hcWZzIWFS9S3q95VnDZtfZxcHIjWxC6fGGG+8QaFrklnyZkGVnJuJ9PaB2N0SWeXTBjRReSWCpZZ
Tz8mY1Ec4QrGd9qMwm0y4AKfeyZ3hdNkWAupSvB4mPcBqtQ4TuJDPfXfdFNP9z2NyPuhy1/8ND3N
fYfXRmgLJmJt3MX4bj8/spR5pXHDRRYlvkFOtdRi/tHO5gOEL/fu84GUkfjge4wEPz+c/cL77y+k
Nn9HN4wYWZfPEfQ3kl9U4ReQ5Xz+/GbLN7EHeIXa+Dk+19yF0FuFbfhAAk/4kOVLB8BB5fT54VSz
mDZWpG9pPKAX4DsUIP1wNYpja9H5QTga7SQ5MU/IsRnopQBHWGCMx88HM7GPEamyF3P5jsgz+33m
dcGNhZCrtZz7zweU9LDx1fTx+VHeePOFPw+WoGBtbocKe1KUPX0+aLCK3uwW24lF+6al+g1uDLST
Ny7mmiZDWzLrurr3sxHvjva7pxDPPRvsfDYqcsN6y38RsemiWsC5YJXDWpThS1XkLkh2d9r3dtLh
Umt7xrt4eglvMYDPoNfsZwlGIKirN4+BXex8H+M0fu4mbmITMpLK7BegHViTyxxbtUJYSsQ7Hgip
P7Ky9+8bDxWw/OrlFlahG8Xs9wV950k5cGgiMt8cQuWwNQz7qaNVhNVinfQ+ufJBctC8LzYGxnmG
DtkBjWy9acfOhthnn/uGDnFM5sUuVRTjoTuPq8nDBOrX47TLoNRuwxEC7UCz6GBW8U/J0rYFiq5Y
uahjM3Tz60Z6mO12TE0orZCn5Y0OHmBpf+2sPtoqFt99jretaHrvUpJMvDYCLErmkO/MKsGiMcnn
pHPA45GufO9EaLbN8RpoA+9o6Ht4RKPgSDOsgFPiR5vAC28zYif++2rCVDAOM75dYUts1Kkab+Lk
1e777t7sHBTwCPY/16c586zrxL3ctF8806ge2KkuBIeOJybh+JE8/eQ6RDz19klTh+zmjM9ydHc2
jaWr4zjqr6pV81bF7aWXZNP0I4uEQyQ7XV9GCRVsTpXM+8jz6r2wgKHyC97CbH5ywCac47Cli1BY
5S7F5WPq0d+YfmwgellFUAlWfiTyE6/fvRcy0+lC996tUCOnRO8ipE8NoCPu3s5KpoYCCCZH4V0R
FMWN8oIlQMmatnMOM0uTDI4Ht0BOZYh30ygazqtERCYkKIxFX56SwcImE3fRGWnwqYu88azCjSWK
+SL64VSUifE6M7D3oQCMmAgQ8Gfp3oqry7xMRynIsp1bF/FWGdFxHicQUcNrXDKQJk/7alopPgxz
ydOZ1qqn5cjtaLyEfejB5y93fj+4qFbC+d6rHxo7EZT4MXyLSlf88yT3IMVgYx3mk6cZYkQTswBN
hOedmXtkSwDPiNGwh0E0HtI6twkKBqZYLar8CSnFOVrOATnYjA4qvRMq+zi3ABaIQk3KD5MEirXJ
GGtv9dVtncnyYv4f8s5jOXIl27K/0tZzlMEhHMA0tKQWyZzAmJlMaIdyyK9/C3FfdVbd1/3aetwT
WESQDIaA8HPO3msHX/FAOEIY4seE9HPM3OYrwQ+zrk1pHw0d3IvO9k7uNAOtl4W79HsG3NT2+IT/
R5yV53A59unNAziHUaDH5gHuKUNgJZ1PBn/VR+LFb+SGuie7Jc59gK6x6XKQoVLY9tHp6AsCOW9k
U+39FtuKn/TZ0azlXQ3LvEoWNzxKNKNFYZXJB5EWJYoc8CFViV6N7jpUT5Q2aZqCYwib4+3FQx5t
H6suuJZRZZzMOgE2xpxtrbvEvAZFRtepELsYdFZfN5wG+oSBOfZvVsvMbpiS1osUT+NgcHhnk9Ho
e+C5OMGdBFZtPPqbgPYvPsR+XXfg2gK7vs+bvjmMLSYOYq3KvurBFH81riqvQ+kPmzlsflcz0twh
4gKeutW6QEEk0homHY6nQ15CLOaiprYOXx55dm1CqarqVZx5HvI5ToVdOL5bZFms44m3kCED3GRI
BrAUszctz6EJmVsrUCN79qCj3dkgeefUpr6NNPImur1D5m5H0t/WnFeC3ZBL4O812XSVccl7nSPN
cpnQtd6W3cTaaI0cW37lTkLGlN5aiecdLY3eqSFML3cm/9RVHTq2xF/C1Rjm9Ixw2gBJXzfQ7QQF
EVUN8TTDxitj+6XpkCBipCywa7yH81DtEHG/WB1ykGQON92AYpCXg5UmUA3qaT997Sbzd4P7ZBVO
XvrU0Nvt2sn+7EkBBJ9G/Jogm2sN5RQfsO6rc87E5wUPBLa8DiyE0OmdbD3WpnaRHox4BG2/3O2g
QmPK5xtHon1Gj2vc9S7Okq4ojpkRbPt6kFdfxcO5km6/yicZQvPDIMwgovgm4vABjWH/ZXvtkd7D
1W8qDFhQcNZNoeTZYkyFfrLrtmZvAVsQHCA8kgyDPPsW3cJ6Rpee5gmOsdtPqttfddWZ3C9MdIuf
LVfJcGm6qNp0Jg5lVWhAd94UMTCgTHIai7tG+CsQFiPCoTJ3iVt8byjIzn2URJfbrdvGQ3S1GUwP
Kk5UEtZSm45xDlLwE1bvnG6/0iKMG2tMmOMc/Pa0lSC+nu4MN7VP0pDWXxtF6OKq7mtCcRjrgjEg
jBilagp7qMzv/Tn5MNEyYtm5E6OBL7l+GHMpHwyS1/H8VU9mbrmHmg7Oyuin6un2WOeOwJqb3t+3
lW2wlDZgGJAI91RmMfMwZDW3eyjExUn6CBFud6ODqxjpsxsr1HBFspW+W23ZZezHTGJ5njKiBrMc
8E88Awls6LYca5vJzCjFeAfU+ELvvH4mYZmZmP3kCT86lVNdHByHl9M0or74QfYqMI1chPaPvjMw
nTLhFYHbFU86E+ZTLAXEeF5gqANnVw4mFZgVbWlNDSurWw4fX20Z+BwoN8qLz/l37QYuAxbDuBdt
YJ6m2TRPBDCgB73d9yr0KMiGABjhRUkpkM7G5Ptrq8indUsT7eQY0ZPd+c1+tunpMmYZTj0LO2QU
8+m2KXO/K/7lfjxBpvLhQ20tPmcumZP8SkQ7Md060AtngFe7j3lF9pDHQXRmXY6dE7ZOUVTBhr9I
zwuGfD+29Z0VzrARE/ebYeL5zD1TQa8cjkgg0i3ipHzbRQUYm/xbU8ofITGaZ4MMajOAdFcUyaVH
QsoXGz2aQ3oXzMldAw1GauuFFd4hFR36Kl7qJByeuxCcIiFqa64CEOyMVTqN3+s8hj9ipe+McVZi
Nu01iZAvUlF6NfbRZo3Wh9JZExefcAgGPxk3fHqzdxj8/hVFbbfuZ6gZct5IlWCcfokr8JO9Tss9
mj0qQB+7/4AjQ7TDIXX0I4uT93i5wuTOsEdjSBZgjV71YIkUffLRauKHTEnCX3AbmRaER7EMgsIB
SwTi74vhTEdEIsyl+5PZmp9l98Q6P9yGeFpWM5R3hpmeOKYoOdZuPx56hzTIHN3gIZccU7VIzomJ
fXyJJ3QMr9tJN/scs7lawdR6t0qpjwplWsgKHZOoPNJqY/KQgz0R6uQtp8vbpnA3sonlQaTBVzvz
PtOu3TMuOwpfm1vHcR8lFpyVhu1ilYh3DVX5SGJM5IGo/DLbwJCTQpOUxpNhg7Mva6JRSfH+MQaA
CuqlvVMQbJz5b6YVGNtQ+jhY2xE2A35PMs+ZUJcJjhQunSg+KIfKQvwO+airIYSGAvENyR4LAZ3V
n9mHnVbFQ7XQ5aIaPfLSQVbVrH9x4rjnNBSvKtsCPmDg3VGDVx/sovw9uKODZ8m1dmIM3LdI2ndB
jbg10QEdUClOKo8d6qvYfpVBhVs0yU8Jc/mLg0t2HQcYEa0axFRdeYj2ltWXar4nqqze+UquRh6+
NXUPa6CpP5ml4SyT9bxvBxcRbZ/jOIpBEricQyjaszO63xFHkU3DzLPjOyMPNsxmmzuN9W3XauOt
5/SjEqr2dFoCtCsuX35YEW0tbFABTRgfdG4wszJRyt11VVLuW6+qHpOEjiGik6LLJOIYz6Mol/hN
xLSqyrC49HmFj7F7NYU2L+Zgk/TjaESYquZDtEjDqXVzrlAyb9y8qRezaX8MXP1d0ThaIR44ldYY
E4EmOH+55r2dC+8hpkGtDEmQDKnY2BcrE4LBHHnOOc0DIGam+l6zltpjNno0ZzCnoZWA24AH4YtY
rPI+QHs7oBbPXwaaygcjSfsNXWqwoHXy7DnZxphD/8K3xiTepZ8Uwn3e+hkt5RTfqdfN8uxkHP1H
b8xqQAiAN2/XDSSQr8Hk2kcWChcC1aDutLz63EkffTmEr2VKMnA1vQFnHuC9WMOKdLWaRnVTEouR
Ksae2aMw4LSqkVgpweRWVIR0WQNM2DYM14hyQChF9X1ftneZgXcvTvl5NrGmTcwwpCyqD0NbW2sC
ff0VvYlBZ+jwyGLdRNVon8TiZZKFV+5Cb3695Uu5tK7n9e1mKxL07S2j8URX37GkgQs1X0oV7Ixs
cECHtT7cN0J2yaWkpqw8BzbqD3/OfzCg82EohMhaesv1T7f7pP4Arkri4y0UrLJwDTbL5nb3tnHE
vKR7LcE4/7sfhwjy/uW3Bw/O4zTExNaqvagASfbyw8vqbt2CUZRbXBe7YlLZoa8L1HXLLyzmq5nM
Da4mE0L/Jt/o2KtPt02fwqyYfsXU4DZSUxZrlzDvkmNuAISV913FtKZL+keF4hEfo3/CDZOv86r4
nAqc2obd+uz2nXGCwdgWQUelafhbL1vQSTIedhFz6qewRuvshTOxHUP06O0bTHTPide/NgRn7/9E
ZY1RsBobzO6TmDc2LO3Be+4axipB77+biMFeAih4L7O3sF7xyPfD0Sgl1Frbn4j4SOqN6wG4yEqi
jvGe89HkJ5j45iFCa8sXR4YzH81xdkKDjrYusLGMRnHyMQrTXHWeR05cVZWdgnL+xZftcco23CPj
eCA9VqoZAU/frEEHd0M82/scLw6FImCDmatx05ZUgJOz6Uuftm5OZ6XLo/LeTdvrkrl7Jmt3H7An
bwxTBfwW0hJ7RORANoDlz9k3WeDpCRXNhjBp1aZlXnbJcnVnE+v0VgF42HmsEY65jvrHAKT1Mn7Q
P8cMo/qsIUJp59nz4nLPIaAOYRyrt1KFZ6VS45P4gmrt+KK/G4s4v+MSTaGE9q5iMf4ZVfR4OljF
3uh89FH8KMPE+0LitekhUiC0kPd5aPcXxQR/1ZjToXZa+aNQgI8cjdjLM2mkMwl/CkYGOn1Hk5eC
Gisxgp2jZQwIZwpUwcj8ZtTbnDom5BhcWzSWYxqTZTWAeKjHPS2O9tQqbAwaNuVdVAO4oZkgNobs
jIvXGNFmauHEUuz/tuv2QEEpj6hTwSx46j4TvXih2XZCS8wlvgims0sFN9ll/NzoEN4m97BxQlwr
tHenLVsAUJshajodorhJvcTUCOu0owqOGpg8qd+Xe8fUCHGmFElkaTyO0XVKXWimDd4j04B17LfT
0f2uRmxSkLbEOGIrd03rXNlwL71AOMchxXLQVL13HZri6qcqueCLzxkPjmemk+RI9tO1F2n3aBXy
M8MYBD+k2JR0fB9SE9SyFXOREuOSVNU9dS0X4zYyfbQz86+2LvoDCiDM6jRXocLFaidNBrgNeu20
QbPjjUl7xec/oB/sqBJA1AwZCkvU+R9xrFmiD424u7WlAtfeMzaST8L8rG0HeWJZcgnT/jdZEZod
V7ENtHJGDVtVu86CLxASRgtPZ35LplodrGl45tuaFlUnNVDWz4jeO9iNPiC+wOusfRaZ806wg3GK
yCEvgvDI6A6jAALvYjfvgUZE2zNGqiezO/e5JrSpdsFuf3hdca/ctnmMZ+zOinD0q1HgYnK4pDVD
O+7d6WMKhrtABWQyZUAQ+XhPU6K+wVgezmgKz6mVyjs1De8RyhrYQuHFi5GH2YMEczsysskmeR9U
cIUyC7P+HLX3RDexazGxcYYOMVBZx2eddE+zxGHmu79qe8TOBUVriAwW2ymAs9ZWS6Wu6UwaPuvj
YtsNtreX0gUcOuif5jDF59lw8bD1Y3lA19voZF+UY3eNa8CwObjSrTFfh9p39zaY3I1ZVWQSLJ2D
tiAHJtTAeIMIEZQ3qGOfARhIfHQrU8bH4TjOXVL43kfzCkWicEN9P1l9c5r67DkareQOXbp1zrTY
yNoxtwTUuUA2qhJ121oEVJGBRfifsTjgJwrPmIbe0HXmfm4p/2kVV++c7VmFmym4tFR91/NxSpJT
ZzvJnTSYNbNIArBLyBQczIiVkMfk6SFuOR3ajTYumPd4Uit6GFyaAWMzX30nhCCIVgorNVVixFRi
LWc+Pxa28hyXWCK6MniFZgDV0GpCUPyKyBTQ7px4+CPE2XCtuqBnopJa5zFMv3o7lzv4MfCCuyek
Nd23fjK/dZorrKfQwcaCr9jJHYEKfI4hNWG1j5nPTwWjMZFKe196PcQ80+yJ62IGDCE4TLVzmaOK
iIaxfHNEGl8gPy9eMitASB/amKXaiJ3QyB59nmKT+OMMVSAN9+S5dXOEV4f0d+r/c6tjkJbBJM8l
a8ZQ0zjKekvvqXDrqwvz9zSSiKoIfLwmsXwzC6dD1my/MaowaJ6XdYvUmqWFaBj4Wn5Lf8li77N8
KMDBNMBCxv+wBB4YmqFJRuMkJK6WS+8JHMEMrjbr904yXQTLjYu9bBKLM3ITdTDiWBFWJuQx4otI
JpYMm6tEvJDJBj6RFCnCic90UoszVBOxbgfjdx7ih2y7sHqxEUjfG1jMXP/jJm5vMcK+zDT99ZB9
JGavrx5ZlRe3I4BtgDKEZS488Yng0aRO1FPl3tX1zDwPkS1wh6I4F7lTnGNkZmvV4CyvRa3Oo4Gs
XQGYNFKWfLG5eLFciZDTipIvmdYErsWuc5Loc6FwvxVRyeRApOFaehn2EcmFnXarxU2yI+dTklXg
NWlZrGTLCeMWpvlXwmbQomnvI5p+Xjo5a8uI+mNKX6gZ6rA5VB2hp2HvjkADRwv/DteX2QqR+zm6
Gu5i7MS7NGcQ3yv9atkYeRR+qYmJNiOmXNnDNULLF3BKzlrvvqmb9l4vm9tpJ+cIRoeSHbzxnqEl
a/Va++rOW8bUDj7Eq0s+WuTGBz/lDI/8Mmd+JrL7eLnlJRjRSopupQd5QDjPbDToN32T81iorrLs
24uT5nufZey5wZ+wreYsP8b4ZLM+jpmyelSgAdDKJucy6Zikczsh0RoqktdBo3tEq3nNcNkHrSrO
wQBYqjZzPBYh7jg7IAVl4ty8h9b+GXvk6pp+ETx3Irkq3ZgfoQ0IPB6kAhQqHrqWwr8oOiIE+CDB
4NVq7zQl7gEz/z4IK0aaF5wr5aplau69BYqIyYLcX9OOXhotaNiN0zlyO4uEOg/Cgu3/BHLV7Inp
HrZGbJ1j5kYfqP02M8FRq4Yl6Z2oovDqjGnEcrjfOjRQTj1LPeGV4kc21Ls5KZgesAhVPt2/ojMa
ZpsWnZ19b1s4j+o2eElRQgbEVxANllzGnH5Cj6FCiAaxvVne06LfZplVwWUxv9yoA5qgykMYtNNL
RXua1sJLUtnJYdA0l277w23PwOe5d1hybCvk4BsL7vwxj9Dls3Ozx7fZq9PUkBVpZ+xb5TSPMFo2
WHzwvNpYg2paZcyhvvcxcFvBdWPFML65RKl4YQBubnJck6R+LY7pmf+RM+5cd0n7BBfNOdb4iBex
erbqcZ2/qcD9MtqZh/IcAOGsQT93rFrVbM2AmjgJ2yVTpQTf5N4d9c8BWcq1aFoTX29NvKpistmk
lrHvyI67zq33FpelflFm4Fxj23rL6kfJ/P9ZZm7yEjSCDrVKBH7YAJlAYDYnZ6gqk7YAN2/3bWRN
f93CdtScbnfjyUFmlSTYhlzNJSFJg6N9S8TOOmLPbxulhncMfPlmRILhkBR66ryKyb2Zm/+8mTHW
Pg7TlWZziXGDjbuUYsFSdt1umR3BsatS0wDnkAegCN7i5EMOQNNbeAQs/3UbfhQi1cZOXSQK+TFc
4j7VQPDnbRP4iZetZH0WujaPrd39ynRRb9NbQvMwzWTMLkm8t1siK5fQGvme3mKse5pmp79ujsvN
ZInarj3ORnHrQoBS5JZitq1wr7K53f2zcZcQ6XoJkU6WmO7bE9ye8K+n+l+PNU6wmb2oPBQUYPM6
z/IlsGF4u/1adnvs9gSZWcY44paX8LcnzCrEWeAd3mp6pKdSDiDfjTQmf/52f9lEsQHmElHGRvUk
0fu5Uut2yY5mdleebrf+3A1jg4Uq0Rh/e/z28f/tsT93//y9zZgnI4Tln8+cR25O70ARkLJ8gfGf
b/F237jF2CdtdGLnNxlcJs4pdBrnlBN/bq+1WyDICLL9MPgBrcPn2y+QYRBYbXUcvbEiNXIJbb09
rzcr9o7bTVwpiskwP7ndErHfbs1U//zz0O1xf/m126028Il/hq735+luj//1nOVI48+p0M/dUCd0
8DQGOAnzbLl129x+0CVU4LgtnHVSPRM0Oh1h+NPB7cmuDQwOqxxW1ol10cqK7Px4+5rj2+7252sF
9dcvB9XtSBqXxO3bpl9uORI/Uj0n8daIhvFUV4ocatrzNPW4+2dze6yIZypDCARppjG+6Lwot7c3
8gc5A0UAJmrWjMhFfPUKvA2pE3oB8D9qsZk1eMDDLc4FO2t2ngSzNiW0+wKTkOHC2+MtQ7Hlvxg+
gS+Mm/dpoUYu0XKHxeJXkcSvQqknO6MFO4zbiVH+itY5ybSRQHYw7VmgWWcfkXsiMjjKVHgrRoev
eWLdF1bq76wp++UH1DsMwl9lyT8s9DJZ5Jg2VPnuT/axV60DkTOO9iSbXvEwUCrVCPUi1N50Qd+s
2r3XVhpdIifagYqi2ZyElzCT8cnjBa4AT0/tD3pxzMoZjK4QgCHM55vhCdFkrPDiTMRo0v3Hr013
E6pEnheIWjKorNK+hg52Xbu7jstsuNNQLGR6b3oBSUhtuKZb1+uaGWmHDbzt3p28eaBjtsdAJMxI
YAL1yS5912jr16UOjm2U/eRsTTTlwPuJkn1q+Oi16uknwSorKJt83Qxm/SnwV1HlvlqD92mYQEKL
dD16uEI1c5Yp8AxiuZkXhG0249RnghNbFAtcxhOIvLELpy/pFkB9aG47csevUZh8r5M6p/TA9Ses
8Yj3EfBvhOmL2jIMHxKfeSI6+H2sQJ94FegAkrpy4ieY5tCQgeOyIyv96GhiBtCjgH0ohUbq4GPj
J//D5pNrqcQIduuPRoRXmrlCvKvinPl5ID5KubcCyiy7YIlfNWS/9OFjou8UQLltWWDDDjq8uqxr
NhqUADVt3vrphuUXg0C4so4t9iFiGzxNNZQBh66kZSXXoLGfJ20F61AC9kAb8USL6sp7b1fVlKAo
xnC086CdjE0gVqmLb6yS6o2j87fQGz3TJ01bBtws8I9OxM4lhHUIZ5KaWjvez32y8BzNHxQQGAWO
lmg27NvphvUhLjMaXCMGi+p90vBzqzKBCTVMeOjMDQrJcItzDIJwIZ4mz/1FqO0G8GOVEYDVkI+x
6hpiYkOLcEihinDfjM7BWdym5uI7NRcHql68qNbiSsVwMm1ZJWNwXjyrzeJeTRcfq7M4WkesrcXi
ccU7hBpg8b3ONwcsVth58cTeHsKnsWoWv6y5OGfdEQ9ti5nWWly1AD+9o7c4bdPFczsv7tto8eEa
HXZEe/HmMldE0Ildd1x8u8Hi4C0XLy8GGsDGi7/XWZy+Ie+gXby/zuICjnENlYsv2JgwVdLDmXfB
4hquF/+wzRiNzgSe4nFxFwPie+VC0b/cNno8jYsTGUR4sjiTUyzKJOwF1Fi4lr3Fv5xiZDbS+StP
kg5P+JA8JLbhrwY4sFVoca7Kg4PnQagMWwOqfuydYse+lAxm/d7tz/XsMiPQkAkL78nWtvc0imQ3
5XP/YHbWc62an7FZBPxooldN9u69dDQZeaYYjr7I8FeFDWKbUoDrLEAXF0GzL50WXB+VXV8qfUb4
/cl6J9ultBHp+43kfSlnuHjpW1GlkODV0GxDUhhCa3hB6EEGRQ80VPgBS6eKZWFuXmuSFq+uNTlk
QCBXJKs63UmM5BzJKXYneDu0/b01cC1xcYTzWPeYmkhxHoE4s1+XxjspL4Qwav8yors6EBqebIpi
IQvQNt00JOmiVieiEX3415Rbzygr4mdNez4OdfEqh/M0twFOUcl5JXsvxDRcwmCqrqmB83pR3dQN
XUnCj07R3Bx6yb//75XF4r+kLfqorjwba6slsJP/3Wox91YaJJ5dHTLhZ4ehZ+itC8IP0Ay++ogW
n8eibTC1Tjt3EXeMUif/l5dg/Re3h+/7nFBN4QqTQaC9SJ//RTsehLHuUgT9h8JA7hR21r0Hdm1j
DID/uJB95BbrcwQB1Y4A4fjOgRMZWIUgPg2+Y0tQMMq4KD4vYlOzFyCb/OhFM1w+Uq6ad4sK9NaN
+u8/OGsRXP+bcYFXvTC7pESH76B6//dXjZsht9Ny5IMLtNzmrvCPUR/eCXtG9l7mzt7tCVgee3Hs
JfFDlE3ZBxB34QC3gygbtk7wOW4r4cc/pGW+lTRzaP64XwhUXJJ7IdnQJw4f2hLLagGM9a+Y2H/j
v/2ru8X6L+YGXv/CG5N+IHkbN8H5v3zqU5vimRGy5FSnWLo7mPcS3fIm3IYh22QeUWWoNZInsn5z
71svE04PzjUFWU0gTOls0fZfBv+HS7rQYZb+t2DpgBAr9sGR95COVbWHUQ5rrIjxCqfOnaPzbn37
Ev6TE/fw18f9N2zd3+7+f0qxk8v++H+2gG0+sxJX2K/uf9yVza9/N4Ld/vQ/jWCB/Acmp8Dl4Hcw
kuAn+Z//zLsVpvOP296B82dxQJkclv80ggX/MDGBBfzYtEwmrbhB/mkEc/8R2MK0iXCzmEGZtvh/
ybsVnv3vjicoHZ5je9K2eIUubjX7bx4cfENVK1npXkhrWwrg2ybXiT2vtQ1j0vRw8i9FsrEUv31m
sQD/c//2oDaRUfSGkn+VZfSoFQkwtFAKB7k9BEcygRqGtOz19sp1OrQtObKXbOUtJVADq2g3xsZ9
1ybqdNtQT4EDSOyeOgOWRO4r5i8tA4VbHXK771rh2R5rWqngfJEUkoO6Lp4UgVvrOS7eoDF9jyf7
CXubeVDMuCoxn7IS1dEk3GMIqdWgFlApia+yrl7baH4piKKDUVYcDRy+QZaYJJhm1S6NfXT+EUr8
yPEfhyQ9O2EMzXq2S0yy5bkGwbIBydltx9A5aCEKKO9I4soi6elg1D/tkoLAkt5DZctvtZ89tXX0
OJn6HUGzt7HcuuIdptvepyfsFaLdG4iSVtINL7UiYhCx3W/AK0VDksRIfBkP+ISOVvoadOnGL4Yr
EzeDCYH7XhfTvZupR2En3wnBy1E5FzSEvI2yyGNHoCBBxwJU/c6cH/4aSI3NGEESGNN5vzyhjtt3
RMu0haEljeS6uAUjhIx+2qpdCERFUhFw5dLHZgVHJIh6Ko2S2AjM3ZinEYxgatCKIAs+1dGD5JNJ
rsS2mGm5NR+V779gn30WdfPgt94ryuE37NfkNg0pAB95DSjmgiy1Vl79aKF5M1qwqE4PBKxCjAgl
P47qX7WGM17a6pdPX7uECprP4TaX6qiH4ecwtD99G4d5gYU6yugdqe3cMu9t3VMXJSxEq51tJsQU
hkypPHls4EiD68b33is33JZO/Zt5R0CaBXjVuKMJHD0GGOByLb5cUMhWXr0U/QDoQ00AuWP3dxHh
hUmZJemIJrmnx5UcKpKCeNMEDsCIEHyWXseO18Tfk6GeCC4rJ+Iotb3zwF/XOeQjsOmVCwOoGZp7
pb4Npk1iR0UsBiZ0pEdu+SzeM4uPivIfILgjd2YfXiCy7Zb9qTJL3NCEvgh0SrnZ0hyc84ckP6rB
oH3M2q2QJ8OT91Y/ERI4I410EhgLJSvDNpt+Yb64QyIDPUCn952Pt15n6MA7l78UxWMD4xz9YfbW
iPDdVphyOkkxSZEdJYzMhwI4iUGuoKPNB6M7eZrYsDoT87ry04MLGI4pM3k8I3kGflW9uoP81dG5
22TLqL1HUR83ZJuYSNS50h2Deby3ffoZ5UDCNn3yEypRQgikt+pa5wFbzALJCO9c9BxFlL3XAaj7
Ljs0NpW2OdmEhyTXxtcvQwa+Jg8A2in2ZGlpHNcyf6t05K/wE0mD8BEwimuNsLp5Hnpw+ExegHib
22Fyr+5cqw3SHYM6PXoE839mPXumNY247d5UFj1XmrlU5dNv/sFHkTgPRkyqR9YkPyiEj6xWWRw3
z6FMf3A7WbX03n3DQMyQ8nqPFXrpnR2ml6SOnshh6bv90DNCLpf307pE5tgW1bLtLCEBUCrWrkuE
9IT8L1PpfSt8wCL171SDLgvuVNC80El/At9ByongmIZc/dDBJm88GnN5+yjt5G1w+p3R4puodXcc
jIGxXDk8WCyLvG6fc5Vg90q/9zaikKKVv1umLggiCLmKjPEsc/M5SNmZSX2tN54evkz3jqX0Abbc
fZsnX6EYxarKhydtE2SUKf0iSgKO4D1mENRUDGRfbv2ZSwoz1uc+7n+2dvlkVv33seJFMgO4cyzk
+BotFe9843vOQxwohuWgDBj2fhojQHyUA73lvJb0cjE1+EtiWS0INulz8ylccrr66TfOLyBfINmS
9PcYqTMt7J1hVRq5I1cTrR3qtnLlJcHGyzsCnGDDYbfYWuWdUQOtt1wWvZ16NXl6HN4kcYcwBzKb
iKoCU0XY7YnTCH4yWfptdfEDdsif8+SM2zH2eZKEqt7Ppy1i12I9z6hE9MwItnfOUa4OWeq8Q3H9
8kICPEsAd/HsdNvY8S6h1e+CcTh7kwjXfTE/MD86jyYpnU5f85qgPRbjurfIHSVu3IyezDDL14W+
oMYfs+LBKcKSz4zg9q5ySZgKTknJjEqLfZ6rx7zPv6KUKG7ZNrugHz99WHAbfywfetQPyXJ0jXO9
sw2UEyKOv5CRbPsBZVC4NJfSAFLLlG8I6JVtSnhgGxxqZoK4dgGmZXRPWa/cEbjws2eciu6VjCk1
/9BW9DaO1K7+tC77tGBeXNuHRNJqx8T4TYXgKyFzaFLXpuNY2+Xa8/ojHaTLaGQPU8xyAtqI63GS
VwZhRXLYm+78JIoOLXbKoDys10yreN7MuZoKeX+q6cWm8lDBXK9d730c4Tose3tgVWLf+iHBq6id
GXx/REAJ11FL6p7dPPbYX6Mk3QfFN4UyyJtGkgMg6RXeNR/s10q4zwoDI9KJ7iP1Qr1HQXBqZ3vd
dZJOpNHC9UGpzKnhCL1MtD6q5ZHYhdJ6cub47JPoCStuZVu0RYIGO8Qyt7b4JV+9BDU8yyr7dAZi
VTDwvVUzO6KJ/r+SzIYZ/248t+J8hxDJKD0IVqqEhDUTZ6lc9htEQ+uGqNB1N88Ih/P6mzsAqDJd
Hq9M9lwVTuGFJcV6KE2ubuwhNtOwSOUHWS1jUefU47VcV8n8GozFucHqwTf+kQjsFeksfzGe3yM8
Rqc6GD8CB2JS5aJgiul4Z/ZV59TWbZ1/13Qp92WVYgdhKpYN/to0M0SpNEwYsijrnLgWsD0oA1Wi
XmTFIS6L+tN2cCtPnHKapv6ypxa2Zv1qZ3jN0yV5ROU5sXCsh8LS4HCwX8uewxWR3ZtHyVr5r0nP
MMz2wncYUPHWjZsPy2f4KUvCdsr0SRbhl1INA0sIsqOXgo+a3qX2T7TyUYKaCecbplx2Mf6wKwgb
VmTeVfYPuoMrBz6eCKD2eR8FRa7NWkAAIW1yzoiF0774jgPfsjDfoVgudFr2hNCMdj2ieE6s/jvF
mWTx460YdFfY9IaTg0dk1XWAgkpZrHHEPQu/+ukGDxgTvw+u/6uFzr5u2wH8GjyBwCEePWaYU5av
YUCbG1/SA9pSc5Uyk/PtGB8CcJGViYHSWGbOox/dW/Ghc/IjrkzWR1n0QQLJD6zLn3U238V2+kS3
GU+weSU0BAhKARGgJWYJzUBD7MSuRSqNGXZ8mxQxkVhdnmff/o7c61xC5Sa9IycoUF6QHROaOBKs
BZ2wSIeHoYze3XKctiqLz25tc97FOMfpj5x358VYGE6GxKcIpHKjkvGbm8L6L3T1ELKw5q2gGp5k
Q3JrykUoju5Ll9bmWOwDC+9Y9ksJoWEewej3uGj508+UBE0zopHceMDW/GnG1fAf7J3ZctvKlm2/
CCfQI/FKAmzVW5IlvSAs2Ubf9/j6Gki5Nr1d+1TFeb73QQyQFDu0mWvNOaZ1ZkROEVrQ1Sp363Fe
jwHlOLhtCKfXRL/4WnVDIigigDkOIRkGEoKk5QQ3R9kD8j8+u0OFrZJPAY8/+AZd5tEWFF0BkBpb
a0ZnZLblV+zJ4c6uP6jtPyRKTfhHFn2bxPiCaeP7TCFKX2zSlst3/HmoplXWFVLKh14xCfHr81Pj
EtZIfMtBC3rMovl+tsYrrQnOtk7GKZTNtz5EQTlSJ0BMnJbbqk2SQxI7L3qSn5FX/Iw6LrGzRj9c
Fx6FkUM3MaDHynWvIc7cikZ8RB0heWoxXmtqeuuixKW3Yb93GWERhYMyIV0veNOW63jZq2Ibjg0Z
4HZ+FLYCUFCtufz3X8xSvFMjiRj3ij0nXMRxlO4duiqqyfgfxxEMzemDE86DEeFaCu7Hilw3ksyL
LvGDMkr9MgbkjRT1fqQ/vgXv3RwwPjNkfprAc89hyOV/Cw412yL8I71vJLUjWkMElMQ8MyDYNb1l
0ZWfjjFQyW1J8WqJnNsRPZFeVa031+2xqzHpdi0cNgGSSe+v6Fx/0Zsx2ipDeegXnQgx94Ps7ofW
yIiR7Ou7edSe1Uq8BlVypSQ25xeVA0xQ/rMJZM2QLC0LxshRIY4KBNkBytt3GAz3qYKNaiIsM13i
q6jgDFW7z5A7wh2mucQ3YmIOVeLMGwNhdac9p07kY3TZ18Gq/BjzQ+JgRQsek9EkzCJbR7UmiXg2
btc6HjGaxNc9rvtdbExEZ5fTwZg5R7luRyTFazBq3bEn+AzBHMjOR0UlCa1wwMa3swhQL18ZIz2G
IHeeDDN6FgG03dG5qVivYQV6qMx+9Lq612qEm/pXUx9+xFHwPVzGF9ex3nu0RaHJeNsVJ+bfd2bl
/KzT6j4QAihaTLUJ/wV6DEqpLtEamvWR6MVR06arJr6dNK6XYVDuRYnyKgv2mgEnheIiR3FWYG+Z
Sz+2gZqHZfWIcP/UJbZFjhWTWlcl9mlxsm95zSRywSjFjC96jZpbM22J8EB+vnWV6KqL0wdC4FCI
ztGPBOJiHz5aXPfQN3/QGMhPkxk7hyIwN1FCm13epLLMIBeTDtCVbWuxL+/mQCCjin19WtYWVIEm
OgxmJKlrx12qj93wNorr8QjrvCZyt/ouX5dNKHqwx4We2+mUMOSDpWzpB8jTLbtBuLh+vnxsqvSe
LtmEoGzoq8/vJNaixzBoyryd5owQY72ByL/2gtebkSOtb4oWRK1NqmiOpW0rFjr723ntEiurgiCk
oMwnE88x4CHz3TZCcEDCd77D+/hlWIUDdipuR+xyO5hZazEG1/bRGlMAlXTWM2cG7xbFtNH/+rXo
6hEtWeAd6Ljlp26txcglCqh8mFx08ykn10MPIDAgrJFNbCl5UOTielMqYYG9cV8DIeXiPdLhkz8r
axWiYH9blK8m2SpGpb923T8Xl2zw7cKOD/LzpradtgHx5136dZn0k1xzn2spRrtdWhk0vXVdy7WS
dlzzW8DYv61/+Qq5JeT/fe4O8r68ISMI/0AfHWqUDt3YP8gNH4NoIMJ8XTWXvUE+00wjs0/svJ5c
FfJLoqZk/XRhqTPaptwxW/U7WTA+rtjoc/2ahTPASzWNXe4GFnsdJZCCUFEj2hVYybxOnx84wRYn
c73JE9vB6Ip/PazZrCpzoEMIjcPeUNop/8cH//Yd5CJF84IWKemy8it+br04UhlDI1XypnXnoBVS
nnpipA52a3jTA3T4+HPlguHkx/x21JB/ESCG/OOA+lx5dXQDWFAoS0sUUaEtfiKiN6XPVf+yhjlE
TrojYPuve5X8SqU63OXNSKL5+l0GzCWZvaioDK1hWYvZV91ICP3nv67HlXylfMd/+xjN1wXMNYxb
uScMSUYtoQyo/7Bz6JPtoIjWN5fdZ/0HPEH8A8wIgHrzQe7BU2+Nh7mwtgvek8KhLBVIhc6//VxS
5I4BiUJbtwDKID9bfqT8tktyLRi6MTQs7eb4uSfJXyzLnJe9a32sdEx/PSNZ+kKCrAPzLXKyOydU
2BHlnidvLkfrb7vo56J8fqEMenDXOsi6sj9f0tEcUJ5JJ9l9btWiDluQRc3xcoTLnydfIh+Td8N1
L1SHYdd2KavJiXfyOVPu7PI/Lq//cxeU9+VWk0ufr5H3Pxf/eF7e/eOxz922qm3SceVTZc4oysqI
jqxaYoxhVdHb2KqouD/Xj+5aPXlb7Uaf9R3cZ/RXLbMheUa1dce3nVsozPc0iSlXiiva0lDOSziB
6X0hjMPY9GeLRtaJWiOABdDXU7/RXB3AYZmqzcFQVK+CDH5QIKyf5E3plmhrtMaGUrk+6EBqJXhT
xdvklA7xrnqgbUUxgNC1a56R///PiwV+st0o6F5m1QLd6pGsu+g8rjcBEP1yI+8Hul3aRKHxaA/5
7BA36n40JnIBXMsOz/KJMORCYQush4iE6apz+Mgbd71sXO5eHpuMiVUsn/5clE8Judtf/v9/ef7y
zvHklAcszsl0hQ112V1e/tvbfS4669f57dHPj/7tgcsXvLzLPz12+XT57GRjvAgaEe6N1vL/ePLy
+s+P09ed44+3JzEr3FVx9/T5dpeV88f//fZVL2+DrHrajAiJvctHISM7aJn6GhUZzEgpmvptUUqn
0FC4OGGsT/2hbL9oU4N8b72RmkS5JJ+Qd9sJOn+gkr4rRYhSlFj/JVSc5YNhChm0nUKi0OVlRMrO
PjVul/tpXtlbClUMQuV5/09lolRiuQ2xNqWh3cvOjJWPiNikLBECLxPulklNI0cRiLcZi5H+Iv9R
jHVymj57OrUcQoDXJ/c9FT7zZTpCaKoj1ZcNnXC9HqlIGcq4sKEEBwxR0BezvlZJobwPBrc6ybtI
Pd9yege+lDfihv8ldGQksceC1VCpjPGaqEu8C5naZAR84D5OiAT0inppT0Kt21P119IfjzWN6jAL
HVFK1XSwOm38dSPzbT8fS1SI4Tkc0cXcyH8YQD3uI+QtcnvGlHlOckljxXwuycfiUWcfAJ+0IcqU
DNCmZfRrWaI64eBnUW5hed9u9OegLANfttdkty2mM0IC8LqZL923ucIEzOyaivE6rqvXG7kkt/Qf
jxnr+JG5zwepn1xWPjtwn8tyQw8FNbUO8pjcnHITXzpytrwUfd5fL1j2wtCr6PDzrmMWbM8IQOXi
nNMR4ZyMJjWN6x9DjJpebkFTGUhBv2xR+WACfQ4LJQgnRWUN4A0gpo+zvNSImuu2DQZjFXivmtFw
TpJdnWdPVjvXJ8AXJaCHMumOs/2KEbU5SQ3j5eafHqMCg6u1RVasGe1pVvpfNx0iPaqSAB4uj81r
jB3Ne6BCamB6Uke5xO9G6FZHapCWP7bDCzk/CIHldgrlJpKLPaeQQCdMUJOC08uWkBvmsnWiRmOS
6szz9qJ6lEvOenK6PPYpF+7s0k/n9IfcDHID/dOm6tftM8KtPmCzRATH9qlsd2dWub2XR9rnJpJH
niAPd4sDipbI6v6ECr5NZ3BQaVCQDIs/qjmto/OjpZAewiiUZkJafQR0EvxxXXehxmrPBLZq0ia4
/7no4pCCocz8Wa5CdV2Pn+t7XZJ3gQYwd4xpgK1HS5zowm9T8fWiKnVnxEJbeRh9HkulHR+hUlLe
FrSm7VyAgGTrY0bkzBApmo70zEH3A2/rMBWjT/+SQrN8VmqgA5gBPkYi4oL/pj++3JVL5apJhvdA
44EBhNzTonU1KKuO+v+LK2TQ4ONcQcn9hoS28OK2a+KP7m8KCVM3UEn9e3EF8+ryH17wS1Ih1H9Z
GhF8qq46loYFEbnTL7auMP8ltFVq4dqWWLURiBn+W1Kh/YsiBr1bKq7AsHnZX5IK4gEN11E1YRo6
CYKaEP+JpMLkjf6mW3JcF9qrZTnYw0G9iT90S8GILygipOjIDug5wpxvA3cib9nCnJiH1rvRz6jN
38WgPVQudKPMxVc/tOKldgFVWfR7qMqFgd+Yw5G2AsUGnidVaNmlwCezMqf2Mk4BcwZnORSwsyy3
ua8QGm0IX2buN+b6FmN/6hl4CcI4co9LclN29GHnjG6ypb6mqRr5TiE46h+Lcg+lLjrk2qqcaDGs
tL3+f/BU9X9YJTpyFou1ohvUWP7QmLjwTwJtdM3jojjuIdRjYxtmyk1WxfOeqGKSWXXcHm1FatBi
3MBrOehL+qZoNjS4itL0zC/tKkA9PQ3BBbm0W4HuQ9O60bFF7MSgwBJ37ZcZEfjxtz3vlwDqdxmX
xub7Y4MKMMmAc23LRohjm8YfBN0goutv93F9DMLgJa8pBVdGfp9PkJPyjrzCedFusZQUzMS2c0WW
d80E7mg24itQshFrTEieFsAP+vwZybGl7tsjxL0u9e0pQdbrkMTSglzP6/ehQq1h6NROShFuSaOd
Nq2VnQ3SuTc5Kg1NX+5jrQYToTQ/cgvSVRV0ZyCZmV+V03keQsp6yzVMAqogk3jRh/DJqTrqpjEY
vAX/zwBHhBTXsy3uwgiGa1v1/Y7BxdMCSipYDsqgH3OFSDbKrfZWaX0uwmhF3MlLMScy5HlvogW8
lT18zNRHamFuc163HSMgH1rjtyHKDc0e3I3dfdcjeInrYEMQJA6ChUTpSM8PmWl/rceJ/2vrHrsc
LQfc7HVHX1ZXPro+Jf/Y6azbKOsPju6s8zyyk+lEEoTbq1f1yN4yRrRFUU4dyYZ+LOjub5sJ6kPH
myhlWKMgN+/JEP6AuUbI1jjsnaSgxjxr39L5cRqQl6eT+U1ER41Gyiaou7vYErivK3OzQELbYJ49
p7nYAU57XRbbdwmf25QNZe/WnOdNnLfXtbkYOzVCq4Ewe+8UxbclncXWtgguQKjq9UPzUlkN23KM
q229gmzrUqeHIMhjic65uyB/7wp8bImdbWOsWrd60IP60D0j0MC61z315i8Cr/Yha9AkUU3NF3xR
uAhPudOB7IH1GIGSp8W8i+Lim2LTI4Y55XiBOhRo3Jd7+isIUKr5NYesMMz1NquL52o235qufXcy
3EZm/+IIvORDV3xvCSTXo6baaHF826QEjcX98BWF1OtikUwTrNy2GYW1svihIADADM7VQm1pUs0X
XFdgZvTrGk7/tiT/JZ5hlwF9oAeihXun0nL2nz4lVlPQwAW2o0Y46yKK/t1wOyOAiPTuKiIMoFMS
qHzjsU2bD0e/N9zhRITpEzylzA/V6Rskf7/uMUoaib/QCQHUxs0yb6aVvxqWJM7MDvIvJ/OUqD9a
BLxsyjLa4q3/KlLncS13mcpylVTMQKIpyakihsjEEAb0SKiGuHxI7PZbqbevUYY3NqScxJGEZLd/
68TBYOqyKYEubgpxaDWtBxQRaJj/E89BN+8UmFxLSndO9t4K8RMG2luTzafCNL4pbVRRJuSE7rRk
2k/uXTxYLwnbEwPxbRrE57RO9l1TP0ELXsfzd45lfQQWP6Awv5nz2OwdDS9sETyIBBXzGsNN+jh9
L+shMxu/MwFj4O6kV0lM+XbJh30eaj/IsyPtPYIaNJjZU09GGbpD4jdsBkyWitpLX0p8IiBF45aq
SOuUD06X7bQU2NbSkVKHwjZH3GHcloj8iHHY8M5kO4m7eErvE3tNvVMOleN6tP4hjFl96DsZLWnX
pRbY3hCkSZRMiCCBlvixDfpjssq7s+Bdt/IrUE9fENERujlPT1VGKMMSWLBAR/Xu83PTbvECu9xR
vKYUmnzLUsdbj++5Lde+cXSGzXAMMKcZieprQLoXM3zFcziTjTH9IA8QkQh9csAkaK+1u6DS7tcn
Etd5SYmmtif3Xe+ChxDFXDuSMREHqG+EeBOTcRWKc5AendYNd0E9vGBvV5FN1Zpbc+rdl9ky+THh
SVHdk6pK236jVva+1IN248DnhjVkwUqxo8dgtDR6eP1Rh1a4jTq6r60W7jRzvGXqciw67ath+WYC
iAVyICzj8mvoNucUehctdnwRi0kszDfVKWKP1LUrcueJBnOxp/TEiyBS9BzUgpuqRxfXd84joa8k
hjG7wD2YHEdCALYw7wWgZrjvlfFsxNGBGJN1nKyPO8M0brOqeQ6i6c52QE9Cj33WWjrNafs9ilfl
WW98N6BclR3TsYKFBkP2ZsiHRj41u/VDZbpXBdzTuRL0jiPjTQcGs1RZ4cGd8CJ3yTiFkBUIs4Wo
HFrYdroQCLcMPyejB2q15lTm77Y6qScwZiNKEfvKHZldYXVdSxBDheXKug0R8GDNz4lv7x+B1pHY
q86cX7j2zOCwrFT7yOuGNA0EMQ6kow3i/NcU8riXBDgalOBrExEGBCJgA9a0gEin7g0w6bQAr3OH
KYmuWwqW1xmRGwxi18W9UOkIS2bxJbEmTxHOS47HadNThvDekioGe7P4vW0Z3ywGIkkHlknRO9KG
6eFRTCr8tHFuTAG9nsLypq46+24R/EAcyySAUJkAwHGgHdPcmWt3TcWnRYVs3IjK6G4jXSUjJXer
ayho6rlrw++LUB/raVg2/AagZOzwSguK1dE2Q6+WNHCIVh3t8kesYlbOtBKaKW2zfE72zNdg7SNT
yzsjAFjx2K3YwSE4OlOGtCF37lRzZGOb4/clNjrqDfOeiuoT83Jc2BijOLnU295xHkdcTaRMnfQO
ca1KBFt1sksLtwoGIcF5K1i6b5AEsQKzS1zvrCy5HoP+6yJMAPRlbm8I7xzB0yBrQU2Wdq/rqgPM
FnICp65pWS9h3X+HNjazK6kvo7M2R4uRNpfzNdTyLygBMDN3mt+W2ovT6NXOMeNNZ2bfhwJjc8Vo
u0MHgOWkPruZckcz7M3kgggRH1JdUDzZxYyeKsPUV9flswgXD34dOZn1EeLeg6KPtwk0COa7jww/
TxDeHxEQWKt8mVPTsobHbVpehVvQepK/jsvjFm/+BvQf3kk+1rDNnZ66X8A//GgTMH3z5DxXIMAH
fqFttv6YmgcR3Nhzfau4DV8crHcEBibIVrybQK/qutldP7wvQ44KL4UDR30EIbnh2xX2dKulO5nP
zrGbcKPSXUZxhEabU702635dVE9jN7/SPOxPNEgPk2IyZ85mHTnZXG6LkcQ9Jm8nornqLYpQUJs2
Ix+3KXeVbYLyXGKfqgFOIHe8wzSn+0oJe6wu9NardJBZDTZiZMme1Q+AoEzkMp0YdonODCY1Dex+
iXYe8wnLI4ZBLPRPutIzVlDizItM8ZikSIeKpWUz9h2hZuoXrYeDGsNLsZJ9X4Yc/riVGJf0Bygu
P+KwCfxiWQMgE1Z8OhLAPet09+HUY4RDVrTNg+YGuar6UBQTF8Iwvq9zupGpq5B6WJg1JyxQ6BUi
l6w9TqgsvDXcCZaJ4cHt0rxJp42lgmnKs1E91o5yzkwMoCCfUI+GpoeeOb928hprmJMimck6bwUk
9Bm2dkSb/UYBv8MpjaytLFhzfONVLk9UJ/SeFjldN1LTHdYbVSCpv9yVSxoIkGZlOcsnR2hTKE+K
ms7kXy8w7rJmmRgZodS/vIVcQrM87JxBuat76mbALV3EESrXdmMfhYt9VHoHUS4w8RpIGYUTRQ9n
xsrsMPJGX7+QfCN5t5r0uyJJhl29tqsm2feRi5CdmV8E1TYU4nVaG01FZJDPa40U+rD3HytdO+aN
glnSQa0Wk5RwdBoAqUzgIHZ2BRy5ELn4HDyaFv46+fbr28gl+RGhrBfL987W0jK2hckjrxSpuJJC
/JxtKLtarrK96vEKw51zHJzRr3MoteRvF0e3UdVz4PbkM0cw1RN3nTEZVrU3lPYgYqIbZLQBqOno
dhKRtlNmpL81MbygWxBEhlqb3ERBmPnTSMRZhTGLo3L5ghJeAd/d6Q8YqJBrQzvcMYJhNJeBPQ7R
DXvmqjzTFNO6t3QtPul5qnmw+fXtTAFp1fcbPnqSTV5CKi4DQWgCCd/bNk3UWxLcfHso3xiPlNg5
3fgqjprnbkXnx0PhQ37ezVpeX6v4Mu4UYiU1kSMDAX6wU7QKcp/G57fWFF6Ng/VKfeFjaZb0mOeM
UtsmoJmNK5WMV/jp1cZUKvMh0pKTO/c9VWjkLHbL+aGouFR0ecUoMLKyt4ULkkjAemWEIJ4hYFQ7
UwwkE4fNfY65+KxrjeNTJf9iavp0PS5MpiCetbuuL7SzTakjQhFxq00QGXQCzJnjm0fMs8Ri4era
hBwyDDWK9wGwEwjfU2lyAWuVvDgXGiMxlGvtU4irexMpLqNLR+FEEQ3Zi+OE9yTVORQAkmlXxkP4
OC4FDDDO3yOuCVom3dEdAwPS0fhap/m0d4APXLOLCE/oXcFknLgvW4dKT2zOebQV5wxlCsv4w9xV
FE8ydPghYhKSUudb0x7u0jQhNrsP3y2CbI9Vab5nkxOR6DGk/mQDf0GnmNx0QRffKAbUnSCcGq/X
7dO81POjYiualxZ4za1MfyDlRTyGSluA+upJPNbR9NStfTfhnUFYXoFrHRJGrEUi9CvMlvrVoJqI
lpAmEzSR+pK+Abv5Lq3QFMX9dN2SPXjnusHNmGjZQRhdew6n8SlzMjooLpbtxbkTXlH0yUOjYUSN
M/sQgfpEfD8/kLVAi6SxtNNYmS+x3SCCy9NhN1qGOEYge1EohTpOaK6qav0SMBrxuIgZx9bCV5wN
pW/iIb2paot8wjw0j4ThbWPLuINcrR6I7EAQ7mbdIWvhaI2PGp47xug25Bm0foQxtSSt6eUeuM4p
Rk2/i/LgOyTZ6kFDpZwUg7OH4IIYXbNYYdryOjQT0ZzdXpnU8kia3tkY1PJssecCmwJmbDxhvjlh
zzCOzgjc24kKyNVa+uAUvacFTUv4MFNQNY+9ymGHGBZDYTgXnkOqMqsMHjQkHYHxxsJ9iiRuuo9n
zd2V1tJuazO1DurCPF6zKsvrWlIydSVSzoF57gYx+31DHkrY9z+SrItu+wmRWW48Dy4jmWlp9nis
m/uGPTeqw/yk4cNc+sU4apBaqwF/QT4vDI5WvcLSxG9GXA6Ii0NfIYQbTHV4D7DrJjDywY+LjmhI
3P6AFDyjUM6VIJNPA5ntm8vzomYumeB5sY8TmHlCp/TSORMFBSRYc3c2x7Q/rw235t6Kc9TmC8K7
QJjT3ibNYCt6o9pHU4HlQZlvGU8nO8w24hgo+yXt3VsV4T7X6oxMLme+IYqJ6GDYTOw2uruH42rf
WDZaGbMp5r2qBicTofSTpYwv3aCp183XulHix37qvZQqxx0G1Y0+MWDMVQvLloHnJcxMAmc0n47X
6tRhaNcQWtXbY+rlRqv7kxXkXjuJ72Gez/tl7OvzhC7HsZYdUn/Lo1a6q0JBac02n0gF6A64ppke
UYEj5sQ9VGo/4GQvrpr0iZ71NelHsCa6MYAog160OucljYAla8962ar31Cw3omXnxJg/orBBte2e
nPVGLsXxVVVzSVZqxWFqtC5OzRVT4ICrY6ScwgFG0oyBOYF97wcqtSSlgX27zRTU87PRU7ZRYN6T
LPizUDSocaqinxLqxRttzUGIJchUMko/F+OVWcqAJjuRESqIiA5u9WxFKAqkXTbjEuqLyW6EPnwy
XSbwYNBzPLTOfIpa04sclHbMMMRWPiRv4Cg+Tz2lDnRUtD8lGmxw9OHXYgoBFlMLYLzcgoO93sgl
INXwioaOwEV5v5uz2FMTcIWplDQ1ayNwXSqYhzPCN2n12lNoMN8pwH3zRB+HYltOQKebdeBS2yuw
JrFdTwUK8/lYIIcul6dtrv0+KMk3TvN0sFOXdIy/XivfQN788djlrqpir99gKdO3Tcgc9PKS2mE8
GxI3/+cbajgS6b+uX+5zUUMwT/UtzL3Lq3/7J/mgUOxhy+GUbf/8BfLpyxeSd12hVUyByRaST0R1
YG86fXK2lw/44xX/9C6Xf9Emjty4Q1q1jhY5EYYbFOgZutzV3KnYFh3PMkp8+XRt0ofWx7UPnTQP
ceiodNtAyMgbJ4BRQPEUmYu8D+y8gymBoJKs7dInmIjJG6zSwbOHfmU1Kl+yQjzaLl1yfd0DOK4+
XEo+xBQT6OCzi0O8XXeFLmyY4IMiwJeoZ0RvLqc8mAhBwtQ/nzMy2OC/wyQMV2RPYqpvU7Ecm2H8
HuXluMNCYQPu6vUKBC0mIgYWXCBnC3Kjg/6BvQjzE+N0a3gyUzxYTVp9iWPnZ1RWt65Ve6Hh3pVa
+A3KQbnRhvSGSuzPpsfGGt/VU69upj52PLLRUUuFL/Sy8XBYAlee8W63kEQo+HQbtQGmis/CBpW0
TZbqoNTTR5rnxpo+NHmRAm8H/yif3s3XRqn8hHkeco35UozmU5KOj1E9V36vizvZQYAhtCrKxw9j
tLAwMDOy9eprY/4QE5VcC6QewTsHPT8OKhUgtRnxRUbdD5Pw28iYgL+n51wJ97oWvpF6EFP0Qj9u
bHVNnEkCDxggRnza6HWM/5Ie522PmDcMiy9KWpyhKpKHDUW8hophmbe61ZNbS64YxfSsfh5m64Gk
LxhXprnvYuV7C27Ac9v4Vq+nL0JbntISMLpm4rhr3PKqa9pDpdAhZuyWpkF6qhDhHuCwPlShPdwM
wU+nnBkW1YTMR9gi5qAFQgu3poY/5MX4NFgTBrxQYJMNTprNqDEbcLOnyRCg2kbSbs8Ng61tlQrX
gzXLeRlXzmpRJdOG4X+o1A9d/TSn8/gTgxVSdDfF0DAr466egqPWBzc1mj93cK87wNqbzliH5zeq
SB5NzQXtX7pfnMlLIIFZgHy64RoK58GOZ9S/iG9bk/KmAukMKu+gpfsyNJ8rHDx68nUKsGeEQW/s
RZWc6Y3nvjuOCaPX+EHoeuAJu3ovjZyvTMDOwIlkbyQGdOHeIN2+tq0de8+InKjWeBt39gKaSWvL
a9tXNCFyGLYbs7IQiONLSuE/ADBhIB+uExkb6YhX598bZZy2iz6U2xadhgk+SEELnBNotlkSVmA1
gjBxZ+aCzNRPglTc+cFVYnVbLeK702e3pmN2W30KEM3V2JrL4B7jEu6XIiWKhBGsMOzZd6zgiZTI
faG2z0zKjswlyA8Y2Ham6mIqNS3IJvzgCvcyR/pyRivyo4wJrE6/lJn7U4xq7Q9lRYwKib4G5EFi
oPS3Fo4FdovJw6qQbE0qqls9KxCK2zW50SaSdOr3+tcywx4Gco1CUBbTkWjtfqOShLXhlJIe0ioj
/jfdTGYvNtVCqAmRJsBS0xcIcsd+wiJlUTVdWAVVoVjeVLxlXOR2+nqsVXbOpOVUWdrN+gesMd5m
DF0pcBp+2nF9VazmkR2eM42N9tRtOiJDCZdqSkp2RF9TnF64OJKJxkAINif+JZD6CTClCEl+Ds8v
Hque7o0NiUUPb3JaBVzNSBDFSISWH0+MW3jqrJA4HXLlzuC7Ft1rS7nn3BK2sVvIT+LXNpNX4smj
fTv6jUhfGsojvpE3FozV+kuQOTB7zOw2bRfKTcpLPjk0qEaOq1WtFdhveukGfF9WJAE09L/AmjFb
oauFT9Oc31rL/Wioh7A1tDexD5sJ8k8e4EKafnT0IZs0fYjd0gc/KyAZhU9rQ5puFxhQGEB7YWd7
4D84oHM8xk6KxxOWLcLugCG9li4ED1oAomZiqQwBkYSwdxMjzvrzOyf2BJbpuiETZ3KdfVYHzJhN
5oMTwH6H+cm2tdS7TlFGf8CSo9dRu0/0OfRXoB6NNBiX7IK6Sc/P/DkIZsO1hdJTuZ3Wgj2e8WRb
9OTPlqGn97G9srqwNygfekQMYVZ+EP1lwrUhpqiiVHi+FrBRrMENiDVQ4r1jH/AJVsdAnz9qjqCG
srOiac9DTOmmm+PXYPo5KXOF0cHw2rK5GWFgGwqlbzxkABeHG9X+mVIy2FUVrQMqMtsOlyjptsWB
mVOzzZnMoPgS5bxSDdKdSQ0WsZ6FO4+ucZJ+GJme+Va2UBFMAOm44Xi/4P5JOYdWivXkpNoZF1eF
a0e/VfJh8nvN/Na1gKk5vptt1/KdspKVrmBYCQr7FooSOfNF627E1Hkc7ax9m1RvRhBJLTeF+Uhj
Dc+O2+ScqGZ2iEBtkLYrD2J10+cVqMkOoxykcXc/GW7qYVLOlB8NCkjqBnR2egvMkpYTKZFP9XOa
3WalS07mMupE720No9Kv+74GF1Q5ftrfqCphR1WPuQySGXA3TnwJg6R6YXCgZ+FBNvz/I+TJ/5ux
12vgsVxXn4yb/xF7fZtiLi7zb39Ic9YX/TftxPwXJDN2Pd3QXFQTLtqXX9IcTTVgmtg2LCRdRaGz
ymJ+SXMMZ33GQZcj0N6Yjg0I5RftxDD+RRQvmkeYKmhHLUAo/0Hstc7c6O9aDh6AnKKj0FmJLMYq
9fkbCqkZUlEQKFRjGXHOWUktfJwZGzup61GwfR7BXFbTojCgmHCrKl9SoRmYzqg/Rmm+kXlOXDk4
Tyhmhn0n7U413Ro1Mc2jGyiElpmo4EzzBJ64MRjUHaOxiM+MAirVAnk9BOZ2bLr3qVZpjbX0rnIM
MMRMeOasHVzySHamjf+K9Gv3RHth8JKIUQ3ZMQ4iPuu5oti4bVokuA2seST+k3OSS5cbxdzC9YZ0
vmZdOi4w+/U/dUqaTEzXxXokDjXNQ5JhlPTZpR9wqubw103YVvqJUBOmbxYXB3mXsSzpDmiDtpd/
lk/Im3h9hVyS7yKX5oJxnGsVvoYPFHTJz6gdmXGIHImRmuVneaNqPW7jJbAPVoIkZtZ18MHMej+X
utLLMc9t6RMO1GOd7hj0C8PrJTvTDKNJ7brKPbkCzq4MrkyxaEioMAMIA8P/5SbBxLzFREBTMg1w
oAe0270BSi8tEL06Q2e9ojO8+O1NbltgJlo92RdgYpgD5Xf6KD7g3KNmpX/hw4+GHM/sMIpJAFlj
rdzZuQ/GpPGILBaEp4uCq3LBNDZ0PCGU114A1zSGbDfUSgpNfVoO+H6vDAFwCsMB6VRTrV+Hna5d
TyMpoOggaBu7oa0C6k8OajSnR4XoOYeooonShRZdKfNPONvF9eAyreHbXI9tQayfeW4So78K5t5P
Ov09HBeiOidS3QpUdNe1wl2NwAPPsEquC421AN5A8xlnw5eZcvWUuvOVPfWu31gt9SHFiq6xNbF3
dgs5ZZlLOrlpHFriQm/MyG02Ud4Me2MMGSxo6YAIpSF006yJIjMR4gjCYTd6Pl4B6zABihMsShGO
ZMTSulKz2N47YnmWz5HHydpTVD8PSESR/2AntjjqjbLX+OnXMxDN/2LvvJYb17Yr+kW4hRxeSRBM
IhVaodUvKKnVAjZy2khf7wHo+uj4lMtlv/uhUQCplhh3WGvOMS/a8qi7Nn7ulcUPKlDVLvfNy8EW
OUB7y/FjdX6yowTxCE7QzZQW800z8LQGW/B6WBlWYuW3M3dRME9M1QOsceDs8mLLBW3bLnvRhPV3
0Nrtf7ltaF6bOL0SprsAcOP8rOieeiBbMNCJM8PLiwuk5Y+jM19O1xu/D0DeoAhQFWUA7LbWglHS
TP5y0k3n9UpfRP4pTENqgw7mU3oyi49oVzf3sxU9jYKFIp8N/YzSAWVLcwI2TGvPsO8yAJ3Ekk8k
I2VKkEb91Ui98SStuWL11Ji+Xgs0HjZFtKM73qWIa05LJRnQUP5rdSkN4DYOpccWYHUyflms1tPK
Qe4McfhAaHg2b39nbtZTwiO7TF8OQ/ZmWrxzrkeLuKBwd4IXwmvRYyhMs/Gw3uQ17Kc0dL7kkKIL
Y0jABrpARwRlTtrTbFvUkvzhpk47TKA1LGfYUuwV7eR3Ovb9DiZ0fUqWw7TAZdez9bbR7fdJmln7
VlPQ6YcU+WbNPuQdvsGq9+adWbU1e0bvzWi8LGgXCO76kOY8etNEo5GluLySkiJ96WI3RTbfUExj
x4md5gCgFPAMMe4smpDUeAWr1pEPNivkGJExLtqtsbj9nFXQri66YGPRIHdqbQMjDdbKWasWKh5X
IyeCFF6HFR1EUe8z6cVBrthT0CfdkzFPjMa4awO9hIgQ8qKLfunNK0O7BToyYCxSCxrc2I3tzvD8
gco8BieDZlQ7hzRObtq+jgOLjXixsLIEylBZWAdl0S8sfTV7dWusp6v/7NvTyAoc0qdQQNoq5BGs
jq71A/DttiPB/aFTZRWsjsvVpGlbcPK2q3UzlMvklaGx8MIEZasDbVskQA6UJoV0UGA/MjI2JlFn
TCe913/rjqPuQP2bgTG392tptB5a48CmdWpfrfZPtCjy6eFN+AAWLbmzhY1FFpjnpGQQxeRnuvYn
mZXNbv3JrAT0P6Kg/fppUFPskcOy3YSJ3Dl5Uh3cQRcAiLqgmY41jAkaXwNFIoZDELWTQpaV+aJn
DwNSiuM/nvt62X+ZIWcSXtrY/XoZ2gTDsYpOcn1R1sNqHbRG+ybTp/ehoIc9k/dwMjEu7CxKASjT
PJVGoHBoZxFeqM6nNl0+oKlF7X+aqV3qlHjDek7YoPfeab6OjoE3U9Fw3xXy5EJsH6ySrDn6DBtJ
VvdOguLxQw2dqLBNCeIZwQj6/URrxpNKwW+0BHVsVgFqH/9QyScLZF5FKAgHOqSjI/HX9j7ZCrzg
y2HGr4VDbTHKOBauHm9JYqmOcU/HevGUID1FCSTCQ2YzF1TQS9dQKqIi/p5Ctd7WzvJejZouWIe3
9WAsw973JfvV6pQLhWJF5DR+XEbMrRLM4/Ltj4hDwyWynK4HEjg9uvrOIrzobpIICSRQE0ApxOhR
R+bQacgi9Db8GoPymSE9BrdSFB4GKL2/xY8xo4tTf61/dx1v18fyj8s5xFBFVG6AspwFobfVwNMc
w7TCHtfXE7tiN3tpLRoAa617PbRKZvptzitSqkQla0QJ7fUOJhjrL3BASnzWTcWfi2o8gCRSQjtV
QW7wyYyJLi71nu/S+t38MnCbi17M7UT3Zd8cwppeurVJevrT+gDJoyZ9lP9IuMsQtI7OwFwbKWEo
bbpfrbSrhzhf4fHfduL1nu+7tfzQSkmA71J5/755PUtIhDo6/S9jwQDifrUOQ8hYt1ytIWjJQtD/
vvw6M+z0aAwM7bUNNnu9jXw3XK/r61gREtefk5rUpMIhvoZnXOhQwUmbUG8SEkkJ//COfQVVIXLy
aSea4g+5vtpJUwztVFe4gzTPQ+hHDTlbzGDrWbKcFWKpHK+n643fP/Pf3ea047AtlQgR/PK7vg95
4TQHiAjkSP3n7f/4/+sd9mJKW8/kWCtbRaF6sn71qioXw+16Wjc2GSjuqC8L9hV5bfqSwnZNv+cw
GiXD4l9T6PfletbPJuLm9e71ep1mvy9zkFt5P08ncprFptDUcbdOOfoy+aDqRfa6Xg/L98hCX9zn
7QBKe3HnrAdXhUbMh0u6RMAN28Go5M16GKHR+RMz8jazBbIerRo3IYZtZmSG6NM0kTMaomZtD/DK
wv2EglvWB5MsjZNdEVKK4olT8gBZJmdLVf+fd/3tp4RMBiKGUON+/VSxQ61WHWeH0We3OpzaZdL6
diFiJW//fU+V2lj71rvYtaABWU/nRTeixXYJGXg5nVbD5vdv0Sl2E8Y39tk5Wtzh5Woo1lYxy9cv
//st379yzWlYf+N629jq7lE6ZLBhW/3HT8VgGaave75O17/+9UDWH12vRe3wU+v111/8/lVqUtRb
3bO74uw4EwPEgGl3/dv/eBRfD/v77u/f/r+4rczPiVOrTR+wETrO4QQvJ4W7DCLM9utdWxnzQR2o
khVoQGaciv6o1VczUcETDND2+7l4TgTQudKrntPK6FnMzlYAWcnca6Fz16Zj9ZOt8CdL9LfOAbs9
x8Rgkd5DsKPOj2ulGW1zxDJb0cZPowUHXCYp0BJC60xIi5s8BHDXthSUM+F1QUc0iFEKZhoXw/fM
jLKx+/5xHuBGyVp9sUsT3bumAfJxzlFBiT0WzQYiibelcNYHJpabaZBtkClMfLYTdMOU7mrWp9ux
Sxq+Cx1gibYg776psn1VdH9QTItFdx5uY7V/1buRkqX900062DlVgjMQV5vZNME0ar8MJUNMFvTE
dLHQpj422wpiA2nTvprLQ9qmeNJ43bLWPJNyIhn6xGvsdsU1jj+G6T3zwn1iFCEyD6UPoiJ+6ejn
IFWNj2bNhrQox1NkGHujq261KiLRO6oVKJzyww4zv1I9a6+HVCQAIQVRw85NNt0LjMcPS/Ebeylg
5BNzK/91g9z7IR3DwEgDq0Gf2FbkxZmZTVSA8U7/7t6jNPHc5+90xHeSJdftJIGxNKx1a1I5QNrc
1XgC0QoYOq09p9lSh2bHYRLRE9m/Zg9gvFl47bFM0ZCqmRkRkTu2W3bZ+7GhZAhrkeYBxnQUAkTk
uN2bOrexPzbRMwr45JzSedpSOOn8iu3jrtD6vWISFTaSWz9SuA5EFRdb3FZvCZ/0U8JMvcUlNeO9
EI/zqD2FztJe0BXwdixAc5yThWVr+7ELT3Dl4bHQLD8MkfbDHRpzb2TlMc5r80GY7g+3yq4gh9i9
Rym+Zi3CsYwAvx6JfteVnUc5A+l5mO2F7e2VAUxglMubQiThh0JqEv9g0KWQ5xGOk2guGOBaU2up
1jJMCtZWoFL9pMS6Y5nIMGb11hONekyjrjmpTgJPe5puPULCMN1kCGiAdrV8XjUNtpaJkryvax/U
QbszB7oPLkqRYNSdDmU95EZiIU20Zae2695XU7CrOiPs9RfFdBlW6ftkBnFAiYnsG1UOa6LOurhz
uThIYqCC+FVBLPXGnoTgh2JrJJMaKJkWkjWW/qwN691qrQcTIOjPqi1fKoYowi/JznVrqW6HRcyi
z0N/UdWLwBSzdUY6LaZOAjJKB6YDegs0dq9lgSiONuaQavd2Kdu7qfjEnf2jnFraGLpLAyNm7Ht0
bmrVSx8a8pvraDQpYCkfM8X0QoRBFscHr8LWYCcu8M7I7vYpjGL2+a3YFn37gdjS8kMT1LtTt4f6
LJPW3JtmibrXRvyHQgoPlJIt+uGQr5t1mqlqscxz8bEuck9wqi0SJJTB8g+LXGC2I0m0xFPSW+oR
xGXJXkjaJnnrnXKcFGiBkmsdat3OjtJfMCKYA/BItQRGLB4HnCA1i9COuo9eFfC+4/AlD/sEXiEE
Cis7xIP6o3KU8JR1KawP0gy62jynKuhbZUShnBB4G5BP9jF0XrsPGaOAm+YIQTr2uObILrprrwXk
tag3bAwG0Fzdx0FipfIAWKFwUz+ErZ+tyQBLM4i3ecgWDKu6XVzJEG+1MCi8/hLqzbPRWLRa1KkI
pp4XWn/u++yzEkgsCTdxDmj1C0vh41u9UabgOfV0KkwtffXCESx5+ajFSF5oR0F1pQFeznG2T7BZ
b2LTQKZtu4FH9xc+vURDfAOs3963ZfbQT1qBMBIo3BB12a4jNznwJmS4CaDOWJurnRjfZDT8Gl3w
T/Pw1BH9Sf0Kg0+LTkD0T2g24SDqiO/a+Dwp422h2++4njo0b1vhoGzsEUrXNPJKZyAcU/0c4kr1
B63/dLXikMa9SlHO6YHw8PETlYP5pZqv+CDZPbhxGmRRjonOI607NbHig94F3FoVJGcU0HVYH/nI
A96rYedmJT4q2e/RVGFQJrWNlpM4uExVGYmw8pIZqrszPALeKmHWW7XQPqYC8V0ifpomnFkLFOim
bPt3Cb+IhKuK7wWR7oJgmQWp7eu/emeJLq5S50AdasXy29K8Rq1YWoV4gCbSHWke2h0NFC8nv3JW
4leTmK08hH0NwCseYPWYoXw1jfRUshsOmsE6S+D7V62IL41KCHrkQYhFk3Ol3uwGSQ7MOIroQErK
wxsxVff0NA/MwuCwOjNIHGHs9GR+QUMCFSkB0t/bOkluLBo3sGyrjYCuYovFZEiN3YjHN1NHLpDw
jrRt9oyPcGTNqP/Ry7vIogxllhNAanNiKHy2U/3cvlVx8mTOylvnCUAKoQSIPBMwz3b1ircMhVwU
3xq9djFjrdhb1W1eaHfuDEew8JI66JVxN3tLMEwXafgEGYxj2oeyN56IzCzBKTIvU0B4MBUCJEMG
yFRU6n0VFXLfFIlBmUd5MEsU4Tlekb5H1ic7UmDjEnflmIwbPfZIwuzaOyKKNrqDrH2U841Q87ux
VClW85blDg7FCH9/SL4kyArnrBRRfCzLyoKVkgVhssVZmN6y8uu2keM8VWlzlkV854i6PUPZfl+0
FFrVoIwVYis6hP1EWpIenbhku+TpJtTUAi1k+FuLx0c58zoqNOqQn+NsYB5bhBgQSbyaFWyvP2iW
cbKi5Do7kPwUo9upaMF2VZtEPg40H1f+ewZ5ObDqZsBWBMrNa7HSWO5bmPSCIipLQMNrb9WpyenP
4TownH3iIn62yugPew6q+GYkvZdGKR68Kuo3GtGSlISrO1WcBtzGQ+Fk6LsEyycVymeqG0Elhwd2
uUzUfOsaDSeZabmUPWFKjPCY0a5Mj2z2fmDIS28Goe0GhAI5AHdGc+8SL9uQOX+w2HX6qdr75GzM
l8mo7jWhameFpjy9/XNLsMJGa+DgqY6OlpSu6L3XN9SaXW03R4hISPOkD1+XZ0riiK9SVrcOez7l
p0KvlF722GBrwDhRpm5Atam4i4Tn3E7YNLrS+8VwRFwOi/mABigRoHLUrn2TnhtVPWHjaHdCi0Zm
2oIebCbowAw7Z0KgWuoTzimSfR1DJdgCD61PDVwQw1fRBqcyeTBtuBeaPOgRpa8iL89Tm34idCQ9
njnJV2Xxu0zMD6Gw1socVN4Ij6kaZ+p4O4zDLh0eC5aEe72s7J2dyWM1qPG2BNh1MBgaGBA99X7o
xps4rYErutYR84fvZiQDskxSaHenNFtD5j6LaHWT+M6CX7spewqUnoNQXFFbse+JLUmE2RwHrUn2
ht1ktLIrWuQjpgnD3Ha6sIOSzg1zx7u084rQC0ZloePBsNrwJkGXwUIr/iScOCm0IGd+ZRkZHqy8
ejDsHwQna49ho5GsO7SB55LwZKS+VdevbU/hXHb6s6mzuPcc4x6X/Qsydp8C3r3m2ngv4K3tRm0m
cbf1QoSF80Opk4Uy5uh+VV7xKUZYDsURw1tFcPV47mWKKt5RKSaPD6hOgTyhivSd8eTIGDlKrt91
NDq3nQr+snAnv3cH1CHgFbdKqJC+2MzPrrPsC0J9h2AUBQjKHwRjLXBPOnNaNXe+U6ksYeiLofiC
oh5D4mC2GbrsccoJ53FE/mEUjkbgjWOzH3NbXxOQMctap2z3R4/zDspxOPpdKk9k2ZAcjGG+cegO
pijcwIsiPEwcACwZZEJ2OWi85ZLTm18ym7+clRbkshb92GDcqsghWHWlO2SNCV5vDeyzkL8kY//W
kLB14tR+bbpEMuC5SAixcWmNfLPH7hE98L1ZU1WvZ2oMuIK24YwQG86NMY1vUwHnHVXwS59jHlId
FVlcbW/kjDctiSfi3yWxnJl5dhYjNi0mSvoUgHKX7IdGWZ6lvoms5Das9k6PM6zN+1N57oV4txDA
49NDSm3pzzB7Phts0Dj0rMCO+j/mNF/zdHkDYQLwnrFtMwt4vc0UDF755GJj2ky595LOxP46/R+Z
k1YVR0c0XHuW9W9hGmNZ91gsF579oLbFJVbGxzQJwXYq3amz5L4orYmcI1hzKh5w7FKbEgal3xvj
pYyGUxlCrhydN30m7qsaIm83Vwj9BZb0Z1TLJCtEpXYjVZ2oU7sez515pTUU+facFpt4zp/UlJyt
eQHpGrnhT9l0y96FSpClYAPcdYzCHuUatZPPM07GK7sUHTfCpp15yaoJA2HRmMEUkyuYTZ+xxFTQ
zhQeI7TrFqpoRokPUkwJ+M2NvdZHNV+MWN90HqN2aLk+8zPeQKVnEo1ga9NZJyGA1oJHRKqn1M92
pPaBnyiR+8C3Z7CqlF0KSr3JpaGXiQ91jueNk1uvqFfaCXhrQbKt74l3p7Eo+vGZbB1ElCPt6o3o
sfkXM3nCGsXEtik/oQyk2zieEApP71rR6du6T45huDwAtS8OWtxI2E4Q4JWfMlpwbdhmWSO8EIb1
o8HXgST+3tXErZfwLuVJRCk1R1VJOmndMT+xka+lgU1BxE+Rg3+7gn9sRKl7iidCBG0lZoccR3ee
XkILymPWfcS5bWUmtR04goIVOIZDcKiYcvTtiPTJyDzS0HRW73IseEFCpkiSW/2htDp0vfRu4gla
sDqVciPwNN2kVBiEtaSjOMMb8fWvrlS2OWowemRYzLMheYZXEOvaa5SjQOpafDvAejBCk+DYa+1V
w9yaKTRKRvuiE7N5Jkl20bqFG+QUSJjVM9Un7P8gK/FeqPW1x5dhSvkkJiu8NMPC62Ee1vX3UhIU
mMpeBgrbeM6Gh6lyAq0j67dP00+voT+t1OopdCCkkS4HWMzJWGsaAwq0CU9w3mlUEifHz5SyDKT1
MJbKkxw+vZiqt609DVYtYUG4vxZZkmMzyxl9zprPOYQZu0X6REiSGAGciL/fZInY0vw6xpVztSq1
3s5lpN0UU88PsVKtE5OVA6rRsazEVkP3hhLX2eZuexcrNAXr1GR4SO48EtxARrxrUdjssc8Q3qcx
8vGYY8MtdzU9c43laOOpl2WPirEz3GihVvOF5CmN6vgi4WRubJXsZkXX0claLL/tGjg73vdOJVZ7
yHxJ7sJOm70nXGWfXV5+LpoSKxe3fVFqG3YqIe9xW4vnGNGkrwsgSyJjda78xIWNjxhn4MURv80s
vyP82jqibELhyboTX8q00WvjorbKE+5musQ2vIg+JCv7OQ/ldmQrwGAMZ1vr4t9KT8ZJDf6I3T0y
3uqRSfNiVPO9E/HxzHfG8j5B//C2Q2/wHOEgbPtaxy8f8WlRY6DLjtB3ESETvUp03KC9lsliI0H+
YtjHKrETNMbOj5gC9IZgt9RCYpCF8L+i+I56HBbdIYVYQPsUmUXdDo/2lDyKfn4YR3Efiekouura
tXnQNFcr1V9LnkLYE3tT/65AnUSDctdi4GgN5WZcxNbF7ATLxnSWJQgSMiZZyN8aafSmh8YTFhwN
uajcS5IYkthp8CyAsMqXVAHlySWaorLUSy9JTmzEokcLebpWbWMD7u913i0jNHc4tNXY/OHO82Nt
EmStvdJUQFSX8oHEiZv0MHVzPjGNWZRb12r8bvZ2Qm1+zY7zC0EjJQTtomr5p2y9X4aU70XxPrQh
6mkaHLlKkGbY3ddKvc3t4lPnwWZz9RmhfM2s8hEi6wy/ysvJUHQIjU3Fvk3la8ECezMLhqSknkir
7cq3LGmOTUPArKBFZGYUCsajORV+plc/LCs5k7L84mjtj8HJgxjNnV+64T2B81SW++YzddN7L3oe
THmrtwoZPQl8+Ox3pdJVahaPqyIDJCPOFvKOGTR9nWMtxuKla/WLIu6qWbymXfsnj65G2yBlqio0
yZ17KfHmlDK+DQnuqRUDD431aWl5S1LSUqzSjWvf6+WWHhpVJFbaCM9RdJ7C7sUwW9xnP5sxUo55
N90rIVtBBwtkJh5msf9/Rd+f/x1oizLn/6joa/5EZfFf9Xzrf/m3nk/T7H+ZNjlkhu3aiPrMv+n5
dPNflm1ZtqNqNuOf9bf0MvtfOrAkCwUg3j2LfPe/9HwmFC6PjAjHcDHqk27m/V/0fJpnLzCtv4UE
qhapaugCdUvV2YSq+pK++LeQvbSVczpIT9wV4S93ITuuPEcbLAcV2ekwZWA7SvkcG3V4olLdUcBP
n9xRfERqTNg0hq6tt6D2vg9foctEWY22pfnZaAAGQhy0Hhr6rV1dUuBaU5ERSNP76pZ5clQuWSR1
mpQcysVeNeeJ7nd41thk1kdb08pdFyNqTqAi7O1xhuUTxeiN0n5g/52nB2n059AwfyeZEt7VMqMH
YnjPhYuBfLbwANFlwRTVRMN0J+ta3KdufgxZM2qjC9C2zS+WTJsjY8q7ID64CmflHJnobWplKIIv
BOfaVmoWS/V6tnIEbX18rgaKTHVpU0wpqr2VWde0V1NaKklBh5rq6hj+BnRkn8YMg2NZEUAicpt+
pkvmz9ALmwQSGRQaFaVqOZAwY9Apfhuw255rtlV+gxNwG/FslOQrQN1YtAMrF3HNU1/PiGN+HFMK
omu2dRHZygHL4qbH/3hO57bDKUlWbNEDvf+rSeZRwTqwuCQEBhrDF7tS5a/hr6syMmw6saMu8DgY
yU0Sq9l5mnTpTyXxGnqTOidXxhYRvfotW9fFto2JGgkFbHbWaZGe+TkVXextat/iD7Jbf0AXLxe5
kOjsYxS6LbXyomFWXeDjlrQJ4Ric5hzOsLZJPaBAGREUnUfOXnVIqjS8v7/0/3gnvt+dUqTmTmnk
p2EWe5Wl/IFOLmoqd6x2eBYRfCwHREmELZfWHxUXTQZjvz1FNgo4uZBL7eXLsJ59H0Ylbk96Bhjb
nKzA4M+f1sP6hP5xSbOnPqHONHEmgLqIFxnF9otfu57CY78bSITfCk1/NReFB1U5GrvL2fflSq6d
nQbOBRrS9Z1m0ii/PgLr5XpYPwzr2TyNNDwsak7rN3L9Mv4tOH29cf10IE/4aeRUINf+6vrSfR++
bzNijGxpcoKCA09z+SJnq0DCWPQP2nJY78mI3vbdasAVuWgLVkrpelgz0Nfveb7qDdqUXbzlAL5Y
ybONsRgJv0m0X9dkpNtTd2+S5ILUaGkax/Ty2RNnb1GqylPXl0i9FBexPGijExjBGYcuh/VyPegk
pZBFVhHva70mqDao2O+rvkgPqNkMH6kkCljdRbWzipBxHnCKyKnYF2NHhk/44pYUmkpd9R0hlROM
u8fJnVHsrwK/9UGZu06I7KSWcPvXG8gu5EVZDsZfZ+ulB2RlD1RhT75kcZqW/4AfR9+zo78wQfgw
xbRjCgP/bOf00uD7RjvFKGeeNweV+GdssoMIZnP8KfLGOwkljk/m/MQrS7R6ZCI1CA0OfexJHPs1
o3Zs0XXqonPjmI8QCPJgfYgrHyLOWX+Otp7749L1X+/oRZLXPx3Vq48T9intqg3J4zR1UBM1tfXT
+b716iVVzsT91rfXZB7fuwaxtKEMROj0N9BFyIJkptvizvoQnpYdKRGSI5V3vh42PzJXFQcYLM+q
WR88d8BSV3hvOdlQ/jzk914gvSY7iVy9GXKRBUXNT9Sio14P4l8OsArbKbtUrlPs3XF8HYfZ18b0
NTJL72iMCb3v3J0pqc4s6paPwjjeGg2NUU2qryGhYLtSA+w4SnkVOvkzZbKQ9QtiAUQv2n3Es2N1
XJGxM9mQjhE+pXFxA088Z4joxY0JQRCpWW5F+WVx/FF1mIlkUhD/muI4dfpFq7Hwxa3GTp4ERTV3
vM2QwIKcJPOb5Y4HnHLnORnkqXIX7tYYt2cvnZ7J2KIvmJCn58bFRwpKiiAi+VtBEnWaK83ZGW5G
DEjbolfqSRNR4p3u9U+C/f2+SqZbJXEJQ5gIBIAVskTITcOW3fetgR/u7LRWfixSt9sQiBVlMzWy
nBQ2K0zhrdC4AzbToVIpz0rjGSjYaoQJY1vvW0lP1mjDbmcJqfvRcFtGCGcts+62ZOoRqA4GiwVy
su0tKKbSYOedJSR9WrI0cEsZRmAYEhZDnv6ZtFndk3/5SADybQag5ZGwPH0HMwCVguEAvSPLUZ3I
ILKpPnuaTqk2geheV/zSqc3uutki5MgpxrNepAqAmpj/HH3EU2Zf3UzJ/DqsqCaF+dNYdeMudRIt
QC/xq0yqiIW5ciqMFbnYRXdTVp1Jw1aDmUaPojTKVaIqY+dEW1TmvbXprXT8gSi9hSQqJz+iaeW4
Uru4FbAV0iQxlLNOes/Q5aw8BQC8MsNIO+hb1zVesITHEuAPeUlzoR/LuPdVVXykEZGnA9IGwIzK
hUbCVptqMk2Yzw/dyBeoL+JXKnOVr87QB3sgKkdoTRNbKW+np7Zy4cF8OOYESk7XlB2mCuL7PrTC
uHPy8J6M0kua8ZraavmLhucrErdNOHqXocxPpsP3NiUWjviU6DqAsT7omUNVnK8qpowO+2tMCTCU
N22uWU+zEyrBVFICsdhc2ECQ0on9jqWcZDNqgW0q0s/UJNCTpPYH0NmUPuLn0vZ+Z3rCdKKiq3ZV
S7nOBAbmZbInKYvvpJbPWFRVzFYxIfdyknfeIhDoPctmZTD8jtAPb9IsTA5zhrKmO8a29jK0qu5X
ivnKtv00YExBt/jUCTgFsJg+oYJZ90Xz2EzxDWyccedEXXpsUhslrVnop6LsebhJeGgNzMyhlea7
yj00ij7eLVgpHuidEJHctugSLsliLZyiY5vbf5LJ+DlXkb61a/XGUEN3Z6p9s42MyhexecWs3AW0
6jyoAJIIrVxVLnk4gI3KxFk16s+qpJHf9GoclBkBmImmFBuD0gx1xZpgducd+MJtonh1MKr1BXRE
siM33N6OqXbTyfFKjBv9iyK91x36+WqWbtu+ezSlb7QxKZuiOcd2vmmcnIIiqWHkyPXaJtXQerEF
traNi/OZoT/awMeBAFFRR+vH9oUwGelXt6IkxZH6DAlYi2nGbrO9kUrl4i78NesXsKXw3IR1gTkf
fpLKt76rqb/naXo3OCxlVBM5jcbKu2jfKfNngUOHcS7aIJbFzzgSrMRnqrgZimNgsS+xi/5bCgSm
s4nKJB7kQVbqWRmBEHqmh0NNqT8K+oxHXggId8ltZXWktyrN3ezmNDi3sZNYVNwxoswV0xHOow0S
Ntzj5TjBmYm802ohNSp3ozNjnyeofAxP8spcGm0redcguKA7IRRfL3Re2Ancqk3mLoWJ8uCIhG2O
2u9SpIbhwramnE+dx+oXevpyvZ5FKWfr5bCQJyeFJdmyfVkPrE3ReP51yZRYBDhLnkeT+nKfF6QT
5wUBBWR4+cmyiFoPw6KY/MdlKUfrGI3o7VnvGcwmSMCmH4bRqCidKhxIQyvOjqRjU9W0AFftNAC8
jF0SRW/Muw2ZLPgeiuzJKNUpULx22mEPZ3FDEzSQWfx7VX+LRSy+ysTXQzISpbRxWQZB8Qz9vM7R
j5tWsoB16T4s3ofCCLtTthw0Olp7EYubxgTxQU3xLY2UaWfgqRdD3+/XmxtN0I/V+0OukuJX1tPJ
jhBgssfAcaFanW8Z+fLxQmHpuvrHhD9q56J6ZzUoKgtz/kku2QHfh25Zlesk2C3bOnwr/ymdXlXT
eUWBzltBBzVArlUx3ZnWpO6i5drLwilIc+d21eHmq752PV31tqsud73UlrwbHAjLyn5IO5zcOGnq
E2MXyg+VhaEc9hm4t+vUwscSpvbDMspn+s/9gVmEUuWoRpeory+zmZuPZhRuQT+Bmir5cJeackvL
/0PGRrpfPGS0ISXUhgrZWtgl4xXc23iF5PJnzuwsWJkiykAYkNawP5pjFEt+1mvKPg7VX6JYiAT2
bxGBPjAnyFjI4y1S4fiIAAevqdXm9q3WT4ewYL1QxPabLE3rpgaoksUiIvG2Ymuao0hLFfLFbJum
YNvobyNbLmdoywe6mXn1QyGIO1eaF61LIqL8FGeD0MTy2Y0rG9MqrKceUfbJpgGBUeVzws5w6bRO
34DJinbpsl9UDd3cmRYmJ8/RmttYRs3tYFusP9USmUBinfnk0ceMGTJtoRV8K0vi/4RtRb6pxONF
96b7MWsvpKdfeSPo0mVWcmdqf6ilpVezPibFDJEwrmzfKJKG2nSGmmJGiZ7DYQ1ab1qQkWK6TWaS
XzWbdNhUA1FRjuN9Lg20xmN96Yec/T8fGCqw9GKqeqU0ki2mzjiWorw5jmCOwsJsrt4k2qssoSJV
VGYRuIjk0tr4G9Sh+WNNFA28KNxDBqznDtcVutBxMu9a4ZZgqAcUhwo7mbzloVtGtDUhKpNAjBqY
9T2gCXU+MypA+AJRCbU7IbNH1yGJtB81odSwATEVKUMYKH0MO6HG7j0JUok9bbobwLGCS7+L6Zwf
J7QhChTI+2SM48BNx7fGi34pxWTcdVPdXwtCl+CGKRdLNcK9J2l/41Xbgw8zEYWp8t5Qae1MFsHp
rFr2LB+uvVZk58LqWc+52wIfD4JOMjsHYzAoijNSJSj/t//B3pktx41k2fZXyvodZRgck9nt+xDz
TDJIBal8gVGUCMAxD47p63shsoZMVVZW3/fb1sUipVIwBsD9+Dl7r60so3rIEDa68QNa/BMeMXGR
pnbU0VHuxJB9tBbW83GG6kSelBfiRkM85ClopSrMd8Q+003B1oRo4eQO5kGnolh3eYsmsDaMfZ2+
kXbK8aTgc01xc60iBZdQ9YG5ihriMVteEci1xuXiKrttFHk+ZHCeTUwFn7PMbJtptJbMBnmleM6Y
gxAJQtNhpyr5WjgcZKekPTmLUkuCJ+QTV8z2xo6HBSEXwh/1ALIKrQbYUJCezOe2BneVPJgxhKg4
CE5eMFjwVcWBhvITjeb+VJOFdbp/xxGFfEdN6ivHqfNtyol6kVOmcu4B9N0zg+bUd9Yi4HgjGi85
y0oCXR47nx6QVsjZPC+MQ4HSTBQxbm4cMQvDcfuNBIsk+26tV4zATcc/kHntPCeJiq7oJhavVWJv
0fLMVjR9m8xnHC0krdx/GEAP0YHvvkRDoF/1/Ktqub/APW+qLtMvnUOMCqtrsszrbwbC0yU+ixbx
m4651MwmaHEz5aFT1GS9kRJlHWYPXonlL22+9Xo4y4Wteg87K3whSPGA7tfbVzUPkcrie29ATfcc
cLkR0yf4D4jG6uKiC3srUbgtorpqj0XbvrupYZ18JXFPKbx50rD5VNOAsZHdqJ1daN9V6Y4bJdCu
6blzS+qiQ8kvn1Xr1xcjsuGcCQQQ8xrbTM01RJuw10K7vxgy43g/4gGBUHho83qpF9l4EHrKhaAi
9NueAVe2D8/KNjdW0WSPkaWDPam/NoGB780bnlyPKUZccAW2gVqoEjKQ3Wb9mkyphjoNZhhBhRBW
Xf8LC026By+65wj8Udp1eh5DhI+t4w6bgAT17X7CMbdGduCtit48mF6kNqkHZCPTPXB9rJFcMW8J
ll1KzBblqGk8xIlvYOnrrBVdYwfJJdYnzUmQLUXYDEuzfhimXl3nbuqwS5V0P8i93ZL4Cf7bwJrg
kKuDvm2+hguSjb+JXte5Hbodqn/jMBjfKDH6XZKPOBptG5J+RIyA44E9UE21yRPG9Fo8bHH67fzU
/SEp278IqnsFOHDJQNHBgwo0M6tIhxvfpZvacC64lZwOhqxgsse2YgZfknPm23tJwvWlSwr7ifIa
1kWdyHXct8FyRjkwFfE/GyIMCKNvW0pdJOeuYwNc1gIiPgsKbGXkLxVxcuMEbNKLSLG3B9NjDIVW
coih8TQmBezkUM3fPTYVyOpNX5uXeynGGBRUqU0mKMagW8uAdxXVhXHwbetLxTotADOiN1QEfpdh
v6jIREcaWZwYHYYnux8gTo80YyjW25a+tR14BYIEhIQmdEAz0JCGTNk2VOnHUI/+Khs7UOHmDWp3
e7Q0cfSlIuwlNStQ9fXChRSx98AOvShdzSLEd9ETiN2nKEDK0SAlJsHA200gMxEfnv1spKg3YdFn
EcZg4CDM1445ILAz0+6yK1wK36DbQEEan0OUZ0kDRplWFIwOlJzrogmQ58VpdEltam9XTORtc3yt
Yn1B0g5A5zL7rHVsZGhb+3e7Lq/k2WRru0o67DwBUk+yWacxsWhrEnmTAJo4+0yr17avn1DBBGvd
1aL9RPmDcMDn1Go+c5L67CZ9OLkNimROjA2Ee/PTb03aJqa1h0u5huESr8IEsEnkFdikWhodyrSt
dSni4ajQbPk1mi2ABfkXBGPDg7KCBwdSh5TqVSjJzjal9aL1mg8vSSMDUGV70dqIThRJI8e8GTeW
LrqnqkaIrCFIYoURwdZOam0lypomZ2Nccza6sMr8E/kkr2PqUyNWsxVd44sbFNUx05EGd4LgYPaZ
eXSasB8OAL4ihDFM+lLtFNp6Rzp4UxMY0u9KA3V+Pl+wVg2GVwzr3CmHs/AbmLt5+aZXXn0qehLr
XJ79oLnFEumXiT2pNHbpFLxnYVl+IQR0FXcMCCPbH65aBSu41MJnGQBBgT2zynLmH4ZEkTQ1XrG1
PVyPfqtWfdaLVcrRdp3pob1s2WjWEYpzRhYAthJm3Lvez7tjVGOUYJvXVkFrmed4/i3MMXHHGxMb
KeqMlcecPckkXuXWNl4s5tkrZ2j6pcewhuNDhb5KXgsn99c5v3TpdY2JLoUKNamKixdehrS2j3VS
B0gu03TfJumToWH89Xs+ANeHR9iHKLcYRrMBcMReeqOm9rEJCT6M0jONiW0vYDUwjW+O2OnajWjI
VOoIJ2AU5Br71ik+8CRD++68dktWNdhoApNJczDCHVXRBjc+78iEIDiePFrHZlfu7cLjvFbU9Yoe
ZLdye80itEvLt/c32ogAUhjGeNEqNE1WoB/dkjqY4xlanM2UxxshK2/XgiwIYrd+MvQ5K7Nkue1t
Wl2/aMKvlrlXvOipnHZ2aGmEZaGTHc32XGT91y6dDFZZRM/BIOgoZmoCYEsb9dQ3yZuoBjwR2WSd
gizzt9WYfWuzpEZL4rvwuPSUfmTO5MTKT8RShwD0/BpgQi2PszzV0EqIcwMTy32Cim5v6wydCvnA
nhwevTZIzwQgIlJKikurtxuLV7Yth5iDoR1eA3qb5xztRty/xXncn7yEgHYnsKq18FqHeFyfQ1qh
XW0p3eP9i1d3koer5VK3RPZglyWgjh66nRdSQlaZV2/j3nXPiBzzMy/bU7H2IKTz1bbxNwbzT60r
vw5cD0cO9R0NfNaC3nJeM1fLL/gpCtSOJli0oT7KmFTjkTPr2k2GdWmO/TWfvwx+s05zdfU7Tqrw
reuHCtyY66ujsJGFcXgwT5qLbGGq0FwnqayOU2zIfeEn/SpPjUcTBdszqiyudUIBVvEwofsSc6AI
H9wyakp3rynpLWNdbEqbgWUHgnQbe9SuPmvXslKBhBwyPeBRMXZFMXwTXRXvTD7US07mipaN8ZmE
dW+JINvgUdVHP9jiCTLGymdLfu6Ah0WpftEQvl048+4nIp5OFXJ17DwU5+leFHZDXLmXbuoSqWDe
qAcahHC7UI/Q3xbJ0ckpG20at+mIst6rVygP2Aw4msIoTlZ5Ytf7MmMRzpDpnf2BEwsdp0ev5SKy
EORSZp4IWK7OLq3D2MbplpbWS2+bR1Kdva0mw3gfeij2zKpleFL5yQPIqgfgft0hpR3YJH6/EH4R
A1bO6dPgke4F4lWJG6ExMAozwPQXxJnQZCakDIKjjNdGkVtkQyPWyTOf+7rDyS7rH7p0qq2fe9/I
Kjn0TZeR04SvrJeNQnFbqbVdT5ca1NtyQmi1jGhOL0rmw9txGNqtSNnqJcemTZ9Bb1J5VW7IRd56
FZrRyAzVLbPrk9Ica2+5zJun0S23Y4YuU0/76Gin7VX3VLnsipbnOlCml556KQPfO9HAfQkN9hLU
Pcx6YwTNjnL37uxSqMq9MwuXOXNzcShOb+R9bDOb3q4xVdCdTPxlbeU9YaArdr2NkUHTNIHBloz6
XNFRqozmhxUOxTGvXAJd7GIXy3xtzdiQRjWvuVN8RSQH6Xns35WisvUGub6/DuVVuIgn97WPci7g
OEx3vaG+RF6n1lEB03JsH6bg5gwiRP5fTSyBDg1in8ktalpE9K14KZOjIfThDY15vOprAWPLVodf
Z/lzR+unud99Anj/M2h+L1EFnphuLs3ebO4llfMgVjXFWgWYo4tILCcPMy3Dp3yl+SplJcAtcydF
GLmeLVN31iDcf5ZNAwwuC/c0DyGq+ugeLQdIi9FHlO9CDAcU6+k6FjFoFD18CpGZkdot49V9bn/P
/6OG6ncobhGBx0gT9Ow9s0h/HXRt59cPskaqEM4m4Hs4H0RgwuHDkuQRx+gPoZnDLiVpaCEltrn7
lyiVl6Bt461Gq+bQjNA7xMDFnTHFIgcFIjclzRM3S70At3azQXZxZokRjHGWKY4yNQADZjBRdd+j
jeEYZUko1biASjnu0xlzG1pT8WuwoKvp9cG/K9wmfFb0Qb8YUiPnQCKN9eHmkMoEFCSOMKlyBIF3
Mb+S+xd//qfp3OT7559plik3yVh8+WkOHVhUSQmnEXumBdxf+f27osSH/s8f79+55ShXtcUkieMh
VfCMsrh/5/3ju/uP0fyGFab5MrXVJaoya5mVAwCFsEvXox1hO5y/+LD7ccGBFexErQ73Lza7137C
muHN9uoJGhZO+fnbEp/Qr1/uP5IezMhLFj487eHUecl4bMJJpw7gzZifG/Zarr7VXYaR3EUKCasz
XXWGxkwrKHilNeeJeNG2KfU3Y7Q0bFU0TaFjN4fk3i+lBmkOvmvfwEmQWcJk+ZDNNJf7d8n8HVm1
NhAK+XD/IwaJwz5yb+38copY/u1Lewe6dPj97rGfd6VM6HgHGPckMmilv5gcos08mmY5yuxFiokF
39vfv3RWcVJg5LddlKAasbuYc9XcEWY4aKx9SyaEkjm0EelkxoN4FF5ibP7fFWIvRcb//5+ZE/dR
lGNNjdfeWWP//Ol/h4Xb/igu79mP5ueH+t0jN//3/tfhj2LGrP3uh/Vd2vWkftTj9UeDzufvxLP5
f/m//cu//O8EYrDWUFT9+yTGa1R8//GXfZO+599/JxP79R/+TSbmGn81ZqibYzm+Y3rwz/6BfeOv
PF8I3WdU4niu/Q/omzD/yr+AAwf0zRG6Y/JXkGza6L//C5GYIWz9Hu3IH//95f8trI937lc+3R+E
96E1+L0+THj8Hycfi+fA87Lcn5IHqzpUdeb7NB1d+ENY+36Bo+nQm/Rac6sHxSPKyXY9WnXHMBOS
W+8P2FRyua/xmzBucC9yqcLs0au6F69gYm7ab9R8cL3ik9fMXk5j0STJexYkZ7fQN70maN6doRPv
m+Ji2QSQ5C5Mfr9ccrjedkxtfJ9mclV43paGzRVMl3cwyqe2Fxva9Amleg8WE0xumKUX5jotDZyC
lpgF6b1K0NimSr+p6Qy3HhEJkOJlpQmi0IhD1yRYGZ08us6wP9tKP+Ya1tQIaWWk3zTpXPy8negt
A22aD6ASaXjRIYrNTfkpRzw9XuNeyrQjM2QwHpOU/BLhfu/QdNc+sSZxw5DYacTOt7Lz3INITAHN
st9WtXppaYMsaF/6bvajH0eOcTUIgPAHkRQux13Gl8T1qR5Ojfbsss1BmejOSVAcQ5rPC3fQyCbo
nhiwnuM2PRe52KmcIDeG1qKi04XoLa7dC3DaY0yPmQH1ox/ot0iziWMbH6mVQOVu6sy41Rqj74Qw
qGbEtM3Zqo0/DVxKgG1fg2a8xtQ4JuISlYTr7NAEzdotvItrDdtsSM5OIt8NezqOPS8zyc+90V0j
Pdib4d5POJXFaoPN6EzG7qOQ41HShvLr5ND78aGWUJcmeY49nasiPpcGLntMvGjqW0GpidLdTPut
DcgfK+mlxypEiNxbRViGq42P+uSc2/FVT6GD+iL6ZLyECNkpjoMd7QPHOAaV2PV5uB6pGQgIgDyN
cGiH9pHkFAbz6WCskFcjBLfekg6lkZ2ewn4NVPyxjOxd2UYHmaNiM8ODXifn+RM2gv6mGkYoU/JN
JOmnHUafVTtc57ex1KZb5XFRi+nFqLZ1on+MOjkOBihAfdiOM+cOuUSaJ/sqUWzr/dXPIcjWBSIR
p2S3JuWksXy6b/3jMDk7NcYHmNiJYV+Kyb6YEe9gORyNSOzCcDzGUfrphbStdCTZ8YCgQiRny8ZF
xTU5VfZO1/WlAGsU2MOHV5pnz1sPyfDiROO1L8UbU6nD1BtkAifnupLv998xKtC/jAwaRo2Iy9Ol
qsLPoPGcRZoP23BI3119ODqiWQs+FXzMq4RUA8H1146PHWLNWI/fbCU/66RhkWg3GbZiHRkPfAJk
W/LMgWcXFIBFanQwqK2zDqOxnB7jKTknPfYsybWq1c8JZyk5bOuquwpSy2otY2TDcuB9G6Lp5k/q
Sm+mCIeryUdSO+l7030lEu/Q9tPNrabb/AkqfTxqaYLZNXuf35j5ejTC/urGPa316daQ/tBhEejA
qM4vKbAU+ihi/Vyxo2DLF9TDjygSHluzh1S9MYdsH1o1j1czyE4OUPTX0pOLvrffmqFZw/fYgUj4
Ri7EFLEm0BN8Vlq0mq/tJBmO83NLQ9aynuF+bAzAGc2tlPlZxiwFdJ6Pjq2I8uNeV5limpV+DkKs
4/itx1FvxMOLadBF52IC/rYBVncLWqzO2Y0e99bq3LehxGeBgwvF1b7R/OewbDa1LQ+anNPgFMv0
9OjWw2NkDy8ER6wIWiuz4VFT482V/dbL8cHAun/3Qu2VAcTTqRnsi6j1jwg3fRyEq84M46WlOxfL
HT58MNaEGOFukp9tPh5xFywrLmYtjNfteCCN6kLmQKk9Bn1xsgpQ972xodexq6Zk9tEwDwNPUumP
2DYhivGtDXxsOoKKl8mTXshDW1u7ykzPWcVzH7g9xohLgnfaIWu7/qWx6gelpqNfti+IpfBHAgwL
huPEjTD/R4vjTQG41OLyGgCa2KFxrGz10QTD4zBTzoR6qWiYLKQot0GE3NDFY8xiFcOHQOtD9Nbs
oUes+DIv2PRSIHrLB5+drZXTjTnCe1tVX8zghhXuhXMBBnQxfJjRjyb2mek7jDUS+OfJWffdCyXw
Zr6JGpN7zCAudNmF3ptSZYWZgZ3GF2+VsnfsidGi09urI7jnWagWSfeIAeG95XekOasbh/hooOlP
M4RbLXuXfs/9EZ3q6DL/rsx0L/c7zhiw5iN6CjTxS6tpuNaD2S4bEdeJNNaRM+9onF0hdDNDsGuH
QcNSBC0POyeDbEb2r56s3nFYMliRxocMnXBP3s/CbYPyhNZrAJTgHCRL7AnrHwevkfE7XiwrcWd+
avsljadxJ7tmRUOwweuZQNIeHn3kKMcRvk5rNL9Q7AuCB712nSSIZgIkUDn7bKstc5v0TYGyb5/q
LwPptSR+IqW7g6Pu393/bJxIRO6zFtqQ8xRH0tzcWXIZs/rD/bv7F03Uf/sRnRpPe6HnHIV8j2p+
GDkj+W74Crh7WHVWe8KvGhx04LRIUdJgiXCd9GW/nhgJzF/6mYaZSdFugsl+NeitTqMKDgFR1EOR
vkYxwTFhy8nJw829zwgAUWlXbUY9vhmuEe1HxkReNLGEKH1HhO/G8LT1lHdk6iQEuGhrGDwL9gA4
g29e8+nUziYBYDfm9lKO7YpmALRFgNLrsaV7hbyG2TLcnEppzbGkCfDrF8Vh5MiTm3aT21zcqB42
FEVY4iDoRDiwUy16zAtRrKm/bt7CT+33yfZ3EbvAuoq89zo3PNxenXeIc/VLPDAAJu19DVuMJDI6
R8oZ2I1TQefABUMDGJ+Di4MZ3cZp1aLnCXMu7EmaH6mWHLrcvniiBHEBQiKpvR3niTdVzgopbnNZ
s3hwC+SjupLxew3rccnNth7hCyE68L6metY+0KumjwR5BtkIy99g0oQdEybgmnOxs/7FrMeXRBSX
1CFtNPC2kx2/x4LZeX0USBZ+U9T/QZ38ExWZKpkyAGMGXGTLpyz/qUruw8pN2x5TZU+nrvG7hShd
irIetQgLm9UOj8I5BGV4/PNfa/xrde6bMFYc4d3hzgbnht+6N0DhM9vokQQoN/msErzj6Quz5pfA
Gy7YiCdtPFaUb4Nb/YdEcgMLym99I/MrNlFi6paNIgAP+E++EQIuVe6Mbr4LQuMRVkDOhNPZpysH
TzVBNYuYBuKQBguNJKO5QvsPL/wn28r868Fjey7PQGcypf/062kVDxYS0WJntpwdWOLyqN1oVUm4
4zUx+qtjxe9NQa7jU2wDSRYsptTTkRx/tUb92wOSMfOuf+Of+fWJeKbrUCv683///hMIrdyPvIZJ
y3zNkXZ1tSmIUu3oYcYaS+oRmoQufBf6bktlkDabqms+VkCa2PRS6mRfQDYV69J9/fO3aD4a/usz
8x1bd13DNlzxE6m7TKAYy9HLd77i5KbnRyuynrQGAxx6U2pf21mLRH2731XoTo5xOn5QAL6EzSNs
nnfdHz6siHXnXpV69vRIJoqjvcKzvbXsmMCOls5I9UNJ6ZAg5VbDdq58HL/fJqAPI+67+XCg47T2
0uGaRfLgZfrjZNm7ms+iD70VZmwcyt1VqnptiDdGG5uKPTfwEPOqcVt7zbUa+13a2oAjMJZCrYg6
wDtOvdEB6VUW4+wsvGnh+JFM+itdS9Q5xJfQuPEMdQ0YVla+4uHlew3CgK1zaQoXCyxXzSLVgTOm
HDuzYkjQj3QvzHnzxZ9/Cn90eQgGO7bhGLpt/myvMkGxZYUpiCQwGxQb+qPySZxKv90L+uFmtPX+
z3+hYf3R5y4Ma24WeJi7fia0+z0uF/4y34UOPa9UPkuYnNK6yaK/Nuy3G08k7+PAWjrNnAXVvXDK
PlQiO1gcJ9LO3hvTc0SyXl5Av+muvo9N1swfLHe+GHTq4LQbH60+4PxiPjTmMW6RIpAGy5vIjtXn
BBG6b4gsj/Pj9l65gRFhd85OUPfOhxHSmA9+BHfQHI5MNQh2nG4dhzma7QBWIZZnvzio6DW0drQV
tqAuzzkap7j5xjCf6ihRK99xoW4T5G265S4eTWc99HA3UIXM41oI3DRcTXwKdYrEzAvOgYcsgxbD
h9GSbkIBZwIiy1T4kCfDrXeDlzhWy46TH4W/9WamFOV1QdyX9bXmFFyk8ftcK7dlv5V2eiGe8bVW
40dnUgXmMZ2C6FrV+xhjiwr3He8xvIVzomfnyBNvZgEHtDtkYjwNmvzUzHJnhvbKC9VmLNN3Iw0O
LkY36xEazI7sJdjY45H0lzenY+LEKZNC6TiuNW5XZA7341nh7Ew1sexGhyp/Gkz2Sl4HbOiL78wK
7wLhrVq5RnfsPf2DULqLa9Cd+PMr7Q/2PEsgbHENdCcm3sHfr3yTqxUV4J98N58a55Mkgt434+YG
5ev8khlk7/L/sNr+0apv61S6nodUxjbnv/+NWbE2x9hNse3u7IRzYMN5uPhPOzlP/l/XTdeBMoBQ
hqB3wsR//0viaOZp6zCByOlE3WY39I7S6YXExG3FlA8R4wJVV3WdJkoSrwGLAiUgSj7n4r72p6OE
4xRb/tq3jbnBs/M185Jw2upM8eayELp5esBJB+q+Jo5IfvMcfk3VJWe02gcBiXReiMnbvKkQlJhk
qa7rBB78RExYhtLQXwyuulp8/ipI3lFHHtsWjVTO0+Q46FrTLfLFJSkFyFROAnA3bPc69cPO5nw1
P0mb8geO52W0nBeMiFwy684rv4DWoEbFNw3r3JJnv1cvhkuKdDYcPUee89o6MxNbaw2xYhQ1bRSf
9ckl5qA+cXkcp/DBC+i4NLQpzJrDGU3FxdAVr4Zyq0UQASvFnLHQzfjTZrvQRo5CcXLuBlw4KOlT
PkkvtaBSoKvm1+k1C02HRy131EvW1Oukct9ggi/ns5A/oBPnuQQBVhJWcMEx8c8vbkP/gwKHS8wX
HocxXQj7p5IuN3GSFGMGJyNl+8yzbllUqEvjluMalioiJhP9WDAiXRoRn5E2xKBVQD4P2rPpL9MV
JvlLzekSYdxRCeeihAdn8GaToF3RGJhPjF332GTDNdLCU0NCaeXJrz6DdFCadAJ15tnx6+gl79Lk
8UmPJr2LqB0Bza+g35jbCM1M1ryKzkPHnU8RPBcVmDSuKrAv86paTd0H6FlU1s2RtMIPl5UfsMg7
dOyzKPlNo3cgaZfiY9ga9DRoGgbacPW97mootVL2sMmKX+azsYsFsNaGLbmpm5KeTGPNE0uqHdo+
KFZuVaQ/cq4c0HYgct3O1ViQdKuQMyQWhQt6jNBQB1E31wyvx6jQilEE2c3cKbHefFhgjsV/ApfY
6v5GlATyq5BbwgqeSjqDrfctsWGJlW27+vMPGk3Qv97vHnUsW6VhmKi8f1rHKmHB+BMq37WRfcvQ
480bDgqQLlXrXuddSbNz0LfYeDiryG6FxXhXU3mUI40XOpwmV6zV2IBmTORwtKyodhPamjX2mrko
Mpxvcyq4KOrFXLh4NErd4XHubmDLeuv8ZtNX8jDfu318Vho52J1DNhynB85DqU85lI0fYeBcItNC
wKE49tUImtOznem3eQGUfPqSFMyQdPca5KcCRyuzM9P9FVO3a0j1wcZeVBMIeXaFnLdVipODtbJr
k3MO5wk8+XVIx2PmcgPPN1NoJe/za7Ym/TYZ+k2iZqrQvTXJN81FsSg49vFvkxjUoFuvTYdlEPPe
XHG4g35suf4aTq4T/OYqvbQ42+zgjX7g7Irx3uYORdjpzGIj9j1xwWP3ObdDvA4GISXy96Lyt102
nDEFM839BGYCfTY7O4Ltf5ymD0TxVsCSkGhLJ1+iPMRrxO0x11c4xd4nlPiY1x/CiABIXTAXjipj
MQHiaDjuknxwGFE5R55+LlM6sdK9qCF5V6N7mbvWBv26uds0YqLURrGem3Acgj7mF81U9cVMjMdK
iw+6SzdNquu81cZcpH1nX8JgfJx/RnOC3hkvbHqoVXwmtfi9AzETkfzXz9S+OEHjFkQjiC+xm5fB
ubMGZfFFtN0D7pX7IXZUL97YfxiFfJ5ozuBjfNYO8/IH0uisB/JsMjoghuNdoEA3csWpL3oXgmel
2SyVdF+zblyOgSTZOjwSEvQ2d9oyjDo1t1Gu22/spYycWccp88roWVYO+jQeKx1v0PbeZBitC/Bb
yAg/uog9h229y7OD1slD5NNH9AnxwNUcuofYCzdzr61tU9qLFZbxHWXmoSxHwmS44Bl6zPUcgq3d
0PN+sowIugJkFYOX4iQEpYZ84xU9RDTFPWG+Ah9Ky1HOvnRNt8rDD/2e+sUFN3dfJbtbOVDEN7ja
kKgwgqC90LjdLZ2Y8JAOt+4qVuGpAwBL15l1ce4TTmXw48+XD8Ny/2j5cG30i7bDInIvJ35Tk6Sj
BaZQ2GDh3fEjb3gjp35vBV/oc9HwwBq3mE+FnspOtDGZ0fSwgVDz0HueL6wGacUCzRRYUAw8uGvT
a4pQe14/7w/gmt8qSaVZx5+FP35IT2OkM1zYRZ99Ipd0hxTCtE/qE/2gfo3cXCMHRi/g+sQaIMGO
xT/HpLvWU/wXgxp3VlXi61TqMXM5LYemvtDtktrVm855ETPmpovkTNwmg5PVG8Os3svaj1ahLAlz
pLtQF/RC24Lepm6V/eKSc1heOpgbB/KnESrSCVfPpLPc/IqzWvep11YJ0zT7nNeXiJzmQkpUcDok
I+fiiPa4Nlmc5jXnGYHfBWLyoqijdx1zrtf1N1wI10GKHYni0NgPHQLmeTNN45Z1mAAmxCmkWB7n
JRCxyNnnipzvv8b1nw3ruWOukUr9cX60uV4JzfmMGh+SB+T764KZwHxVJK64zA/i0++vaS/PR3SN
cQID/MNc8qMkfDESB5H5+DFmPAH69tmII843Nru6pBwp1FU/xRVGbmPst10ysSwBOq6az7RVL5YD
m5CuVOv+vQb//1lr48tY/vjv/3r/nmEepr9exx/tb+fnFrI6Nup/P3hfcqJP4/zHX76rvzyr73/w
b/8+e/f+avNYzOPvEJZ5jP63xDXP+qtluzTXLFpsnunNXb2/J67ZfzV1G9O2iVdFmPyv/jF8t5jL
UzTaLAnOLE8G+fLTwP3PBvCmZf58zkI/otu6oIGjO5Zh/dzqUrGZ5LVECcatF8KK71wuNWpiYXpL
d3itGQZdWWvAaA9dt4qEYZ8YrHaAa8kJdLwt+j+/2AgUeRfgyAHM5JWPXmhbaMbBYmS2ElEQrIPx
MtZlvYNb9SElkxOWW4mGV2PAg4gbCRvLWe8MxSq8gKKQLD/6mmaA9WUMsG9lA2ZuY1LBanCwjCMA
37ZwdVd26JGRXbM7CLjU6PtAs+su/UE7z+XOJL50Uw7+BiYa+lNihx2sPAmyhzVMfJy1bVSs/Rqd
YxHEB1z/w6rW+2pp1aG/zct4nbApb5h6MS3l8NtA322aMn1mocJGBth5x8B/F2tdsapiozzqAyjW
qvf2Gc6mrRkNX2jeASuGDnXS7K0avPhYcpxeIiZrvmrWMEDSs7ahlD5c71gg7Zoz0LheDk6ff68T
hhM5o85VV5gGwkZlk145kIQMC2gt4uaNZMjT2GkRPoJ8J2U8yx4qi3mdvze5qsgecY1D2lvfajBz
S6+p8r0R7t3YsF+o5zF4xdU+N4EQ5lmUnUJongr+9AGvHXOcNY2r8X2Cop5ZX2zOMvgH0MbLoL9a
hCLgo2bzIXXNgyu1CDuiQH0nuwYtDuFEa8QDsVjZvvFDbNcRmJIgdPWjrbQj/un0EOF+vMjOxwLn
l186ImE2lhqr1RRHNlSEAgBcBKMV7HfQ1Cg4gSWCn+w3NRa5p6kwXvNyqk567d6GAty6ZdO1GQPd
vWKrxMaoFSTiqnGOyAaCqhAHA50gjBrYMOAu+xYodhkgZdBlwyswLGtTpXLpVWW0rrL8UYd0erSc
in3OjBPoow6d1ITgrqG1n2rXwjXdgEL0HZoTUNRKzU+XjY9QRUtBKqaddFZTSYBbkhSERCWhRQbA
d7JbMTK5jvsoQLwtCutrmRnl+7gEfZMGXf6E524GEjbk3pudw2iHxo6kYZOXer4q3PTBhWqLjbgM
ue4dRIfVeM4iFyZb9wLrsTxGQ3b1cnMdq/ZZ+OZ0GOuI4U8YQf1xTn4TWIA9entXuRbJeCjFSxN5
o5GHOyxu9Ske2ECsVlj7CIm0TNG3th5iCRSWOEVs1RxbbXqqii7ZTX6CePm7ZK59cGOdo2GWPcMa
vdCRHJ+K8H/IO4/lxpkt6z4ROmASSGBKErSSSHkzQUglFRLe26fvBdZ3b93o+HvQ43/CoBEpiUAm
Ms/Ze+3gO+vcjPIZYUdWl7tLMkK+VRXBrHHmLCp22qA4EqHUmeNGK/Nhr7GHPpnBydA+5OQ9VVFd
nROswjGKUg4Uvm53M8XuDY7jAdZGo63op3nHpE6edbTPmu15N1Oan/Ul68u1uvNojuk534V3+ENO
hTPGJ1KpNYIaQCaK2MT661JF0Zp+B4Vw2NpFcQxGOA9JT+epGTE1DVCqvLbaelaunmrzBUzvOnOB
dee6Ed2RjmSsYw/mh6HJS1A4T0xB8jIMHXGKVrmSOZHIUZEVPvVr52YJOgDAYPle12GC0YWziyug
S25SABFxqrsxjORN0RI8kbrasJ4iHIxdi3FeuDSqygoJKOCojUvLco2ZwPJZCEMdLb2I78f8oEQv
sBsk3k5X3XdDcywkkWenhWmyjy1qDK2of2RH43SE9L9pac36Q+xmlw2ZAe4JI8RzGgfmNrKSFrnk
kjnrIEUmDx4TaqhdZrob/jyqJfjN/S284KW2VLYuYUSsIs0Ru+IVvWJ0N7mAAeIqCPi7xzNfLYaf
KXuo8p+M1cpz3RkLhZXQA7aeuiALbCGfGPi4RndYt2HcH2rDzHwtgPE30O3YgLvHi89FgHiOdCOn
n6DMAfFVkKfwDM3btqleY9sgLaWvnQ1hWhuEnW+YPbBSStjrcAOfc6kDvxxJCmns4AZsO1YJPf81
u9WxK4x2AwvjV2aE2dpM6O3WGE3kBEa4SFPfMiTxaamxowwPOZRgkXUEHCAwWtS+4bSlaMigRMDF
hp1dl7U4lWY01SGApi1/+n701IFOubwRQhtpHChtNcz4fR0s6BLtbj4zcQD5p9kQDhnTPFEI+Lsn
v9FeRRQ+Tw0YUrv0rMPkNetyGr7sMRvXdIwoEDhNdgA+8m6GM+XrNLiv6wN9iv4BtQn9Svve1UUE
CNswSETv8Z04sQ1ei3+iEdF9rdAFjBNDs86scNPNmp8n4tYKRkAlufS2RhKWa/IB1xrhhcfUaEFe
4x7y5xRxvq7fur09L84J2GFlru/dPP6aZ5zVA5Xy1Qwji5luV+guujIc+mFj53eZgLDfZtlMzzbO
/MwxzaPEn8slO7b9Cbjr0ZkrPwBGgsILFMxs1a8WW5i92eJNNPIo9+Mh/4Sbi/XTiw/znNirFg/c
xrRHzhJOsLSi5FfIxjsU5cVx4vB5zLQ9YcaL5G3eN7P4nqRUt3OsLBTANpNP+3vKXOMpb/bYM98M
OZSUksLXpawBmSD0wchDi5/IbF0cEBUYHPJkYojrS6qs0dXvrpNU+yoNh42HwXgT4EtZy0Y6O0/O
2aNhtock0Ei6YP5eqNDmBSs+Kw3XuPccx49zLXojTzQem2BP/nzimxTGtyIfg6PthO1r0kPBjMb7
JjfUG4wWBAuwasu4s5/IDH9mWqLcptpXaQCuEX2zdpKETnxE68tjBQNjv9D3CbCCTdJ26SOG0wKG
OCj+SmfO0ysrW8eqCd5GZ/owp7a9M2gbbrz4xiGd+7PXaacNcghOLegmF7/eSalBBwjRyk9buW9B
GXySsjkc9IVMgIsAP1pInoSqZ/HUyxq9A4m6rRH2W9etwgebPt6qVopgqCk1AF1BeqJMSH3RHh9E
1ve3eEHyjTlr5d5BazkH6gdMJwRTp44fScXpEGdh1w46yz7HA9+HLQoHl56p2IOqQ5kM4jdIIabG
9GYwpx/KMTdSyfIAcp89LsDYuSrD3YDwHdor8K6awIujBtRVTh327PwhyWr8l4rcezQbT17LSQxS
sf81Fs6CmEWoSGQX3PXmAADOT4vika+KdlMTwbNuqcg7wUyabFrjeELwFoXSWWPY6jgoNoI0o9rY
Y6SeHMzQrLP6bN6aaeDspEJ64WXVM9ferVOHyUFWEcVS3X7oyobQ20NQ1O6HG1D/boDaPqK4sDBX
zPlttNSQVEjEazoTPRMF0LlDtRZ4pTYljKKNtpw4CCJiPylCbaUthBc7t37HzWDjLRaEdOb6xcWp
MTevYrDrb6vz3gOzjN50FbjrHubwZYgFuC572FoUmJyweBlxw1NCKQkkwqroN1lcIGyb1Xtwya3o
NpDD+BPiPlBCze9TYz1q0v5qvLx4IBWT3IfulvmIGcS1SOMQFaVDNzobnJarsRvanTO82TQdQWOx
Ki3WXukXs1H/BC3HUTaY/NxenEhf11Ab/baCTp0qpGWbWI8XwwmA/bGhfmjIBNa2JtDnUu8GZR1E
F0dssjDSXtxO4O4ZSD2FlnEuAhykxLt8l26SbJrBmPZFML5WKEGqUpvW3jR770lf3wYVf34spb63
yZcYI/ESuLhHpG7+RiI0rlj3wJDvAMpZUZKDVCi+LTIREsfscIT2yIIWHLRpRi/XlEG2HkB+iz6D
ccV7rm8cFiW/EpBMioyfZYX+WA5agwgZDxN7rJgWf6OrFyy4Eo/W+E12MRnDJuEeKWKf1eBittEX
Z2Np9ccuhHp+vWF+Pii9vNdaAHRFOlNwiw6u5IwzkSEXBpQVFmC3o9nRBSnBRMDH+yceDynteIz6
4d0ADwHSF0eJpeOWp9ch11PtY+gf8Og4lMd6MyO0gYJZPoXzRpd4LxnzEs7NYr9JytKi0By/GmRI
bzucGlojo51hjzncKEwlkVliG2+6Uyi7Zm0r0bDjrMBwgHfCt55Ox4G1pY8Qd1k2O19tNWp0XWNJ
Djas9z5on6oRw0jjRuzp5nALMLJYZZPsN+2k7itbOoj0OheN1MNcyYcCk5JUX07SJzftt0KSyP4h
Pmd2h3k1Grx1YBD5MabhAX+nuBmJ38sjYAetg/yuFOrW0AKFWx3ElO3GZyQaaMtU7IdZLGHfSO8W
E91LoZBNL1C3h2RId0blrHGdskBWSfxgZHJX2tWPB+v5UYsD8o5iLcFUSAGPfGy4U3P/rg0a/N85
1ym7um+5iXa2QJ2+QyrXYU2i6dcsUmJKfoPVPs6x561BwL/HY7Gf6l7t9Tx9Qzj/jv1x15bGjRzU
F4ZTSO2ZeNXqWyUQfbVAj4MKA7gZc9Hqg/nctdM7zrntrDcrfUhDth/YVUMngLnDzKb0aeG+H9iY
nJI8ptNIFc1eBcRhVKm5wU+AcI5dcU3Vbp9jtNx3mrlrJhctG9cs3Og2y132gCv8+KiRq3KdKmfJ
ytDPAtUXuuKbHm/v0eqqzz6eOwI47AetAQkJDI3k2iBLECm/JINL6IF1Yexe8i55DazSOXotcoBR
vxMOxTsW9tcPKogm21dlsq+C+iiakgtHaRnk9dQrW86voIDMU1AwjhUUAL/qIQQMRYmjYDn9uiQb
2AVRPlBeego8zzwEMJSKjN7jlKFprFLnWA9euqOLcEZLvG7tXBy8Kat8mUGsolYo4aviEDRSs99E
HukR+tQ9MvHcRx3RtHHGIpLcbfIKEMuPvjXAPh8yQKgk0IRxsZrO5Rgbh7LB2ItuGhKjHQYHrf3W
yMNY157s1hnOdTaB9Z07EigUJYR9TBnRT9f/H4hDx65niaVy7aOwKvtIfLuNdqKzdjafV5YEkwl0
6mt9CXKeljnN64ZHMWfvqdOezY4s1G4Ypk2hsY5iLYMSnahHEoGJVA7pxgYq/MVqqGZdH5Kwoewd
UpbnYQysjddrDzn8InQ0hmskftLSvell5pPjeqfP5MyFcxmvuby+6A6xVpqjbsmo+87c1FjRORdb
Td9BbCAgMUkxF6D6WNF/JKyb5p/oSzoz0L3lEKlNZ0w/Q/7eVGP2aJo/zuy9ZGOEwDohxAaWJRVz
C4z35Jq7VJ2zCSwecjiijjSgHmmzCdRokM7YfhmVsad0DjLLlLvWdC9xaHx0xqbJO/sgOv29pQZ4
LIAh2tMsV23XxftiWM1BE25UTPnXMj49KhIru2qhY0y2D0ufXcxU4bszf0qt8m7vusnzPkwqZRAD
q0WYPVAZC93w5DRL6mcDYr8yW/LNJh1pZShIcEbNnVjDuQXFgzcYUSpUiN0YZfGNyVJ/3dZNSIUe
MWvflOQU+aDvV+SAkkhlG9/DmBIuWi97ACojnJfOKdBCwrZiUoOKhbYz8FOxXTzrZRv7eAfwU9vz
phmhVEKGG9cpKV2+Jsh6kg3JFi59uE3fgfEF6B6tkgJgoxZNeAbZAVec1vs6xTY9p5ckr5DQFT8V
e10Sk8jglr271tLxXD4r2e6GEcW+ql88BLV4ZNJLs+T0NNGHqQjG1u0UfO+c4FKXz6plQisohczm
HeMaXE0JojP7KeHd7UyrOokAHqJdD6SE9HBdA6ga5rSZe7Bkosw/dZTLFUCbSo/TtaJVlAQLukkA
MoXTSEjKuO8trnKe1dyZXEtWGds4wCC+1mL1kTbXhYI1i0UeHfuPSHy7sfqmbuip+HEkktBPLIsD
VL8lTvI+OEuJ+CBqjpyBKVjIbmcH9j1JSZRZaeZBRUG5QCckxx6dBsMmUdoBHfQ+1PNvF+zHWIy5
j27tGOREkYNL8YnhWhAuDj6pVj+IRTPNpuqkx9qlBLZItecc1vFT1JdAROEIMMNvY9Y3LI4eGCOg
Se9RQf04ZhazrHRew55kQIcvhxIFoKMHCkzHyNS+osByVnTvtiUte+zJ5AUxzZPgtQ+IVjSqbMuk
pq1oZV3q1sGYPjLj9gKLTPE6ezUSQPETz81zJoDDwFSM3eGlCRw4GeOvKEiAC9cTUnrrSxsr+pLZ
uo+j7143HuQ84FrtD4SvgC4wsI0X1I/sBDgocZijRgPJG8ZverpYl1qGD8eBjcqdMCmbsk04eJFT
rBDlP1uOfZjK5BBGuI4aLJll+15U9tPALmAo4m3KZI5eZN/0qA1CCzaatiPiZ6NkQdUV6SFaaYsD
Cmk4KY0Yboz17SoPk4dB5ClB35Rt0hfc5PyNQfMg2YXofcVLdNeAxzabyS2/KANf1EFkNKMtWNj1
rVVDeNT1hLz0AWoNvVNcLtVXa4pTYE8EoOPOjsf8ZbRDchYMIggS1mWtvtCy059JHHIt4AxPl92N
m+0nsRsN97sOhnfR2wQxG6wfi5xQsjI/V3N50qwLiWe4lF9y/vciaS8e51RIDkUVbYIKC9wMRyJM
AhN251YsCRQtiQwEFpBO0wB2dogmJswkVSsC9cAQdaytla095opdUBCLl8R6Tohr8fBHVQVvn6lB
tznooLAef5ciYRuVeM+0D6cV3Kp35eJhswNrPlixvo4JHuOAqt9Nbt21NukzFVXtzu18s+3ijaVy
JAPFz0QdbGmGRahPEXWCO3W6h2rOxIHIH0WNg2TNZPIFoU0vdvfQLNKe1O2DQ+up2yBpFLtyYHhz
kPv4N87kTLIwpZiTV9Fi1mfqRfwKYDBHcNHrFp1jQJ1zMH7Ba/zA0E90BfAUtcQ+BBRVjAwmyVQv
FKoOGRNLmL0oK7rEepCzVww3eKcxb9eUpUTJqNM64h/1mABdjyue27DHrBUQgQioL/LWYrrRGFYm
TCucxKDoUsNeN7IUBxSaoMyzjoUnbmwtjz8dFQ6HUSeUJ/MiMquAHtkj0S7oOKOVGdnODQozawQz
YGoaBfOMAr8k591lDdShsO/t59DgWx7uHNv4zNNfVdBbz66iQ1CT8GtCbzkRcYLZSNrDAY5HDktL
RyiV0hPt+noVRFCQ4D5Clha+yllp5X1sbRuTyIi4KyiXCzjCFcXPCrmlV4cYngNF/p1d7uu+7u7s
89z90kvCyIa5cLnKTSwbFeHq2lRshr5/mkzdg1XwMJcQWhpJSUKXnkJ2DQko95bGDt3vtEAdXibY
x0js3Jtjh2SzTTA+2kskWZC/EEV5qcPwqcSFsMKu/5q0ABDtQZx7Ji3PqEx8id5FrwTRmahOTRhQ
t06tiFgMU2vd9vZD2ZD3MSnBtiXpv2oVPrVEo61EEzLvoGoYCrP29aZ5dNPWZTbw5IbcHRTCbCYP
LdGSRJUwruKSK0RJoX5bz4xO1/NAbAqdtYilvItASWEbrNYmkp9azoMb5H8E+bXmPsEAxd/l/s5j
L1vDids7s5GjSXD2qiomP4pf60krLyIEfltzGrb4ErsUghzWBl8RPBt5+gsL3HotS4lCjpoIK5D0
V1do5qown8NEVofEYxNmexnhY+H8AejZ4bwmx6pX9TZLq+csQKJiAaNe2xPJrflQbrQs+Cy7OaUA
iGCmt7AqlBOxV8RIoo5mv131L1T7IeF0ULym42hlJKj2m8ZEKThrzrtw8vMchr5TlGTxWeT+9vNb
3iR4zr38cZT8Ufq9K6Gr40lixUu0u/gw5fDo5pQwPIN839KmoBBim9Xyudqyq6hAduD/dzaC1jo2
ekJx6kkvV3q0jUWe7o2x2dPVZ+BrUCdbsHBTsG7qx4CSTkRo2krCmUFZiPt+CIhCkY8N9CeWBZT+
SZuhjJmsdADhkjHuNebAXhMIBFAXivVW9zDVIsF2Sy290dNPxQ8nIvydTd828napwxU0Stp+MPYf
TEgkXsziW+yyKb4rs/qjHlrO2PTdZrnrjOMNuAV4Y9TdtXKiGCZBm1n9JVn2BhaKK7yPbfbqjHQO
CYRjzaVX8D7JA1MZuxTKXdZuoS+a4/BKdxEvj4UmQSK16X7PfCW9LX7cMYXtVfIpQ7jPOPci69NC
aW8m2XdmbMbQuy8mZ1wbZrmW3nBj6g7dV0jeWe/c19j85iZZe2HiSydEg9l8NDLxa2BnrPLENupc
5FDyVnPiTViza13pyD76rn0r7eC4fFZtoxorxIkV6w6vbOXVOAqWltN4NLi2RmLYBVF+AgNYyfzN
MyFT6s4DLoRNG+ycuX8zTXnDkfRIfjIB7kM32zS2ZJ3C7AM5MTd2JlMkuWboMQrbT5mk6nbZn+gQ
0YqZrU45EcvEVBllZFJP81PU5G8jhY7Wijej7G8yB8r3UDyn4olvDcfleCBzyO/oh9Sjd7aH7rwc
r06joJvFZ37lnZ6g+nLug7b5GEqqWnNM5JHTsdceEVItYelasA+GYQ8fOUYRXHNpQdO9EtTWS6uG
gDdV907avYLs4utuuAKYD6bjrrSW4DRnvpAs4YOi2dLOfo9tq1kVcQVT/z43FoeMOtTutHVUustZ
Fq8Ai71EnbnF3nEMuvwWwyGRWYlGvnyNkme4xycK4JPwpFWhyItM0/hl1MZvuorrNGsgmMI6t7oE
QA1GYyzp+7HF+JTSN2hAyagFfln24lyZ6LY69V2kNFxVBUF5jF6oPaM1NeqrUQLHOukezl0gPihs
ndKpR+aIG8vr473uhbt8MPcFu+Rs3gxMj6K7hM7ot5wjmjHdRsLYRbE6dLF6MmMW3pq1ndsJ7ly5
D+CMYzSHBEjXpczxR410lYwNYn1ETXb3GFAEbgm4Y9rdjYIcZSbFG7OIfEQjj8uJ32r4lFOqHlzT
iv5uIFu0tyoAJPItTdSp1rw71FR+07rPNNrfMEptiDc8scNmuqr0VwPTwEqffucWMqoxa+4nhvzK
cEIOTj9o68HITyw9oOaKg6nXu6wx0EcGTybVh5L1S5GZdxAFyZEuP2lfvzejuzcQP62Ume3k8CsX
OUm63o3Q5k3NwgXt9NFtta/ZaL67TDxPpvvcKOruFCO+89Z5mhLH1zR4r231Qh/zA2q93QUfug2I
dG5+J5V6zvNkm9jJPT3nwwDALJlotKKv8PL4rBP8XlRYursNTapt5KVfpk4f2LEec1y4EXJkyjB7
kjMxdn/Wmv5Qp817xqjX8vKmU/GbWQ7vQ0siXiisTU9aMinfl5kWLAwlypsmmX8JF6AF3JV5GL7j
DdeYg+uEz6ZlXAqOieW63/ytq2pQELHqXUEMI500h+tnZWSXeHyiv/QTTO5dFZp3TZp8pCXNOBnv
UxXeRDMcZEjflgYGzBIn1GM/EZ7JOulPtta9WQwqx6EDNRnZJqJnmuj3aRO9k5F5TGuTeh4b3I7J
hAH2amv2jR1FIPXJjZbo0aLyTkkQqz3NFL0dztZcngezPrazdadluJFBH3AqADVIbgBPP1Fceqy5
pqxmOiKFQcjeNPttwanN7Gkb+pLUeAyIMu1K9k8PSPC0FSnEGaVIp2tPhLWz+6prn4yQWZ7tCahj
T5A8G+1JrZeTJTCzSxDCEai3ipDpVUT9inkGcqJsCIANcopWoMiDzJpQT5RbUHSkTJ9Fn+69Nn+C
DuL3FsHxhW0hyqv8Vi/PgGH8Tj5a8XAgvRxxAhX+0Hyzp9yC0EAJSE6P0lmqMUNHJa0+z724jSfz
QiTllzWqfViXO5XNNwFd1GZeQkCbj6yLHuC/eEoF+OEluvSPwJsOIyyBQivppBgmuXTJA5kQ8/g8
GNXngOOhbkDVNW9KTO+S1Mcs8V6Uy5DLxSoVTftrMqNbQRWctsiu1Au6mCbLKasuDmNrEvAS7hMp
YQm3dDbQxUCcOQ0etbiMZnRS3MZq3gUJayRmDB8AHxszMu8k3u4VmhtzAYGixtYAHYtHEonwq0vj
me7WrZcTiYpqlT3OPhLpi+gZ9sMc8unzSaf8QPjtPjdqTj8KT7a4sOb9mXg9wAXredN2NM5OBQ4n
rXehdT/O0Wsz1I+ObRP1x1Jd7yiXExFcEsAcl1tNUxSoiah3DPF7+b3gd+91yzupSt0qMC6r2kSq
s/zCDKQ4iZ/wHJV3M4aw6hTZMg1nioqezczctn3xIte1Md/aBrgvyIDsQ1S/g9dJ3BT95+WHxqx6
7SR0UhX9mI3CPZBh9TDL+05tofZagMSL/NFFUiLA9iaZ92U2QcWq1n7QZyzC5M3PbOAw/8dUhseG
NuL8siQFxjbUaw2CMhGMjqAootUUuVnsgEUxKTA3iQbxIysWPt6GkON9LfuzFziUCcUhGJrzpMnb
KbQOsIN2MWpQ8dZ3FLGnp57o0jGa9q7bnUX0Hi6lzKH4iQf3i2orMRT0QMlXdEL5VXnPtGj2YZD+
BMK9DRQZ4JNTHVy9+ZwD5yHIYn/o1MHNqeAQQcIvMFdaA1F5Zooss2RHCW+N3Psjp5u2semQp2lx
NJKBrzLphD9z1VrLXEKepK26jtsM6QKyATpQ+Zr4d9a2mfm+TJlhM74RYpiv6f6QG96cHbfFHB7r
1RFTrmcyPaKauLUnheGj74+59seE9X8SgP7/CF5a9J9oLv93/efmMynaz/9F/ck7/1F/euTzCRc9
Hn5i2xbO4pb8R/5p6OK/8Jq5llg6Y6ZjY+39R/4p7P+Ch6TTEXJNUnGlhUfsX+wl87+Ea1N+dojt
o5rMu/4P8k/Dkov95D8MxrrHZ5i6bmAg9RbN6aI//w99uUdwcksOsnaKtWiJzwB5nTNI1h2mC5Rf
yaHB5sDp3byxZZ3W+hQc0Si8zZl2SadA0tGGQhgPhHv2MC/MfgZBs58Sf0rFQt8cLiFxLjKaN4Eg
7qJ2KXXoOOmtnG40brRtsSTVGjH1as+eVp1HxHSRPTQO1+KZ2CQkBVSW8js15ruqci/GMjzIB7cP
Vm0skOdgKT+/67V8hCL1TAPjbgCKwXqPNZ5gnsymk8hZFgXjwgu6sRMDp6YCDLw4eXUzeSja6MuK
53A9cy3TiOPTm4eEBhB8yUj6ZQcysLULaqCpn5qjfWOwpW246rsZxo9ey3+rNN3pYjxFxTYvCWNu
ugtQXlDaaYNZ0603AYGzih+O0qhEhSWeO7i4Q5e8aJLqImmiaPhJJE2GBmUjxb2koynoheav2RBg
FwYkq5X5UKVI1h37EZw6zIty8XB13sattY8W411Z5Z8tUqk22zTE6RhxXa9NK2CvWcy+NtbPho6W
XR/YnXEFsVFErp1oAJ3l3GpStitjfNHj/rYvADVpeGHsjH834Vto2K4juukvCF6KNRRttiOR2if6
waEq3FIXd2eUwkaX3MwsftfuAEpWM6NP9hz9Spsi6n5uwgbgkoT2mXbro+jCrcNnbJMFRtJFUb0Z
6EKbFnFRYR8mqxh6SJCgCIvs8avOkhtNweqA2xttwTWQQFo6v3TsLkOZDseWL2Eqi/FhGpHATn3i
e19uEp20stbJZgme7HG+AB5Zm0GEgyDqYdEmCRzpSh4MQbgZEiW/NmBoqVQ9d9bg7lXd3ialWZ5K
nLyFC6pHpd3emO1k20uW9nZDlgUHc9U3BIBPsfGaEUO5caxroya5cXDybY16XQrkOhD69naj7qze
KFnacK1Sff6WueVbgvRklesvQiavZVKmayQ+/QrZz0uS57+mHoxLfmtmCekKNH4qMZtsHSSqrnFb
tsVjMTgPc+YSASUIqS+HYw3Cv3Gyjpp1cHFs+hT5nYSOszFolM6yGMHl7O3ZY8Vh1Z2vc021CqCU
YPXXVmtBc/r3TeNEYlPk/IuZGxKMliQ5A3qY3uhSgqiiSeq2P/ScEDO4gMrmFKXsVGXPZckhQrvq
0+9bG7N4r5YKUKsQnuXoWjYlUSAEYN6nbQ9VStfYclE7r/o63hDzsvFqlrl2SycKJyaiCRSsmKcJ
4Fvu/X1Oq9iV0hdZ0gGvN51YcgOXh81yb5mM/VG4b/+8SAudsydDiNyJv/e1ubQ3GfS5f177j4/L
uBiLkmTw0hTdcRxaIjQI4Lw+Smq+Jt+IaMZb5sJ9GwO6JFUm5UJ196DNg44BL/xL6uxTyw7HyR4y
JDJBasFZrtYyCgCfxMtyn14gjEivaI/hDMzxem+wyss0QVD8+9T1eeDBd9EYye3fn2cz8887J64l
m9nOMgJ7iKMxXUIeS2veZbM0d3VkElF6fU5fXrj+yPUmDwPCgGijLm/6+87rT0VYMvEKg4hkcjPo
9PDOP5/UXj/v+gShfg+h1+M6rDm77b54bDqaBUkeiach007TtCsHiG3s+yWND6Yb13qnbhLMNGe8
KnJ3VSGri7GsDod2FCeEX7uuauPT0BdPYOrq285U5t4x8jtniT9CJRLSr8mjA/yPnHUXAqf5E1Eq
nPgNhVTqhBTGtla22Jiq+A6XAkKNqX/KIq3w875wVoGcyWmaU/dYS7Pam2Hx3Cx6W2np8G1KNM9x
Kf00iv1WEcgzU/ih7uBOBEwF8xsrdvZ/2vtsuToFy3rejWPc3hVJc0hMvTiWc/NZNYbcaxgf99lU
fImRcLDWrtRekbryHHnBOnNkskfy5vilRkis5obv1dT95KprHpwFemiS9WzRfpUa/p4576LjXOSX
LhiJOh/bgvpe4meTeshiRVRL4+AWVU7sN1J/61t2LUlYufDCuOA2RNEosivGGqLbfc3ZBYwYmivp
Js3RyFHHTHlXbQKSzSDwrhjGuK76EFm4GCu1cxBki2VgxUuqlKpxEOyvj91+HVu9d4CLoGf7q37p
eoO6/tz39P9ZTWTHMdJlsmrba86mWEpMPQ480TSMSCnJW03jozMunPTEJbhy7iIHURwA5noJIb3e
BOTyHGNvORn/Pp5K3dyVIDzUSGNpbY51SQ2bG9zALlFZnKH10Wmm6jg2eBQ0LT+U9GGO15Ct+t/3
rs/9fSjn8kXL0RDpks+wFh35lHN1X0354EesFfBqy4Aak2Gur6+KsohRKYF4ytqIqHDHaFZlPkWH
tAM2fL2xDctFjrc8viZAuZb96ji9609RR/IXqwJT9LgyqrA9UgVoj9fgrL8PMX9ni3WiR3jugNwd
FyTsn7vs7GogWjzWBjjAcVL+EuHcwKtlfx/zfXJG8jVAiAZflk5y2g+zu24X/VUxYU7w4h7G03Jc
52yZHNVy1y4zZ1c53vZ6lFVM6gobu32/xLP+PcrdElHcLDfXe9cX0ikhnkhHEUOB8ViwTftzcz0R
/j683pvxZqzbclR/jvs1Zex6Ey2nwfVcKDPJ6iWonXCbOdXz9dgLY0YocL1rsG6gXqI1b3TAbR8R
XnnQo68G1ckx0AMUimFOJ/X6tS5f0bzctDg3/C6nU3N9eL25ft9h3Bg7e2yxpwMu/ntzjQ/7+/B6
7/rc7LxXRdwe3Hagd3T9Tq+n2/UewlEHuRbOpOv59vfm7zn490QEOHHQGVi7XtOJqg1T95zkxbz9
m/aGip/jckVSX58corJkfqp+rvluf47dnzGqFxQErncjPP57M8E59O8DJ0ONCKz/1zFE48kKXnZo
VTho/XXM/hm5f+7bcflLxnDGrgfm7yG6HrH/8ZzMvX5dQZ3Ew8IQvo7eP1lq12N3fXx9xdQUofR0
Wo1U/9fgrZslrHd53JDhwtUHPdCBZd8qytFTra5D5jqUFNr6P+Pr73NGaOADNml7L/HPeF0WI+za
lg0MPIOkN7Hwia+v/fmB5bkiBCnb2x1JgTrzIZYIYun+fe9/PKfVFaFGrN1Xwl2CfSN2DluZRpR2
4audvGjemdeJo2enc70Hu8nwET18XA8h6dn/hPhdH2YiYE67HtEyyp19E2t/huB1SBaNUoTLhQYz
pZ24Pn3GcF8bLtPpn3n2zlts/df7liMJKJtjmlbLkHQaij1Gkyr/OjgdyoX/vAl52z2ae+iMy4HO
K8cBz7GM1utN4HLNX9UVpvakoznvLTHCni149/VI/8djCJ10VVOdhWc+cs79j7Q8/fpk1rekjLTx
Vv/39Gwv6dPXh9d715vrvH19LiAVIcgrjwShf02XaTCjAb3OnH/uksb3nnsh3oykEVtvuchkyz/j
TAnKM/f6L4zW+N/sncdy5Mi2ZX+lrecoc8AhzfpNAqFJJmWSTE5gTEForfH1vRyse5mVVV31rr1p
T2CICIZgBOBwP2fvtdU/tj5mhA1paOovJp350XHdXR9iHvb7c9eboSHQGECg+jpUVRR9DbqUGB2V
AjhguTuvex+bv7qv0PDabD7+BrIJX81fvcTEWmUHTPhtfZlsfR4h7HjoZXz46Wl/9dxf7ksjwuyW
VnI4qs+6Pioy59UZ8Wuvt8qp8+2W9HO96b7ro7ocFTqnjxlyAVo3Q8vX/XHfiPOL+aLQ9oLW4GEa
s4tc6/ODtNVvsT4jnGN216esT/6rl1kf+Ok53uzsrEReFuqfjxr5pEcG5WX13u8v9/63QwXWcOPy
beiSGMj18XVjq8/7/uiwmOQfc6BoZsUwQW2U6a5Olh5Xt3o8tXY174a+LJrjoKcU82FLg6mHLWgU
xWFR5yiQzeo8rRf3SqqIcCzn8GnvSzU30FQoZ73OEiKbDxMG+XMj4JgE6ozAZBHs3WqkaxOqAc5A
QJTHQXE5a0GzYZApziv6f92sN9115F1v067XGS5oD68U9vfNOmyvu1UnOYRclU3uEouCvPl7blYA
MNTQsRrbHDULXm+a7yEFxWfXgSiN3rDcmmrkwapR8LUFCP34X9a71n9o3YSJboO+yA6dZ03VsVWT
gUjNEmJ1aQQhGcFh5hK4Yvs1LgxKD8s0A1UcYMmpmP3IjRn7VlL9iqdf99ouj849B6IaQK1MfLFg
c+x6lajZqs26R6znFtNqf+zU0Ltm3a97Dcj8Rg+W4xpzv+bap6PBIfhOlFdD/WhmFJWQFZnE5JFG
ocYH8GRI/AzLZJQMnrthGRdfU5PFNV/gfU9Y4VnZrXK5YFxV/ycsx+a87uHcQAG39FdJbVHMN1QX
gxPo3xkGdk+bqwjA4FRqUkEpl/9bqAlFyVoe50ekLVgQg3yb4II5j5G2j6gAHpZsDJEjq7Nx1sKb
2ioJXluHUp3gdnTbjKee2g1QkKp232XthctpsUhKF9SzZn/dXTMkCorehwIVqVRz8FFdy9c9fiOu
Cx93iiHStn1To4NR/8THJncT57C0DlX0f92/Bml0IRqUrg0okZhWs5807XZ9tTUgYN372IRqXgg8
9anPQ3e3vlC2XrvWXXvK+eJNSOuyGSyA5CzGLoIh7I8RrVJLzcHXTb0eala0lQmeOJFq/MDrA1qJ
bsHt6tc1TWI92lwvxw+23kY0zW6EnYYfV74ag3FR5CGizfXgWzfwxqG85UX4RrGv3sHcErw0BrAF
EdepVjESXjhOZyFMcqY+btPhJXOO4Ik1RmKN1yjJBsGMSOwl6ncVKRHHMR/OKr4RFUHehEf0GgwW
Cu3q5p/uSxpfw9nt5+PlYBTldY3O+lMfNOamhXKSCQpFhCdgagv2S04cZ2dr94OL+SIWgbOPDNv2
Xa8sDk6BOAtqjcK4LvGuEe5yo+d3syiI1faIj6jq+6pd3As0/Q+kHpNAHaMO7KT9hVTL6FJZnZty
ETd9r5eXWXisAveK6XZy1c9CXkw6qrYEmDS4/R2KpG4X61hHXcRPVHMfXRTmp3SowPEMzl2CAIYq
TEd4hCADJ6VQOSVDcGyC5TYNwGvXrQMEdhwuB2kHx5F8Vw2t4h6b7bRdCBbvHZYfc5vUR9tBu6KN
6Gq9qaU302afioCwcRy9xcGcOaLt2u5PyKaPXoiiLqwtkDfOcpnEvUYpeH4aif7wR2ecyRYdyTrR
iFQ28HKdgLZcU9mqL5oEre+616f1j1bmhNHVLfzgaJ3kkgSSahO8Eeqc/lIpvVtPtABeOv1chCTc
agESRysz409ZllP4ZDW+zxMfrztCFWmWx4Q28rFAUr8MDp0k3N+yj11A0+D/yVjAKVOI8RCSxEos
EZHkBPxSBgnbrUXXxm9IYZxl2F8armKNVf2wlaaR+NhtEci57pWE0b536GRvImozJilKlApvrUp7
yDzZHVwHhVBHITWX9Nrj8kJ6xrij1HroSR5FHcEGY1S+lZO3M4Phe6nSHGedtinqrDqQDxb6j6ug
IpSaNNrPkzCwNiTA3SZlAqiixd0lff9SAsTFvwRMvqGyPifiq91SxC2G70jW9E21CCr83nGZ4sWX
dn9VtCayEakQ/1JQCc6Su9omMgQrHqQu5YaGryxuW5OL5Vhk20UUBtmEhDu6XCl8lbY9dCFBV55F
qBWp2lONV8TSwBxoCMkdK6w2xE3LfUp672U4h/3GZuq/l+CNT9VizH4+hfRnkQoTigBeUTKFvVy0
5IfQwwi+OTVOoReql1nB8cnLKym1hFITb1xZACSzWY8+ISKemcs6OEll6W67nmZG7NY/OkvNNyWN
zpQFJq7ictunLRd7I+Rq3omOCkR+iGXXHUPURQFW9K0scb0EMVmCdett6TePftG612SbXXiQi6Gx
dUeRVfkpTeuvFfITv9Tl7/Sx/9+++yd8i8RH8nftu4cfRfGjbX+AY3oPYjl9/6//Ld+f9XvrztV/
I9eTrB5Dh93GlRtwyu+tO0/8JnVLOjbQFkcqdMu/W3fS/s126aXALaAsuvbn/tW6k+ZvnksCi0db
z3KlB/nxP2jdGeJP5BaiSD26dqbQpS08GDJ/bN05cyO1aLSKU6Q7mr9Oe3S11BpN2Z068bjOukqJ
lMhfsGD7hG1j+/73fGx9WCMglNmvmpGtt9dp2bq3bj6makWPTGbqQS6rdtE6vWnVBFiEBCS+337f
dUnjNTKvOxQ2sn5mCghDWX45asqz7q2bfq0yYJCZwSrLa1WuOutrXXDdHYPSW/AGcO86zSbokyKh
LivEQUoUAJoDX+SonWrTDjn70MuYbvpoZSQ61Wg9N5ZCXi0XI7PaKcdDCaEnG3DijCMkqUJHm1hc
xAsXwrytsdVBk0rQtu3TKHxFcgtteqo+NzqMsy51vmnX0hRfgDhEn2bA9RYQxn1qLsExYgGCyQom
WlVl150YbkYzwq83j6U/6zBhZ63ZYsHeZH0oafwwMexR0wlyDY6Wyaw7nOKLrnPIoQRtI4rouWrk
xTyFCUAdqUOcw1wSZnSzZH9LSPkhZgLsU+KoFzoK4+c0GqJ9blUY/yaWRGO1N/DwCTt7aEf05Hbg
sSzM8K0Xk4M2Pb/FnJyinLYxBWuVtXe9ezfUB6bBBpdD3X0uaDJVVTNhp0PQOguQGoMAsZ4jrCfy
jaBcADh+ybqARFsVc1JTJkdqUYrlsxbdjV3yJWN5V8TLQiEKlRYau23KfJnOXT+StGniMkd1Nroa
AaukVoOqvc8d3TyKuFE9CpAfvbkHsANkFwhXBh1zS6KRMlK6V5j0pqNp6m9aodnbIja8c51VNzJt
6lsjPVsD1K1ZITNnTEqhcMw9TdoGVRU5OIWu94hmlzuHcNQ9/OGdNrvaIc68i7Cjqjs1zPl6OX0x
4ir00zLWUeG4pDYG9leCTBuuN1dpMj0XWCOOJLND+nGXlxh/HkR9Fp7qDFru26zMt7Mx3YiCtimT
MrSQ8SjJWzS/hZ1N+Id0UvrhHDZBUp1gGRjYBZtDSzyd3xk26J300OQZlk1BYItQvuI6UAhHl0to
OCvB7n6KOm9rp25KV0oydbZZnw3xHnMTcZ6jXzU2MmEaC9vg1jPSE2G828IdBt9urHsjHr5mvUbZ
fylvu06AHoEXqPVcaBnW9hUM3FOEU1wHv6QHFb5Zern0rNq7ohmxmkyxD8662WiWtcUZyonYgeIl
tybpsfFPWMLSqtYJ5UgfGoGLkWL5hViOtUkAvNFj50pz62iX4pJZzCp2jzaTimh0ZfmVowP1WT/G
OxHbEtl7GW2LmthCDW6OnD3cUA6Zgs0zFbuQtsRhXeTpebUJ0sK80MWI1H4e90CYaRCWE3UjbKKF
0j6x0tq1WniIF6pL9GO0Eukg7CIP7k91W0IYqub5uR095iemNHazSSxGjQrZ72XYbaFGtCe4Brlu
v6QQiPf6PrbEdqwVShqeI0wG2NXB4G7kfmRq4fxAI9gdbRd6YaWUmaZhltAy26eMw+zoSPgM4NMZ
oVjcaIVAmk2wQostr/KuCD/k58k33qBESlZxSARi+Mjz2i36tYQ8ozFDXKd/r+dTmOMoC/En65Qx
cPZGGOg5NeAqQC4orm31JmWdHxbkpoeIXKdtoMLYMRDLqbFuemF+z8BilcCie8C80xB3n1BuzP7Q
NCHwpvtg8sLH1rHwKczxdMRlcGo4xkQ/2wSgzMSFGiAD5zicDwMi+QX9oOVBDhwH8c1IuUX072uo
+U1sMqlLcRYp5E2eAciI7uYw0MBkMXIOAjOQBUKqy3ZhW3E0RiT+1qRFe6b9KCckDxAHi80UqsB3
GEdox1WVqM99rXBCAF94s5axRtmKGAFkGDXjGloFpo2hQHdljbO9G0b3B4BTcz9AoDrO5GX41alH
MvCS2TSIAq5UbpM/W+abltdwdzVrAKAZ41yLAQ9Ub25ZGOc0GI5ao/fHcMwepjxIaMk0zaEg0mnL
2sC+sRCBE+QEy1QLTovOuNl/r2qoI8EiHymCDdsp1TVmkiNQp8IzdhzVw57ARizkBNhk88lh1eWy
gtOC3odx0fojLjcOYW08FTP2tlzPB8QWX7HB8Dqysy5QqMFReRmG+kWyAtqYOmr4uke6KXAO0ukp
vuK4fp3mfQVGwO+1CadThR9VeLCiayKNvWvh6HiKizQ7OUbwpSnFeFLR8MYYQdnIo4NlkYZsdoXj
Z3LJjhrqn0NDT3u0TIFaZclvyPx1cWWam0AYylxUtqdotuk/dgqiedHqnJKUZoNtEyW3M6tIv31s
gKyAQeXLq5ZuwMMwIwSaJtzedQ6rBzFtgtwPjn8KBua6UMwREtMeamK8d4sxwkoSeeunBYPGmL5Z
4UBhdZQZC84ZbZLojVMLeqQisXi+qnqm9y49aXvJnuDiWH5VI05SEY9WXLwVnq35noWetojwWxVc
VMJ2vob79dDYbQd0N5kvB5j2TBtq8seleRfq8S7RFuuCMuwF4/Sn2K7CvSXrx8ar7MNMdJGW7Clf
TgetFddEykb4h+plBxhP89sCL5ht2neaZh09Ms5Zqhl7NX2hQRds7TC/SHTxySmse86cZ6GIB3VV
kUmURmTIEEq5blImEmmbuDuHfGLLRVaFi9KKRqYPA5GOdVS2Wxiim7wm2jJfyDIt1UZGxgv96WQr
WHZOfUF1NmVQX4jGjmiD+zgaX6iG5LsKqeEUWvJAiXpirDNrZYywHsRADkwUzF+EC19tNDFAuhFO
Q5TrBj7C4pVFZn/uFcFiSDUq1F2e3wkQx3uqAX6YEO8TV9aRhdCG4mW9D7zvAStChM9QRWOErtg+
oNownziOmvaVMb/doyG+DrvB2oeQbCjsmtK3R482om1yzfIy6AG1i7duBgIBOLQ34lmJSrG2ptsg
10j+3jTCGhZfqPE7wc//3k40CjJzKA3eSdWhGGmckh+LmgpTmyO3o2RWnco72El0gFS3ZW0ag0Qh
HJb3bJVcJe9KOBR46tuDrWxJot06krLl2iCjdvsgqb1itI6vVoKGI43hMLUJUOPI2o9TdD1JwBmz
id6YkgzBFUmG8wEMwtpTpApWw4dx74q2wyAZ38/RI35exOc9bq7149geQKQ0jk6Ol5O4M6Cp0Otp
G00BDOfG8AtFWkIZHhOdQwc794xsr3XVw3tzfWYmve8n7YriiXXK+5UzY0KMZe4e0hDBx5CnO1Le
f9SWRnxSbuPqhI5cOzUcx1oP8CmjNO7iod6KuEVOFfTVe8tu7dblwYvZgq1dmCxTBgi3nCRCund5
J5vjSB9QGna7h6k1RFQqxzYLtv3c5xvoqd0RSsBuQdmw7xqbeMdWnFsKQOQGI5hqsnA5l0LYO8fN
X/KYVuqSoSVQDV+HeVQHccEKi5d6uM8T98cYM15ExHkXia4dSiM7e7X8PLGsT+v0Ia41g7KMYqW0
igmQ2K9eTJ13sVReLJV2voYAR9RYMTfndNLD7HHxenwkWOXC3HtmHhghgUouy8KO9ymJk9Adfgyg
nwhdOgdhCthNRG/dlF3ofSnPlXiooICewk4SKqwWEbjY95HdWhTkqsbvy3lgNiocv/DKesNhhO8s
3BVCRbFXlbMtpvRWq60aF/yws1xRH9+b1lnZ+kz6Kr8q2vmUe3fNbKNIV5sx/EbM8Xxa4BPtjbp4
lHBB841YdO8AeAWgJQkPWhg1ABGt9iBZuJkYx+h1Vl+YUXgbK2ewccxtB1KOgqpY6IAsLjT24nPN
YLu3ibGv5uEijuv7YcRzVPbOcKG5kz8vrn6a+6OzZNq5jbtXZg+PWQ1sTrPbC8uDt9cnBG2mewHK
5GzYntigY6m3PbX1c09NKK4pH7dWP+1wmCabKs+MMzHyzskpn1DUTKRq4NtYW8zmmN8atYEpT0lK
iG+vSQ6gCWybJZnVmTMTtlzqe2d4cWARnohzISdYaI0f9tllNmEjSmzNY1gxwHXkE2e3C6aLFSFe
d+o5G2/GPNt4ISqyHCAdmG0g+PF5vsmtrPfHjpdzZPhQzqG975IuuujzxT51tBHw62LssElO8SLn
MXQArEXOolBsHCRWTYY6RWFk3yjweO+exLquR9UZBjRoy9Z7hDbKfEGlBa+H+RxBmmHgQftof3Fi
4yVKK6xKc3WZGPqFLWUPX265yEKLiZCFS6oiD2xlfTSCKbVjUexTDa00G06R+ZIXmMuNMh+2tfu2
IkTWjRBKhhlY8hZfEMeoWruaYfn7Jqv6x6Fsp/0IA+r9/trGwySjodqtm8B2QNRnFD+FMNZJ+m6h
If0heKFmp8NTqF+J5YO0ECN5x3MGb3qxum2uKu4xpoBztkQuTFGb7HJKEnZONFqUQdDItHrYd08x
gxFKLWGeYzgV73vpaKPFqBmtuQ6R02MR+BAWtK8LDbM1phQNAMLYH9saR/zYsKw06xtwFdFB2LVz
XIAOObXnnQf12MdmvS9LaEGG2lTtwK7yzDIPznaS3OG7c/bTDEBfxreG4vmFRTB/M6mr+LMqtiYl
Os9NaXufai0MD5EtuDJ7TrDtanqK+PA6NAukaCJpfB5VHxMbC+mPZZT6xEf/qKjqgxDtqRXkqYub
ImvwSoNwumUp9i+1keqRBeoqqUfMdpO6W87rBq0vcufe2EoUowwbJdNYpbRcNwryKTX7tF7WPu42
cP1ZnENzjmlQqM3SVw9FZ3oIQ9CQzbH5GrRpuNcDg4xRh4MqoYexWzhGCcslVntJx4vCHvJy3xcE
yhPJXbNUz/CWwQ3ClB4Y3p4xQHB1ifDcR7l5s25yTXwVfXlvdU7rd57+uYalzYUz2MWNB+UwiS/K
xkLJYXTVoWkNJJuWeWiT7OCQqXkFph84lh4WW5nq5qVInHaDnzGlEP9lKu5QS5GrgGKgKMNthE/3
1Rx60HaZ1V4ES3AbFY1zX1VMDYTrV7AzDmD+rZvAixlXo+x712iHwFPRdVWPxtZcyi2w0XkHgK8E
dIhvvY/kheXg9U7xdMMdKWH1GC+LyE9u6vVfijYZMARuyiqRT22VGOQQBmKDbrC8SEXNlxWm/pi0
yLVdMZ0s0/rR9dlDJHLvCCoMu5B0DtHI8iyIEEIvcXxaiuI1yHP9W1HTELXHp9nIJW48G3RsAtfP
IP31PLoDstxw+lTF9XcC4RfwUiwtyw6QF4Ud0n1K72R1hnNFKkC59/IZcIo7epdx9VUfM3lRXU9Z
bt6xAjFw0ubQeWMP3DMjYjkv1SlBLL4NK11BwHqM62Fpbma7oEeA2OjA6nbb1AXZ70HTXI7BFFyG
ZnJnja/zFKUvhjkBtyDrJpnkA7HWr+5TFuoYLl3wt01n6Q+wJjZ5B6tjQg+6qaJivuxoguwXzbMO
ztx6l1GZmmQed7oP3nLrhdC1hmg6V5Wlb4cqJVRMvjVRsZxsizzShekICxDiEbM2eCiXmVmsYIKR
OOZ0VRNXvINCCQHbHb9mWtxeW0X7FCEP91ch3qoN673Q2VK1ZB6ouuaaajbPcZqjdW735L3iWMCi
7uOlFCpUZTm7DYkepZY8rHcxF5rPN7VKml8389wPBF5KUuqNRWyxDDbnQdVvO7XRaFF4aN9Sl4wP
CUONDgIHYKaLEl97+DntgT81A6StUEb7DwnPbDQ3rOqRaKqutLEWXSvD/txNJFKsuqV1s4ogXbve
QyEBeaquOHV006IIPq2PSyU2aFfxRBExV8jFVPm20TK5XqW6q8hp3RgTyJOAw1cIhOC9HaG5XiFa
66SH7hBkUPWfZ3qSoR3WH9eVTsmyxskjHYGtXhwnDhRb17/rtRsdwOaRdGmj/7Ar78IIwa6WAwVD
j7IKTkHKLTP07yrkxxumzGaW66E6mFhR1v2BE6YgCSZi/NBuJj2VPqA4HfA0cElzsn8MM7Sn2XQv
XDfRKf8p0cvYw3e8i0IweTpZW7x6D9olfbAXmbB4oXocK24Omazptirr66TmvYba1NlYN6ERBrsh
sGHYzWNwxdFKC3cuGSJLYxvBSKXF6y7RNamk1VgMh5IWZuhm2GfQEFA+UkRRNdSEN710bpLBRMSY
hvAkDOPkJM5dGiZvFLXwnWnndMIdEOFFh4BH1Fk1fE4TiFxmTS61q5JgVbOr4SfYNEQkkaEKLtpt
9XnfJJ+zWP7o56JgcYTJZgyJSTCC6z6cDqmXUulpA0JsvcQ3KC4yPA77qeYSjcCO6LwDRQ1JFpUA
4qaBzwULMdGOBBpIyiNjuTuj/o/5sp2lzrdOC76wk6qBZ23M0b1M4fdt+8X5WqQeaJbsMieYj5YG
/763PFmjc07SXW1M6XXtZdToQONvqxbUDVjfiiLvlndmcpNC4ut6NYYtpCLNenpw+uV+0lGSMnlN
diQfV34rsQbVsroEaEBpU0v0azqk29zQOEDdmFYxxV7dZCi3jXFPOwMIjldf2dRKMxqKk6CmO3o1
snLK6LLJX0ADWkcjD+aNyGhtdssnvaXpK13whp12T6H/flcH9F8q/XloKfuqaWwxvgpW15vEwG+U
L/EzWGrjrq34t1tSqeFQ5BScmQ7GWXjPQiCRpI/DgQzj6L5dKs03A654SEX8osofbCO8cpgTo9+I
rib1Q9ezWV86iT8RjAz11/jm1O6yd7rHwsuI1waZRevn0TJbfRf1pnlwuuxqdCiFeDZsLMrN+Kdd
EP/ABrlk6AnrOefURrpxpGd/lSVczQotDfxeIP6fnvokdk448h9cN9vr9uxtK8YsrmoNOilrC2MY
rYWcOor5erXvdczb8A2PmWXfGQYNgXjwgp0gD33R7SubUlzbwuHL8qo55y1skRy0cRqgX9AwkBmN
vhN0TUQAaHe2ccHPWk0hYATHRXQbnd7ON0NaPbknPXq5PzSv+y6NCEdMWfmhVmZMjL+E0U3UQ8yb
QywqBg59wfRgQ+GEAhYOb9ey6Sq346WeS8PXgY47aDZwDy81X5ZgUIF8qDUvVmO+Td8KuoSbLCyu
tFlYl3kYPRXJN1aqEcW7Lt2hru8XyNTCNliy4fCI8REsHlUrU9tDBqgeWpMDxFnua0u4rJeIYiJY
6aKPX8q+40wb7cBf7OdEH0fKAxLo9QxBPQ2bbQ9osEoBX1flvB9GSgJmBAsmFBLUAWUWhcG28gTM
xzPZKMM2ActkdsbXWIJNqke0MtFSPhY5pXJE1ekm1iEb9E2576aJqTLVxGLWH+iE1828DwPOuao3
H4LYa46BQmGUKTm4vYkrdSm2NlEIdu65+yjBgm7ExWuo09qvLHT9oICJF4wHX6/vHAojI7OetpPj
3i7AcgK6Tk3aQ3F1XArSu11Hu4Pg191HpvFUzt6XIq0mqm6Rd+gY0tvI/oSj6y1M0EjMYyg3WP7U
Ai2hZ1RwNYqYQSUhavhWYaWcjLlHO0dnZLHbApSJdupH6sYe7q2dLQm00UoLj7buhRsubMkmi7Wv
LU5kK8AUqbdQLJTq2plw5LkNhitnODD/+MbJvo0awc9YTIqBabC4jjTfMa5lfjHonGl18hl5Bs5i
4PCQsGlWtKH+SJxvjDvHPS0uLt8CpQeZxxTwIEgQ5HWZegv0u2zPnIYETHfXZJDnhYxaXuZqYXXH
F5He15V8Mxr81LRMOHYgKzgAzoPI6095nV1FD/jcGA0vbIu4Z9S+fA0eLzFEVX0VaOOm1bIXvHBM
VuLuiSaC5dfSuE4oDoJ30sgux+tmLhD5JKkZWdZdwxckY2NYclChpbMnMRAJyqYyDQ2U9L5pItvv
nALvFUh4ra5L8Ofety6AlxwtlX0VJstpUCdUS40o0CCceOQK1BXLAaviFOE60eKdo2PD4GIpbUU7
sQad+5Y1kHB2rg2Dugjg29r0HKqCpGvnhermtxqp597EXDmNJ0f3xENcOrSD8GBKNUkM5bd47i7S
uRQnxprtMuUnWygHkhPu3O/OQS9yHBIFFi4tUSWjgRo7XNFIiOvMSF7psNX7uIO7QfXe2ppact+U
qQ0lNL0bZg4xMdGwKzilcVcC1cmqAt9lQSKF3YKjcMpznjfJ3q3JF0EqfudEldgCUWk4uyIGVcct
93hfYzAEC32jc9g4e4wmWGpnzAiC6Xo95Udmv891Bs4oMwAY1YN+FdPgHLPi1fyWWJn8ZFSwYfsm
BqhVmicMR/4yOvYOSYK9iYq23EFHtzc9Id+MMY5fC4eU7Wm46EK6CxNjxkFXeU7R0u+Ab3wFdHvh
LLSCMfdS7YGnEQDn0VXpsBzMMnMPHVi/Q6DmuB8bR6lHV33lL/d93NQWvUPcqRSIddHquDzRFxar
8vUnPSxVhNqnhVOR16rcKVzZynfx409/3wQG/e88+1ytT1//5qfd95dTL1+qYoJtcHroSkkJlula
X/SFLh4Prpv1uR8341WUu4ogPx5+f+mP2+ve+53zCIM21BeG6iCBAPVvveaqnhytBHXb+ta6HenH
fCG9jQjZz2JB8e1AdQSw132jKDYfe7KosMW55bFgdr2rEvsb4vbjMDzFNcaGXBIeMUclqRZ4e2pY
P+ACX6KMYTpynEvX6KHZGwsVK6Vk9UYoSH/aLeq8PdcuCxy0di+r5HJV/a6bZPUZrbvvAuB1NzK8
mjaP+nVb4STn3KLeC7amVHIm7vzp8fX1nFW3uT6UqXdb99aNbSAyfH+l9ztNclXQWTNz5hr88Xcf
H+v9tT5u/9Xf/NV9pta5J6c9rNJTSylRR0qNUGJn+S5MXZXPqwZ6ffRDDf1xc71vfYF17+OPf3nu
LzfXv8t70l8SyW/RqObIL6ryD1H2T1Lz9U5ZNaw5Ph4vlZA7XqXo653r7XXPrln99O5pVK2DpueQ
pl/NblA6aP7W3fWhdQP1gxKZdvp4+i9vsd6UAmHlKq36j1RoV/E3EF/lW/d/1NO+ldXcgFPpVgHU
x63/CWriD69LBtbvH2/72r3+4cau6OJuvu1/NPPdj7bP3j9D+KNUf/nfffB31dg/ydAsYRDq9f+m
SDz+aHKSc/8gQnt/zu8iNEf/zXSk9GwpWCZ5lkRp9rsIzZG/mQQkkyxm6rYSmn3Eh8GPEDp3uyQ2
M81TUrgPfIRjeCTJm5aFnsMynf9Eg6bC539iRxieZenI2fiApiRdRoCp+Jkd4eqEz8alaxEF7n1z
ey638e2ijxMTL6CmP30xN++v+r+KPr8p8aa1iPHUi/30ZqZr01Hlv0JD55FU9msQYtAPNarMMABi
rqd7w+0NJmETlc1axrt68RvxnTXDiYxwiBQgeNznWptOWc4ENx5oDDn4ETMcRs3Yjtuxg6k7gewx
U/ztbhF/jl06MRk9YduWZNVbLGCMekRU39JdS11/mhx3k1jxZRm6x7EVxk4b5nI3aM3N3/+jzp8S
H/lHLVu4wuOXcvh5//itRnYGTYCizhG4M1g1t93IxGX9EFsIfHHK6hnAxdj4ZorsjSX7sZqaGxEX
ud8FCoRakYULhIvq4Ftu5pdZNoxbF8ipkv/s0gIk/2zHyOQxthglS6sm15/SPsJVckh7zIiGK0+D
bbYU7UxjV3YSBVrKgg9Yv8D4rppWmkGJyXOSx5/q8VEB+rSKJB4NptgZBCGFj+OTmnzsbnAzdNso
ybyUHoITds9zbTPXCOtj5OqfixiYdVignHC95Ji4LRcCaEE8JX7Tkxkwx3gDXsSlBiEJZd+QGPAD
quNNKsI3OzXaDcbv+6qft8Y4gawvW6KizBSoLyxQSrOvVGGUQiIbt//wWymJ5a8HpWPyO6l8Ts7Q
XySYgsarzDtERVFETUSvg4dEpi8eIo2hmMSmSEm6bIqe8FwzsbZDTTerbEZ08dax1cDnBn130BFR
hKkkbQ/wLEQjexeMhrE14hE9dmHvrNp9htKc+YbJDFkgliJUAFOwHR4apHo0QLtw7863+tMgMqTL
IQnYCaSmKjYhvzmk/CYlx309aLtmHL3dYnpfMyD/Z9nUz1lUXJoltFUttpKtG/fKg3iRG9VjPxY3
ecmBRyrLJp2HS5YcQECLm6Algdg6Q7A7zYa9NfTsUxJo173RXRIgn2EnlIIMs27ATMQfkIPBr4gq
Htiq690KHQlHMOOUBtt6Dexq65gIadr0zW1SVd28yz2OmH/4nf7iZ3Id29Nd1yV33fglg7k1SSSd
ndE7xrIat41y8rihNe91E5Sycd+Z6fPfv+GKzfn1wCAbTVrQelzrT9pca9DbvNJ5RzlRJ7ftm8VF
eEMOOEu4on/C8flJagD+Y7d/TmeO4BjYNqA1gn+IDTlx8XyjMhPWAGX7L3//2f7qmPWY3HO0IGn1
JNeNn0dtQ2+LAimEd3QMMuHKiMQZPhpXMmKuiJ2k5QxEvFjyf/gN/uJtUSojpXZcJNMIZv/4tiTz
ENkxau6R7ujbZLkPomI8oPP01tZ9sAuhE6et+/D3/ysmvz//9JbB3eTqcZn60zUqCXXDGzlxj6ID
BBaH1+FIYyoas8ugEgP4Wx1P40Dkmfk5aJ2HNDGheUwGceyOeNN1DyTFMqBCI6IjiciITsizSBhk
AkH/IOZlwA8dZlaSmyLBlsQHyfwqsxF52vmNCSgIHUr8REjubWHa52Lgq56R9G7pX+5q3neXTfS6
MsQXCVhQjs0byhEoZe2299MsP3n2/2XuPJpbB9Il+4vQAW+2JEEvQ0mU2yCkeyUABV9Awf36OWD3
TEe/iZiJF7OZjeJaGRJAVeWXeZIFILZONLy4q+oTLyvmvxImmpUAiycOuGoqvDWuL/90+jWj92gT
qQEoWsMZOhpzMvDeZ8dpFqYRz+AM+2nWtILHYgasxEe7Us6JiV22EWnXr+tiDP2lUAFPsUvCfloe
PPk4nwGAhxXjEGbUvG11s9Vctuvp6DocdqYXq6+uylj+LUsrk/HpCVx9vm40erhVGrzYMTdeFPDi
Oo317k4zdotldZiYxQ1NQ9NTsNX9JNtjfgWhz/xtZLbMTLNY/1+uCNNmz/SfD21/4V1xIZq0rwZw
n//zSoxM2qNIbI/7GFYNE5+tKPsHNc3zTota5ubBhTEbkE2jvrOsiCRO592RLiQkwgR5GtnL92He
o+4ydgd77et7wx8UYqVQZIVYiNirrB2EukEVpKF0FZ/p77wqwWEXnk+zzjHatC75Elpw6OrC2Noo
DUvtn9RbJqI43SeKFNaOP+AtyDssbx7hU8NDup4plaziZJsU029XukfPTHUo2RzX9YNMBrqCB7SK
hTVUtd3OxBt2V832Xwo5nXUUTS9jHcE49p2w4nJqM5rF52dLT865Uz759Cat3FGC6aioVKsN853S
42Fr2t7WKQjP5CpAyhTaxiG2jlbBFis2ChwNBjowMwStLNU26TUIFw6G6mTa+VSHtnP1EVV4VGXr
gKVuI9r00mch0HAaJAA30jYi4uSaI2u5rXbfzOqAsZLek8678HWZ6QDVjJU8dIWPKTQZni1R780+
DWGPpDihhzs5CbUhrLH2cl4q+7UbcuhlTf8E2/53aiA/FbIGzyXVyqgDDEse33ckkkvCxnrtOfTa
uTB3skBQOzNDqhkp0hkjCOTePG54rZaBDQRfDTnJTlFIIis4aDGbL3oExrHgSub/Eh+fvtiawVjH
SAyoFSB8Yxlb24gYgCF3zkbib3zSxXC3+ges9OkWMCHNO0JuGmHBpUSh42rgkiA/mnD52+l2oL1x
ZVlFvc4yga89M0+ydPRDvSzOFq51P0+60F948plRvE8Owifsltc5zp8FZpKUiYNwE3PdZBMVAsC7
CtXsmYDAS4YG4zm7xOZimNCZdK9isAU2nstu34Df5equ1NqcgksQu0QdtP45bmk+rw15LbhdV71h
XZLB0xD2shO1ivNXqY5uxqdhKXF3dWS/Oo1z78KlD1sDL2qGkZAoLaO4seEpyCAa8CLQfGeiWS+9
ltmI6ZE53lDp1qrK6+toNrCNluKPYKysVaHAPBSm3Nu4OGBcF4AKNFJ1GLAxnVMoWtI0Mkw0ofQw
Uau0phrMepiodqo17YtK2wubVoq0MkjSlsnuCZjlitbjDxKbT7HO+19InSi+HI/gdA5mzw7VYbdS
QUbZlkp7BoVNVqLkEWvHJcHLZJ2L9CIWDjL4/qdW64HnKQ0avGaeZ7nwZwzu6s4Q+ykjLkf504fF
bUMHFKDpaIIdOQiiBQvEvoBxV31IqwKJCcNm5RbQdyu69VZjbn0FoE0S9bfhaXOQA/cxMcpd60T3
edM8l75zuGzxQt7VE9UAPoBboApbV0Cx8pLXrOh/sOrBLNOJrRj1fTuelNt8dI16gVn+mdnHjKBn
AzIV7yXm2mzyaJeQJdlHb3jLcYaqLmLT3e2crKFihZK5ucTQI3qG7xMumjoprjLvF+5d8JXR8cc4
bnzOg6UrxcOmaRXuyqv6HkNcsC0133wAuz9TPkr4mpYJWnhGY6eZMPV1F+tknp/7Mnph/LQexmq+
79sYt5eZf4iSVyexX2t9KM6FRIBmCqyv2dq+BSariSb07FJrQbnHgNwQtW4uYPC1bcXpAL11r40w
8sDP0N6WMtufEEdN4iK53fH59eHqg5Tl9NE/NZjHhc3NXFeEiRu7u3oBJb1d/YDnGmAZsQoxKOaY
eHSadmkkmL2rx/kG90UB/npMeUbOLa0stM3sWl9Bi0nykEBXudTCfEXpi2zxbA4TD83EupRMABen
xMql3HpEWjUS8eI1PEmFdKE5AbJN64jwSRVMqOV62PUNDdie7QE7YJyU+ljih+FaBxMUbhP4CZmb
ozIOVD2y3E6EXUbeK8CH31r6yV3ehkiVYkNa8VW1wWU0WKvjILu2tdzZo7GUi8COvugEfQ70jO6y
BYhoJZQxMEEAb9errV7oZ53565p95EqzVbtyZuu9DuwP316ZdaHY4LFupr06OW55rK34j2Vu+jz+
U9jQ44qGzgx2U9euZhTbMaLd1M5wNKP2TdeCP1GR7t0aWPgUaa+ZCwoSjzrtS+u+CUmh7IkvvPdy
eil4vKwmyDnCY2TVedCL+2ADT5GLKj+qwPsVjFlXji/5RvvqbQgYgnuuEQ5lcl9ZyXsUv7fmKafb
aaVnRDGFFeyMmnruDvjY7f8ORBwAQqttC/F/GmmOsAK2BoPhgERw1nOTjWuIuG+JO5iM1n2x6onH
kPe1sQgqwlEq36YD7WuMX/MNjYmQ/3jmdnjWe/qQvTwb9sZkvFVETajkdEIT90Co2zj8eMahRTAN
TX3/NMrgd1y+2OxX3GrYT5OaQQJVlqupia+JyXHNEmtDDB+dVtHD4r0zSHHeNXkRqf5EVl+Gmtdp
K1ObgzWmbfatsig+skqj+z3dDJMQO7f3SYDV9A9rgfGTCPRdNX0BEH8cBqJDHirCQavH986Lzx3G
2L6kz6PUIBI72nWaDJseko7G7bonbLe4hu3Z3rAM5Bvl2Y9ZfTK7hZ2LFVPj5ArHJYJDv7vRdzgA
/svj4uD6w2SLC7FznQvb1XlbWaC2/GwiwTBr6Dojngtikw24y2Hh9EHeu/3q3x/ixTBYCEYx+KSJ
/i0et96Pd1PJ/AJqK5ivBTfkLubnbq7upzGbj8nNJlekYukRNJbXUoFVB4Wi8PE3Try3fUJjfsHA
N+/ub+6fDBet9LFd32x7pMJYOQYaMBKPeWkmjJ2yzLvaIXtTWhuQ9ijenXknoNfx0L9yibPs2hmQ
bdzgKxWzG3EwnzdakW3onTjNfo87HTh8rGU/jHgeh7lg/OuXP46R33nJpU45e8xT/BhFIwUQOG0D
L3kcqvZKd8ZzAw8TMfpHDlBKycIZvvnlK/fTPkJ6fc/6oCMhXf2YefxodvraMGGOVR6TMAErlF3G
Xa9c1nV1Jf/5wx7q1DfLNsVOKNmcWfoQw3zKI+REagVXCQ/Tjq9CpYkT1kHxyblvOt4MP8PS19h7
LZ/VJY64chxuV5NevF4jzVDXu5sB9p/YIsCKoaOq1xtbqFuiphlvdNY6ND9wi2oppuFbfeDtQzlg
KMa3cs++O9rezFiz4jGWD87u5o6XOkPVdbqguRpZvYis+9N27FVu7+7tV7drJZ3xhqVTxD6bmD7j
rSW2mghQQbdf+QvEjs7GIkySYN3KAOeF9DdOMX9jmKVbFVd8KvWPWKD+DH1JI2i0KxdBQxfZL9yE
Fw5MEPQIlgWlcza7+IqVMd1NboCbUnf26cjqVtLSgp83PlIlNNKtNXBw7TuFeWzpk2ATl1ZJx3CM
w7ptdUQFSyd0zPmvPRGGXzTMThCcIBcQxK229itI8nXqbGep3jm1sT2iETR0Z3wW9KvwFxbPzXBw
OZ7AW1vJTvz2NoKc42g/Y09VvZT8AJ2prZx6NFZEfdjcsMU8ehwvpRdxI07Mkhr3N1uW9UX6ux0S
I/r7areuVnbR7f0KN9TtyD33fG4jJQwJIepQm4W/GZcvR7PY1TCmMPBpjVskvJvMpRV0wev5J4lX
9rUZ83M9F38g6P/aI129XX5wR34+Ie8TXQMOEVOoZ2JVDtNOfxKmj8Y28I+86UHrmeuC3LR2jOAY
HvM8DBVo4zo11vUIolOVNeVpBkESN0g2Lg3NXZ+yPLOFY/rPGDh6duQCmcUfKa1s7+Xqq3DJJ6Y9
hWFI5GczPcOu8jfUNq56UmrrBAvR3kNP7b7aasEPcMWMc+JumkXHdGczLJJtb6AeyK6oQ8cZN7ac
0nWs+6STlrfSx+NCnkzPgeFzj6tFVsQDHPBjjZfOk38jF0WgHKZTbVC8HvUIFa5o3yK/xgSJwgEw
59WAC7G2Gxr/BBZcib10k3es2oO0w8pi04TmXm4KgJjgMfimXK0jC3io2pMyuLlvb0/CkyZNaHx0
I/EJHKsG1FC+mjpLmUAZHJzqQRA0W2XgWDZaNDzNNs0m2Oe4PTLrXrP8i+4gnKQNu2k/8J80zByr
kQjTuuNV8QQqRu6mH6lKl44d/59XXTYmYWHoPSR6difDCOjF0H/nmf1Dgp9hEUIyynxWs0WcNEJx
ZP6gk0ryX3JBX6xY/o5TW8MFdYCrfXsDADlwpF6UGK9wLlLaf/IabSiIangf+k+q6fcQ/WlJEqsp
Cba3lzQlIRAyel2ESoKp7HNKysiXt7PKvtjb0iw398nZKxYdV5tBmbSY37nAw6HLnotxvBcV6nxf
cZYrUptSKB0+RD7PECsL/FTUkJaIDZCZSZ/OXPBwJXhfb+J2iRiHsj0cOnweGDZ4ed2iDKtMmUyS
idI0gwjNEWG4qu10z3S9Q3TKkI0KhybqYeE9is/YRoUxtHNvIEpIATAX627kN9kWOz3LceKdmsFI
wlKrcJv1Pn7flBSjXXb7IHpOWrJqSTRz06aINRLzOElnBw/7Nh84KdDOczAwREvNwclW/HIqwF1U
RkfcBd9DnPWHTIEnyv35t9Cv3XIBOwnCmhZk+OewzsmI4/ESiMvQzQypX4ba2xUW6pwukJVmJxXo
QkgWXHjoF9jestNtJoMn7xd5hbd58F8Iu9/ns3OBbESG1AhbeupDjyZpU8MTd7vGZruk2pPOH4NG
SG5daYa6ai5ta3MSqLJfukc5wNHHx6OSiqgCisfkoIYZ5sk0bYICO0Mvmh21zcF6JLdY6C26moar
j97gFSUCC9e3/RNF0d2i4lL10TXTE9n/N73gph5d3DJ5UK8xqy46GrvguPcPbgQaaeJ+5idsf2il
leuJZjnHIEZeM+PbCxuBNBDDXuOZsk6S2UB/YNRWxHhqSRtG4UCjsDt+SXISLLHw1qcDB/4zNQfl
SudGWekeu8SRY05rk900O+0hDvZFlR6qZi91swH1uc1oV4rrujowKXhL7e6it8O+WtgLpgCw4qeU
PXDswDJDwweLM5k+qL6Qpwf3QxrEXgiwXt3Z2xuF99X72h/ZYa6SBvXuJju4hqoFg21hKlKkKMda
S843tSne6pxYQzqNn55DyUnbZ4ee4vasMDjXlCDXg7ynT8xt76PA3ONJf2mWHPGc3utNfk9l0kVV
uLDyIj3PgQDym8t9IPX41FTut6Hy9y7msJj6Ob1COj5Qgi4Z9cykoeeetch5hz8WL02r97TUNTsk
W3EqqE7eaOTA7U5BMg+y6jRObFPc7pLa6JmrVO2nmVyH6Vg/0Ww2/lqPyHaiMyeryKrm4+1DrDfE
2P79exkgazYM6bW28k+yWSg5Wvy0ENCORkFo0bN5hvSjNp3a2VnxLKH0hufSapyXgAi5aGhvrtSP
t98HSfRAFeACjfcL1EWrPEcMZOfBL5nVeaGOWEBNh0lkbKBADNc+TArLOHZZtkS+ll/WTmweb7+6
faCvmIkpazf9opN5vH2IFDTJpsUn1CWZ9c8/u/3FnKRnNP8xjAU6oaz8rYit51hZ6bnewNfCBm2S
zjLBTfQK5yjzSSRTjsbtQbEcOSc94AtVrNqQHwWZqP/1wQkoKbVwEFNt35QnGmCPNyH4v+VK+H/x
G/yHjWH3U91/FT/tf3U3/H9pSrCWkfL/wZSQyjgt0/9E4zi3//Q/XQnOP0zb5Y+g6/kYWw1GSP9y
JfjWP1yif54deDgMnMBiDPSvVgsr+AeuA6A4uo7ljCcyQJ1/2RKg5vDZQGYzpfFN03T/W60WzLD+
t2ETX5+eID4n3wau7f8yQ/cpoa/I3Rn7bm4uzAWblZ2VIvTOeBrZysaUqgUK0FrDvT57p25YZ3Zv
7NzCYUJRWBFhq+XUN2C1Je1wX0F/N8yRI/rC16lqiR8rM0OmbP2xqLVrK9Nw6rXrbMB6cZTaBJyP
cisfsUdPTIKgHRjjk4dWFSv/2Ojts2teZ7/FAAvNDlnsLjfcpXz+PmNvI9/qaHyPvFrfUgLCDCYe
P4f2MX1lG27gXzjNKWkHz6w/RRt/jwtIuuA0EtfuU2q6ZxD9xsZ3LbwJh+k3beWGkWi0jVuy/cB7
+mnv+cE6zUySoDpFpLFJV0ZUug9sUM1jW9nW3vdo+HIWsL0N62ZFD9RhtlkfqRukS6uep01AAQ9y
/69X6A54GfehkQHKFekWur+aLzECCupptJf6ax78pTn5xUr7O5EG19GwglVhgq7PF24ib99TGoGQ
j5d8JpIsP4yzKjSB3cAZi1AWdRxWClnM7jR/XSXMYUy9nHTWEwp4tYX1PAZkOr1kQ3uV/S60Id5S
wLjrZlBuWcr3b1qWG0ou+yv25fcKKdPOyxOjp1+2n/W5Tt1T3vBj32KOJjITBsr00VStXDtRWZ16
qsFWNL/GW9Cze2uKKYrVu7/10CsI5DCyE5j+r5M9Ga8T63JNmsBsWDg4R4OtHCLU1Dku8Jq4xt4X
FyvzSOMHw5YsC6Wjk4wOfsq8wlrCQFnwOC1ChtLYKc4WwkldXontdkAMx3bN0YVvxY5PfTqaxroJ
MHCMZGrlqPH/eqK2SwKLjnAu/k8VocveOIZFa76Si022KGXtMUVFOozuPvV4+/1cZ8q0aCIi/3GG
4AXgw26Iq7+zr30n4Ea3g5kNoU6lGj42lk5CKaQopnIR8v3yLJdUkmmU1XZBrProbOnc0qzAj4UJ
gn4VRnHgJ3t3pRUENTD2rPXBZtQxJadMskfvZW6sK7d4rmfRbitj+h5HoHY3E2mg+jOjEnIcy63m
jPawKU0B3m3xV94+yGJUcEc51d6oqBoDUhYeUBY39Gu35CZthmv4eWEsLIf5Mf8gNfhh68U5koxz
umA5n/7JfJ/G2AwOlCw7tr0UKhRy5CyOW4AVPv9FDyJ7ulyyactAr0J+sJPqb+4Vb7LQ0Rwgl6im
DUe8JjgumB0MkbO6sWdvH6gHPqTTPOz+bS5kOEgP1pphV7XxNCapIqG3MkN92wdEu63lhQFFcicK
SYyHGLykvVhn7hGKJTz2z8WyiCt0TKRfKCXtqdLbi1RuRr+kS9OdQNbKnPuGzP7ODfKNVotHr5EZ
aI2EGQsGb5o6huPNH2jabKBI0B26Kth2sd4dgHc8JCJo1jXWE1z8I0rsUOhhjiNYtlq19xRpabe1
m3W/YB44NVCl2esPDSeSVerG1FypZP/P7zN1nnEEDtu+UhCIdZwXVtVjH4a3nwzJl5+0iKv8oxua
V1LavB9wAM9/0W3Go7l8AKCy8oenbOgQzRXjIWIeZTO3Rwt3ch17vLQACbJKFAfGJRTggby/eW4b
zWCfjm9lpVSNJ1bGBEOxj2nl11BYxZak0GM84B9XPArWsmy/J+aq2xoX5aZVpsO11FzAUtgbzeNd
atLMO8LLrdamKaan3PfPLqhAVCBt3nUHAjfykbmBdc94EonQm0+GCF0u3q0/Su841/GLTOgzyiFq
c4wfPJ4IqB3DZJA7tlEnWiRwJ/trkmsIXZfcKvia6tS1ebohU71NpuxwW4hGad8xFqk3U1wO53HM
nsssinaEcC/YjOQ9wkj1JINgFxtSvk6y4rnVtB+338VJK7aeRTGT1b0NpWncmUZr33POkvDbQSUB
RDb2ir39uoxiXvXIBZsZ6HRnLCFaozF/uj45FrKSl8w/DzZV273fzV8m3uREZsvYYyF9DpKjCHld
LC8uuFx8+JNej+eyAFZhZt2dSlJrC3ZMLYeYGunQSkfieUZMCnYQtBLDUsSpXO98gm+rLOu46kaK
tEtbG7Z6Tmlqy2RpPVeADbjwQYS0ZNCYOcePcfJtR8BZqsbOt5OsSTqN6lHOs88jv0m57KZpxaAv
v6vG+LuOhL/mkEVOyfAPjlN5RzPQ3KPLFhf/rr/z5FAtuIW3trP1swOtHA9EaZ0rqtdWCCzZBvMR
IINKs8MojxgHxh2tua14BTfE4NVqx83gRIpEXN5sSA5Tjd4kby4j7nOstA6NjhLdrB7c/Tj55rGr
On81Is4+Mxu1o7x9wN/3kARVdVCUy4BWx6UCeAbVzgBaUuR/S4tVpANEv2ky/zSktjoYyGfpYOj7
gR0ZzwlF7NA3nH2+hByMMs7vdD4XsQr+gpewXA7LOx5KDF3S7JGDwyOI5P65tEp3V7Xxk9KijtNb
N927QVne1bTFpqkunnJFmzIW7Zc4tg6aZr3CT4+wi4G9pNuuvpPGuu9F9txbnHI8m4qccVYbYzS6
I0zT7ktOkHwG7ZjMbRFa0D92AqAfqBJKgMepiba6FCcCBxoTzNodnwarhZOkPYJwCS72gBmDaZg8
tafAisVaMS1E7KeBBeVjSVVItnFGsB/8jkInVYR9wUjAn/IvTQVPnPSBtbrANpy+Oce+N52XutJg
OXtS031U3njndT1YLRnY2yq2H2avHbZp9qBGKz74dh+HsucfzS77sjoaPtTs07rZlbvSbILQIdhR
klouKVR/5i1ipOOe2Z12T9pUz1vX0N4RowpAE2VxLWIbs6XYxXgCztGQwYEaW1oj5TOWFQ2e7JDf
21Gib6bCqE5maz87uosiXEjtIdGnhGJlHq3+JyXj5EU1/JhZRveZYp7IiBnOWYatptY8de1tFDBw
hFQTtqm6Kj+jW34cTIaWdF7b3G2TXzXXwniflSHhXfH2kKIqEundGZXD0dSfeDtM4tGbHFLKXjjz
c0dQ+NxlhFE7vTLfUnNH1sI90W4Pac6jPq3u0pMWmCy+qivOQsx3Udlrx7qlTbpPAlTYOSO30PAt
QLesdyha1pnBmbMHRXbWl/Sl5XTWteH6WmPumcLEjb8khxHwSkMZBhKmkIhpZmqtodwNgHXRZgv/
MvbyIRDTpaeQgTibOYZ4I9VdRkXWMdkKqeWnWkxia9bCu0rL/OTRtyKv1l3TsdtaMcdueuO0R3Zh
RTiPMejIJM3PXlP8EcSlAOXV+D6Ect4zaofjTzPDVZSwRQynVk9wFdjdxmCFfJiU9RRMgG554HsU
C7fL0DNxtzA1O7Akkdxprcc8E//tMR4d9H27k3vE3Qw4E1FEs52MZ5S+bpOVbXQZq+6tawlm6bFX
X3Vz5BsjmPPXgf2S9rV/lbPnropsrY2evEK9IRw3jjzVm7n+II1KI5ehxSdceSCC8E5uoh4UXyEh
XU8WFdVV6WzLtsGZQR7ZSL6JAz04aH/pEkKxKxyg0VTnlIwx/FU+pAWIegwAOg46wlWvSZHph8iC
+es4dbXPZlQInnY8pqQJKKyd71L10zLBJcXnsXlKWM67jA1x73J18LrSbopfoGCTHMm3KTIoFY1j
jnJK67e95loHp5jsvdYx3hcJlfDBnG3iosw54Hn+e1JEuLkZIE5Tj2fOJ1vHaGEFhz/f0XE/3leB
+OKzRCcCcki3VN1+9XTvPYAsacM0GOId575wjkbjvVusgXP8FI8x4U3oVwhjCbxlXW8PhsHrLmI7
rDtveszLEjtK2caM4IEx67WF7QG0xM7Ju184T8lzlo322sJZUUr82YXF5lCPCH1y+8PJsO58A3By
gemAnRok8yGNHnsisGBwHO4c7beE93dwSTEi1cVCBWFZZHJPRoqCexsfX9ppIJ7iwd7700IKabU7
U5vOguUT8Jx68ARqN5S5aVNWXPk4QJsN1pVtqoPsZvf1QEMNJyMMZCvptwcWCYa1Cq2wdJzvZJiN
bStcb4V8w0wibr1d2i8hRMaIdyTuL6nqXoYAUZvqBT8c+zrgFByf64ZpQGeaFZ955pZAf2xnPrPX
WL9UIKpdw5x7g0FCYNMc2G8QvXySYgQklSRUIIkuwD8BrbqLRHQsLa/eeHGBiswOY+NG8f1Y+Oo+
+kCCGDA6tHJfIGIQI8QfgCfDOnSTd0lbrduTbfUQXkEFee4Spu6z/Gzmd7ODRYaVyQxbVSWHKPHe
JyvBPObl1zLSHzS751pMinMyN5j9mmxnzwQFA941UQt+NiYcm2ooQU5lS+gcWZWelQoeZs+tPrDk
D/QZBrOdnFQ28yJHS+YwUxfN48Iki5qWCNe0O/7Mym5OvUkbdlu6XzKmDnGwyU16ZacfNfw3q8Ef
goNBkWMsIohHrasu2Vh/UKsxrfM6jdn1YQQyqgWUKUhW91ht9gXOBUGodz8B8tn4dT/uCRynxMWL
xzShl6quYNAZrk8d3ez/6aagOjmErteqNE+Rs5hCmmw4e9HwwGQgHLwZa1gu1F1PDlgrnhxLJc84
Q9M7/AuPugabq+6rJ01WxCwYRzJe1Oy7EYAhTskRH493rhI3eEgcklmLjaBomIZSknnSvL961U0n
M4vRnAU1egVYG716HlRrQc/gryJkTeXm8QE7c3rwzYFjtxmf2lhzYcxZ0YtN3WjiBVU4zvVnB/ir
EMYjOJcEt9cKFaeBpUpJeA+rwKhkeW9WulhbGF62gZPJjb+suF4Eto2SnHHf0W61hl90Gb2Wq3cQ
+j72ocHYkB0S4EZrRuO0ANrmqa/87iRSa2MA9T5XfvsyUR0Qxh30QDcH5ElhA5UTupOGJQONbWfl
+9YLsAw64pOlmrEg3WxHF2SunsTqkLT2RnAKPBi2e40TyooJs9IFZ5YFjmHNPLrXXCOiUrFzoSdz
OwYWijCc33WQJa+uzNnW5NxPJq/3liVgVX8PWTxeRjoD13Pf/zXG/iWplL0TmbO3hsahn8z+wQH4
4+SjuYM4+cdxM3lI5m6LYuvecRimktMFYNRI13y1bCDUQXA1g/IrGyKfjmcm6KMBDdFXR3N2m7uu
hKRgFy2hdqOsyXOq+isx2mdeiXe7BeMOSYqtYHIp5z10VnaI9Di8J909BK/pLYqpfOWeA0rc2MUT
Y7ZDUMXTQfPEue/VK1gOrFV2wHKQVA8Ot/hJ0xYrjiQLP2PRulRY8lpoMbHTdn/4sJnrbJ01tfec
gDqGprjV6F8m6Sq54ntaHKSZbEa2Sw9p2lJT3U/pNkZ2ckmFZzav6ITTmRSG/HA9rAxJZlNka2Et
9MT8VGrpM6NzUKRQPHfqfWpFz/FdbQdp1Bv+jLK+iowNJc9binaYew7bOHPQB7uap1tH6wSy+T4x
+25dIK4AL5wpPUDW3/A2UU/uIvj1xlczF1X4aHrjWz9UPG/GiqVQMZ5Ts84oZpju1eDbjzz6nce8
IAFuINtvXFVfcDr7J1f3cHdqVHtTB7NpZJ1+mEl/4ECVf+IzCG1vwTSn1IhDUkjZqbfQo0dcu3OT
AEGUKDHtqNoHQ0d/oYoWaGUS/SVTy8BOuuQd5ISSqhXi0IvuUvqz9dhqlrVufKgSo4XsoQcUwsyC
H9pl7rphxt2yrTGSveSSI+/K0MrGol3/FDGnfiNuNobdEgpHYH2kdWggJS87Vn9I3XqQOncB46XQ
m5h8dJhccjhisonv8hLnzsSCTjsl3a8lzkqzqO7NLDqnuV6dcNLsWksVLwxxuf8h9yllP6cD7oGm
w26bqrAPnJeqmaMNTVKA0N0meeqXD4kLWtDrCpzKXKCc+ty4ZiRK6ZLfB6yNrfEQUPStjq2ATAHM
eVrFjLr6Kb6jFH1VTBmMcZfxZVtZJWW03KRuUKylrL11pXGFVXX6rfXD2gmaN0PZ9w1WrBHGm4zV
TkYYM0ZZPkicNRBUeWIFHUW2vXXlVe4lMsmDY9YfY2TvsxGtuyCgxzrIPgcnYOlbdw4TXaSMb4AX
rJ1X6QSPtZ/gahmsFRkB1OfYbX/tFI9aVSXYfJh75ex4gEKYD8wy15np7NSgTsjWcuVzJeJe6aiS
TK7xMN3R23ZNchsgVKpdy7wnJt8owBCwHFZzApVoUB/WZMWb3rnzYKIgYsHYyC3X2fYBMIpRFG+4
pXxE5+oNppersd9wBnyyBJJUmZC5GvlfdTV/mOljkrBTqPN3rslPGx4R+qMVb2u3/egSO92ZRvQa
ROJPNmb2LtP0Uz1BJWGNX0OfoofRoOY6Y5NtTngXhfEErYeCoYxL0x2JC+YeihEvK4T3S6Y9eUZD
5elgeSfEt9d4chnrJWWNQmCrjSzMnT3VAXWU4mrjPTBzaOgI2gvRUZs31DsxUdDGUFHZtq7QLCvJ
26eX4kOhD64y24Uz21vrbuCH7Yr5N9eg5MTzhlY9NuyENOqz64dG5vDG2LXae20uQRM238ofvz2t
RjZGPshqHrXTRKys0Ih5MBA3Ylh2XRusG9RkOTY/bhp9zm47b+QIVKjK75XwPeI49ok9g0mGHLzR
3rCdk2lThGLP2VnFJqV0EwUmheE9VhkqTS9t5g3dsPcH5thz1X5GmX/xDIp09ZnTuxG0p4lxiEHx
qR0cG8h9YYXMwmEaxLNgQNimJ1nXf2KPjRwEsy1j7PLO8E7BMH/reaFtUFOIiAiMpEP6HdsDhat0
GqDfPQp9Mg6AobxVk4qNrXhG+Z51dvkryzViSNMVtS91+xM1gFlnKSAox38G0+7/B3vntSQ3km3Z
Hxq0wQE4xGsEQmWojEimIF9gSQWtpePr70J2j02R1VO0eR9rs2xWd5EM4XA/fs7ea79RqSAhdIqz
jJ3dGIwvDjU3w0qCcfSAyq40+WibapKrserrLynz4lWvOem1UwvdR5vdrct7W3mASztJxxsnECt7
MAffqJrDNJfGSibgM8bQJW7cMi4hDpxTwbwDc/2LC6rQHg4OE+IvOoEkfq791BID1e7MisMGGh4k
yl5El4BeAQKxUU1kB5ERA4qCqbgc+ufIm1AlVu0jRl2aNkZ26kzNfTCyYYHKUZllHQuB8Ub9SVLS
TkLj5Ci4zZb8HmsoEa21SNZjdKQ7OFGvXMmaz4lNEK6aBm0fIOj1pdZiiQgQcOS0vFZUjf1eS2eL
9MDu7Jry5BUVDgEEZP2jNgeeb2hjvRMOXRhkMKBjPIwbdlQDEOLiOQ3FpajUnShbJgMGjhfunj4R
Mjd7DNlm8k/6DCIMjAxCqMxCK0lcwMbQ6LDXpfZolvCV2HgNlGV9X15h1t1nvasAVaTpOrnkDYp+
iQPNj2w3OrZJdMVHB85wmL8gzPzaG9XIyueSxD3mK9uNAFGyQ086rsz2aziKbDtEZyTLy6E+qK0T
Ev/etiOhmy0YLUJ0mq1nRw6Sbuz9WZidUGcVoLljap2W5FRUwApoV9aGCLPn5GAiHl53RcNyLwj4
boKfQTz/VKll3aTOOMdLphsOXDyAKYfC0rWybAWnIGYP0GdsGbLREIJ/mRBTruUcvkUypOsO7qSe
bkK59aY1jHe7CeWRmOPHIm0P3VQmDwROdb4FsRSli3nxjOorKyJHfTUEVXW2NEwYri7Sc+FRUTBY
Qgo8d8/jsNi++rk7mVl1GIkaGDtXw01az35eNi+J191tZBVrt2Yol3egKqVJhW5n70WGo5HO/Isq
bVoAcy1wLStjO8CePTkVHP3OeW5rXZCOWnYbWy/bfRMbR1NPdpx1BUII76sHSPAt07+UEV4B8oPa
varRXddKE/sZjRVbUxvs60MPhj6rUB2kzqtZ558ces6bwGun13EEe4W6OQ7i3ZwbX8YyQEw3R89i
qJHyEam5bxyn3cbIIr6Ixt3YU55fnTzcM5Zc8UXgHm5QasdvA2XlGVXbWmn0YGc7O9KDx3pLG2HO
ceAIKjzYbKsctt8GZmbPpSzgbzDuGnsk90PxKQkCzqOqIDfMJjuwFsx08WVUSCdri78J1zLo+6n8
UUir35b297FC45hXiGvLVCtpkVL61/m1r/nEQNCYiDXiSVEWMkva96URruXUr/WBGIc8qDSmN/29
M/QviheHdg2il+WM38E1QwzMdXWzcVUNLfsWBpyt1SBtkvbipdfG5pLhoHLVUY+M/qaMklYVbBeU
ntsmPdiMXvcW3lRa6rNvj8YuZPaG4DJXB9lW2yoZ8gcx9q9ek7gry3hpWxRp3eR8ItDp2ej6J5vM
sbhqMTvb8EDH/BAOevpYDVr6mFAWIhH2nsJq0I+obM9pZA8XybZamrZ2ZfZlV+ccMdFp6DhkdSc+
OBEOMmVwlUaPULwVGMsrcswsXKSPmHoeKbVrH27xwdVCcdFSPd3FFWdVHr9gQjJOOV2TRgb6I88w
BXDNucVBs26tiuoCd7xpT8uFXiHKa+CWYWbwRzDTvqwuLvafcebWzcGqqulgZ/VtMHXqQqt+67/F
uT7si9n+Ij0Z43bK4fD32ZMyJJ9brKNFgBaLHNX1e9qQbkmLAvCBj54VUO1CPPK4/cw54QkJCn6p
jFsjYlyKWBC8ARaBlQ87V+PrafdEvIDfmvqzx4iBoBt9OwJPc5qsenBTTWx67N9x4gG+chj7J7Wf
VYxH6sh6Dj20rRXmzzw1j4lD6aUrErOYiNYJ+kYqObCDDkmRgq0uksulw0ubs9rmbOu3rlv29pis
cX2qYYYbjS8UlsWZKQDjA2p4FmbUfU0qIXwnKrblhC5zFuzQpWjHy+h9HaqQQeasPtklCyU0R4LH
uVRaqfEjU5Sx6cx4MtLsF5n87BPzB9aFUwUuYTNlaAtd+EG8GZp6boxJdE4g3Y/CuTmhA9ENEcdM
h9arX+iv5Q+d2b04lRgeJimvMbdSZi25efVySPxj8D11DKwGhSROSAP3Po3pO85N/LnyLgT7aDsG
z+7s3qeAoBAV6sapcqeDYY8WN2MkgKIpv819wtVhhg09OC6UfKPbVVhLx4Byt/UWPXI/vQ/C9sVQ
4edw3icHS2SbvXtC7Se39lZjBFjLKYnNw85Tr/t4rlZOL8y1acbSBxJ6GfJo7RntzLTh6urBjU9w
CyuPyAmj3uEl3g+kCDUjmtIgROHM+sWGrLpHhIJMrqSrKKqrNSZOg3HYeBCzeVGqdHaO2//Q0ldM
JHSA3Wrb2OZlTqd40y8sWwc59mDe6P2+CUxOgcPlsiV3Zoo1H5Ygf6t8LLA2vU1zM27sAbVllzUM
qrnV74i5C9e5nLZdXF2Saf6ulWiEdTV+5w1JiBI9uSTNvdSLu3eb53B8ZuC1lbZbne1OXiQjRJWS
w+FaXGiBsd3T3HFpdpak26GOi5DlMpCsdyyfs103UAgkbLEuuos4PLu11q6ECZcUM/BDF6GEyROk
srGXHfp40UhDVx5QPMY9X9BMTcKkFb7cQAM7KuoHhmsgDIN5l9uw4lwCpMjvCLn4T/YqydldS1yJ
wq7dzSIeTRwEo13dINEkdQVFfH0dyuiNkZ+9ieH4pZ6GzMa5ZoG81cI4abp57+uUItPKzjJExiAM
ekGkbH7ypm9Ar+J1pQx0GfioBRSPta0PnQ8rBpKm4HkrOI40Mg46s3pLIyWPi7aJ2hWYXt+Ow6Yc
CCfRVLPtWRG7RtfJ+6j7yo/IjtlNbsa9JiKMw3FG+IcRmkkUz1uaJq7PbS89BZF6a93uXGKtONY5
/pqwQ6Hd2YQMI0cVXLss0Ky0+8ujsLuWAJlmXAlhXfrcY27A/Gk9JV65jor2Sx9xeYo8yJ0Zw5XA
PkwBuqRUcbK4PafmRLpiVbwv/288Tmerca615h25eG1o7QGwekl45TZi2cqmIzHaW8tCnBONt6lr
X3RGm3OkfSq7YTxllfFJ36MT5iRvzsJkVAFttDhgv14nrX334nz6FGTaRkRp4iN+SrZ1HW3x8wyr
MCxrvwoH+gNDSGe2E5oP67VfOao6z9BMyUpEu+R8zPJin6u5ug52xFAsfK+5XK9N1eP3BLTUSxeA
4gB7lCIp9Cx9A64FoynZXLuslWQ8pIm3qSwkTSCzm5XK2+Vr062NGGNtQ1NlfiTY5+wAhN0G6O59
w3iSyD429MRrvwyKcxC1EfMiA4MfZVcu3BVWqHUxIJAa05I8F2J4Jq73iCvnkxFMx5TvZDGVb92Q
DrYJgXRUjJ2lRTOmdafyMLhAuoGCAyPZACWqtpZWG2sT/G6LP21RfRMhTwSTN1eb8HOQgv0MsnRj
JhbsbrfzQMw8ZFFvc8odw8I9R8qbuF1FwW55atcWSACAvHqxSZLg2hXyXW/5GmSsrebl0qBqmtmN
3JZAUldYF+xDs0nTpr/Y4hQ10LJxOL5D7MUHANhgk1ppczT08NondHbdIPthqZngNH36HqERH7iq
mcng7cDeoyTFrXiztX2FSGpfGirYJCLbJwxhhrLp111ZrDHfB9gfTECfto7qCItoQQAqOTG7mIrL
j3ocYUNZDSSmEE6CPe2KmDE+gKGk+HaV3xFQY9IX48l/MsyldRMVe7Prjr3p7tqMocIwRTwnRmWR
/JMhQy55ZQ4C2Qfae09J0NY7u37u50L5unJWnLwJjd72rLfq2cvlc2LQLlRJt0NQ4A8OTaNsUPWq
dd690oj2w9dO2W+K6cMqtpDvjLG4AyWAIEOa3cqL7a+Rm+FugiO36cv6J2KiSVuGt8Vk+pBY51XN
bcQp8+d24pBNzpAna1cwqwtbfd978yGL7U3BeJlKq5jlO3loaqNxSDwkTLw2Ea5V2l/FOYfkw00D
cQu0/bcUX39VJN8LAo6bMXSOps3UyaMInDiuWvqgG+7EmE0G9aLqc9uo4YuMJLjoVEdmeaAW8/g1
XOlJlueaeFGLnjwd5iciMW5mb7T4qEjibngDMCNSXE8ml0/M0VySHXdf9iwnyq5mZaqqfG+0GDcI
qn/J7nXQYg9v3s/ETayj/q3gfurrvSYPskK4aedGhGUsIwc6QcuVGvM2jGRziojqmYX4GU84Jhl8
fiImlvaB7bz1Vr+Lc1s8Cq0Xj3TnIECHNIZNxsKM9uZ1wEhuR3+92ZCrjgRmkG96jLmP8a0ecuUG
Nu9bo/yci3gEPnmbvEvcFcYr5wTvO7EnXOtYPQk2o6fi4pwGcIzIsRw3VgekU1e7FHDjuiJ8yhdt
z20JJPkK3dkM8t586YYvxLKgAdGbbKem/sYqykGxx77TBqdMayhOsSslHYOmtnqMhxmAZNMNcIQQ
g6ZN/OpUa0GmyjO++WtHn3hb4LcrOGY2EeO8dWiTJqySM19B/YQy6lEFqsZHidExz+7Kds8DzMLO
gQdle806lbAWupTIQLumJDZsxlEKRWxXLbE6ADWDCsFVTu6F7zTf2iRjOq3WlOEPsiUc2IYjPKhZ
uw1TSglZeQy7oxQfg7mVi7/JsrMYHNRyMyBtmJAujwILwkkb1OQhZiC0mfJQCgE0CObzDDB/r4Ov
4smrWdg6+56Se+XkM/TtgGLVgFPKB06MH4JDWKfl14ED/2HGbZdpXrzqE9q7llG8wtvCuekFV9Qo
oLT1SO3pGrQNGM+oLvYfgPTUpp9hw8pNiuQgSrQvXnfVSQL0zbkgOrKWjNaCfIvy6mseDfUuNUwH
XNfAvszHbTa0mwwu6hj0tdavIjtCQJw4F48Cyp2xvqfoqXzlVjRYIh5B5VnnAhZE6XjSDwebnUBq
57bOfwQJoUzcpCf9cxPNTOdgXjTNXZKNdmycpjto4HqbcqC+z2d7zd62ic1sRpvlWvsMYQwgtSEB
/VvCPfJlgUGbqKRL1A2IGOmjcaRygSuQ5bHsCHRiWeYEvTEC4jbWUbnMzM0IBLuD8OXeRUyQ0b6L
xR/8oQfOlpy5eckUapd0ociiWFHVEkm3ZA9Vi+avIPMgtrJ+oyfix7wkFYXmIlVejJuKPlWt7PGg
VZ085E10Qd9mbxFwE/LU6A3JyiQhZQvYtNFZLx8DtQEBYbgkJ+n15KdLlhJDWVKVsjo6SEz7H8xG
lFEYUWuac1P0YsVPjhAzE/ngbi5pTR8MyIIApyxo8ay44Homi3SnD7ElJ8GVpAi59dz0wV6yoOh3
Tw88YWdazzRXuurTR77qoDoBzK1FPjFe8ay3uyCgAb5qu1F/aMDGzksK1cfLIeaCniT/6KfJ09jg
a2aGY/m5ozCZfai/PzJisZLeaXZD8KnI0NKMBkvlEOj+MAC5WZv09BAjzEDANdnf+qBSO0kRsCRq
1Uu2lr6kbLU536qtyJKyBZHc1pKaFRYGiaIEdBFQhI5Xj79VQEzHkYfDhua6ziLMQ96S8OV534eW
wC2oHMAxbEjQpFZNhILNSzpYS0xYzzlMYNgiKi0X3a3mFO/Ak41N8BExNsDgwROdbAhj/7woMRjT
OJ+AqrqoDlFzrkUTgjSX5b6PSDBrZ+2LoAPBeKW4dSKQ/rjknfHYntGhJ4xFjS8F2GOiZZYfS05a
TGBaFZGcZoXUMJ4xY161cOKUBKzZxj3VK4Ky8aS4Swzbx4+aUDYeuGk3L3bnkcA2m+C2mAA3u0uP
I0R0uw+nh2QJFpUAgh00JyH/E67C6dq40fPsvJtuOKDqcNqHzLN2psTJVFnykArjZ6gNHsfskgbl
BQLIXsLXTEQBPTBCa2okTgu7gUIygCmFfBDXrUS2TR7Vi2kIc1ezyXnOUIB2Fu5DkAbuAyYO3ygc
DfenICJjWy1aWhL7vmYY3ZAwFoSQKZYEpvRpbXTVO1fcV3cSxDjlEJEE5nBL7xVYRab8gLysbd3V
d6TT4ybOnbvHdUByI8nHbpfDkoewTFdTqexI57lG7sTTB/5BPLVT+TLDoIH5or3Z7WRw910MtNn7
h3LYofr4t9ZZ0UTdWYl34+JA8QRrJ13MAd2c7kqrv2qeFz7MOpSW8IJau0CUSY5aQi0chjMJIUEx
rRk0Ww9EHAQYyh6QnW51yZPQc0Qz3hK+5tHKrKRsyDHPnj6eKhHQDcHL324qPcKHFDya/Nmbj2X5
oXr++DE3JZP94BpO2CA67QZqhanA8srLqiZly1UvgMIIo5/oTzqA+Th6wq1aYsU08s7ICtZ3Y5uL
hz5Ad6f0E9s2wuTl1TYl6pV6WSl6oCdHS4WRryf0xid7XE4H9TkSJEFpdcgfIbG8VLgJVpDBiFEL
6qucua7UZfBWmNqZzKl4b7In2UN+z/AnbEU4Q7DOIo33N4Q/vGLknGvw+ikEzqhG8y0wyLWVGNq+
q5fVnUCKCXnJRNpV3KlhVBpwjnSb4c9oZTTMwmBXzxbKSxN6GfUUjbkJZ1w/k5Da+TD4FuZy00/f
aZBz7oMACJfoo48HMDTZEjRjZJKp0ayOl1S1YdnkjPSpJwQObkfWppdeyH7dqglhWBzeh5SBqgdU
BPnHljgKVMcVmevoINFeOWBl/oAQM1wAqr8QxDzdMoUrDTzdlP+G/A2hl0WDgljRlntdR7LskPCw
zVSOzCfVz0ZVP3ELIC+hAYGJ4on2C4kSojMLvyUqGK1wGb6U5VPKcj45cVqcFvUx7d17FaXpxaY7
VQxENloqouMDBWGM3MJ3jEi7WpRwiZPSio5j86HD3Ooj5m9PgeUgXOyYLoq4a9adm6gHt6BYGUEK
xWQK37uO9E5vvpByGv9kWv5VH3R3L4wqQguLvIdtvuchYwaq50Ww7rTeelaSZCkVQtyI9Rs2eXbU
cZCHLKVTL0vqaUtSc4QZR1VIUtVqTMSWJaB9huYvzfpAiCXO2Fq7GBMDujyaYgRHevw6e5RzdlZs
kGvgConCQ2K7w6G3ukOgV/bViqs3o4HuA0q/PMYmlwkVFHetatwHrv5I+ZtBXAqXtVU1MVvTgrIZ
zOWUml3zqi8zvYI4IS/RwhcaF1nInJqbrrl1ZXIZHYfOR8skAJmrucuyABFZmbgHXYLJYRl4O4Pt
a0OzBasvVhLyefS3TM75XZPu3aqz+VzSAPa7Cj5qHVcDSNuk3SGJWvq/zdc0KMLjhMIWXwKRBMLI
tBPduu9sz+IhVbxMMF6YTQnVPlqBuYudcTqBze9WpeqmM+o8bZ1b8qqPdfmVKKRw5d7YmYt3hvsx
ruloz6RQQoPCneAa1UscTOlJYzKIksyiXYfjOLJmDlfaeWVuGJ8MQDSUa8lnrB57p8rcDUqyDlWe
Nb/mHm7vuMp+mpUBiStnMeEBUWiW0+bFc7ovIhMj/UbaT6PK9LNlN/nBCvLHfvmnxB5GGgzLLwsW
1Nk0umxLag2ETxc+K+vFmenCMWHXpx4TXOgYE+wl/vWP3wMJmC6NIrX441/UHc0hQUKpfWDTCUDy
lT5YHTbQHv8Y0cIGZaAk9z1EunaICAq7t1MDCEwgLZta2izui5Uwsy8Y/kauY63L0CHTSmVPpSrr
c+nZuk/+qM5TSf9ypnpBeYGnlWeyeGrHI3qd/FHPnXBf2SZ8CFedPADqqwwelR51NtblutkaWvOj
1sCpeU7LrlvSOWjSkXzesrHu1HgomYNrVrP0+z5YgigMaxuWARYkPthrN4LL8MbUPesLWyvvLMKJ
adDd0XyTOgD+9hBYLUPmAKfcAEFCVAnAKfmzDgfYVKhXJMnZmxan9wY1pITuRsRkgNkkdTvBEYSq
1rET+m/K+eqGZbN3jcE6BWH/RP51dZ4Gm9mhmLZxRfJGVzVYBfuZ9lnZZGRusJEFFnEskuYJOCd0
K9G8CSYb/zUAlqgwL4mtjw9mWW4yIG/HxGw++jrkSg85wIEystbdNI5Hh+xyn4Fws0WkCeLenr/S
Vm3WCOyyna7KvZu5sS9DWiF/8ao+/p0T/TfyKqZLaVsWpFeCh7GiLtbQb+/3uAihSov/lTbCIGpJ
L/dM8deUm83aEkXyoBPQdJKjEXApSH80rGNcKsRQG25M/sQM8s6TenwyBu0qai4nBalsL8w3ftLB
+8NLNBb36V/hsB8v0bMtnLOWa/6NGuw2No01dEd7IFvmpg0xR4wuQzP0VcZRz8Dj9Hme/AjYyq00
hx2XGVSE0tQeh2T0hX7LCtrdES07IHdutxuayTnbCMQWGDckNFPQXGZGRJ+OuBGKaNqLpbH7wweN
Xfe3dwHf1vUAkFo6OTpyoYP/5YOuNOTruppKpFpFfbZC+YjpbWVT8PtSyOLc5g9VOZBuggmKUMaF
PmYxRUQEx+4zoimvnq0mjn1vemeEg1KtrDU0sjk+rH9+pZb5X16pBYnEM4Rjen/7vLH+aUEZNKjP
4SCujZpE97bS7b3hjn4R1rhS2vHbFDa3unObt87+BoaoOzk2GfFdgZnCDXJSNIvCn4KBzNjcey1q
55gXajq5CKc3TcpRL5ua9MLYMFZTANLGLir5AEYHMSFDx1UFA283jI3he3m+M6jjXwN7+jHMV025
062qQnTHmbUPY8/GoYq8Xu9oqaQOYgS66TEdHBgNTM/++aNZnNq/fYmmBO4iTAaMAgvvb09L6I09
M4apwWyX/JilFfiJdIlCtDlDFZmr8P0oxamQLHgDlcHxggBIkYrLRPLfC+r/G/L/mBLgLoja/7sh
//W9jdi+6EH/GhTw8dv+Y8kXwv4X36KErOp6JjZ7oLb/seQLw/rX4oRffPoUsv9x41vev3TdwMYq
XMMW/OSb/98hAfJf0pLYsE2BeYdlIf5fQgLErykBsFjYIYQnLB0VIyaz3zfkuUS2q7W9fUvRO/tF
k6pD24UHHKYjSbuAbHJI75Zr0PXzSGyzxxLYMYD5j+jptnLrrdd4+wSH2VnL0p9/+ST/y3Fh/Lo3
fLw6j0AER9c9y+YD+q2UD+VkZU7UoT3CM1zPJe4rQsaBOtIEjjNxK63gLkVpkw4KYhbVNZRuggj3
9Dgs+EFuvElDJDXBDFSa8vIUzCAh6d5HK5Mo6GsfxATUEPM6A9U2y+DrH17+r6CD/7x8Ez+Di7XG
5vv/dRNusCyPTSmsGwCe6nMzlwn8XEQOqVPR8pstzNBEZj1GUJjN8TOz6+6xg2TDQDMi6M7iwAuz
B7a94uIg2nW1FN1sJ549xGtxqbl+kdOBjI26OQxDezccoz0yW2YoSqKYWenOiWbR7Q/v6dc9aXlP
Dn5iwX7N6WKK39+TYcZh4SWZeWOhF7uGvBn0hQxg9TE89AatUQdqL3aJUWwrWiD7gIPjQYpInSYr
YJjr1s8unsGjk5tbL6nFxXI/GXGM0jlJrTslEjLrQoCeCrvNP7/05aH5y3b6n5fOs2PxRPFU/c5W
LyriqWhDGzdRYXO3teSuMNPn9RJlBw7UCYfoWCCepiO/UPWy6UtFH5mRnJQaAvFYeJuyIRoMHNm0
NUEsMcob4x1AgHXNWzgiDjxrA5Nh5bQeUrIiurqauenKUT9GFsYCdE1qncSpt2TAZFvWBi02K2IU
BpOdJclkp8sNj3vLnKzTEQlubZfxThvxZjnmVYYwIzOrDPeEg0c3bot+HXQYowFBHmoVXoih8cCA
8YPhqTPYOZ7rqKcC1s+KOMgDw7xuKygFrUBHuB2W6gvItQ7fdvw6aGV/TjQr27BVTLsWwxOBbWIZ
2XUIGpZfjenwiNM93aCGbO8mTqGLXgeHEsa6W3N2jqO9Gu2U4E2rQcOXkhct8EippKlpIFJyjlr1
XdmTdwBe9QbYYlzNk2uBea72MscP9M/ft/HfluoHYwQUitD/BrV3R9yNkxMZN83oT4ND/zFzmwYH
NsOSJUzDdYzLaILPKFX7HHEr3qS5i6YgLNHQG4E4R2W16z2NcXAzw44Tt1HzwxTqn7kQNubGO3uy
8F7/8LJ/heL/e5mSJuPZjsuWzH//umvYGhFOk2zEbZZ4n3Q7uqPJupoOpFHDRthQA1ngiw+5WDlu
cbYw5cVa+tR677qnG9gG4p8fdwu8BeahzT3uChG23bqA58uY9E+V5n/5lGm3mCQ46B7bwu979OB5
RQrzVNxyrpWPumLaqxZsWHaKevDUrlvUflIAnygwps9FehJh8hxzITr88+f2WwbNx+dmkh/HpYLK
15Efj/9fSt5AOR1HE99SXwxQNfHBN69ZlODmjRcavNa/5AMo1QLvwJyeQ2PyEHAbxvXjo1Rtt40V
9l0AE9AxFaws0I2JcahqRNpNS6RpnGgnvhyITZgLhyl3DkY80N+yyktR01QOhEe4i1i4srV+0jQ8
QlqSvSVppP2hMPyIxPg/d5R/v1VTtygphCPNv+1khqWVJH4F+q2dYkLLx+Q4wvnkFm46fpbIuwKE
Z5fuTWP+sYFXk31JbPMsFAoFIzZn5IBdv1M4qA6RAzmtQxK3mjX6h4Bi/VoDOfPP343994PccSgu
ODP4j0Nv7tc1zT1ZjzVzQCvXdq5v5PGwY5PezU7/rVKdc6WEZTqSMRXqnVRusNCXR2L5rEMLkbhP
5aPASr+xyumbdAf3hDokhXNffrF02IAfhkICXdNDZCRI/+hDGvaAtNB6tbvQ3euR2TykZVQRcA9g
fXGoRVwA/ZyQ2m2jm/UKyGN+6nOVn/SKhzssj/RCmCMYLnbpwdu4SSNgUzs5/A94CO5wqemJcSpA
NZ7mDmuA8YihVKIP78karMRN650HM4ESim/wieBK8zmfNBqNRmkxHQWvUeQTDV9Tgw7UwMzjTRkN
RtR//tytZa/4baE4Bo+EjgfA9NhQfv3cEU8Gvas8cfPwgs4kUgx3RaIo6cb0ZmwNr77m0T2KqS9O
Ss0Y8kbFNVB5m0HLMfXpVrDtW4shqtghVr70PUhTadFJSXSmIQm6zNAtwVuGzz1c+IArKZOKDzVQ
H6+4I3v7QllPYWF724FIGQDc9icXxXKGY3FGHnB2y0pnAhiMZ+ys23lM9wymsqeB9t/a66xtHvUF
WcYYOMbEqTY5KP8D3Zz+DytU/No1/nikHCJIuC7TmLDkR1TJX3YPbTL6wQ4scUMO/EoiM7D6PnpL
FwNSWwsLZpOm4IE09TqI8xzbZbeKmABgBpmqI71UUgAqLDUmfb9//g4/bnl//Q5tXbKncXEgRwzx
yu+vLO9CA2q6am9jZeKGGlPcBAub10ufgxrjSeNoJ6QiBZ2zGKEnvVvALcjv3MU7+7F8KzMdGN03
ctUZmnluXFQicT/oJxV455kR/Br9c7azjErbWvABtmmLT7vrI7UpzH3YW/p9NF9Hm3MR9ZxYzZWN
Zcnp3rUiQ6m4hA3PJKZmEvK3hYxpyqqdqrF3RTWOIKtFHNgui99kGqwPlYnKt+K6HjGMib1oKxza
nIUF4SAK0TWZmINgcZg+gy91SdP3JFX9CZdXlbE1U3uU1OrGC/hBsYVp08CcgP5PZnqzjsD+r9sQ
2QKQKOSjcRniyY2zP+2/JMj89mBxXdJ5oEx2NQNC1+8Ms9lNPaZIKrxp6VheYMsM6LEyZy0L+qml
dpKy/k7vt9s6s3IPXRI/eGYRfepmrTmMMs3WER3AqQGJrAh4RtA74zuqEJpSesPOYOQIAEghtgwx
IiZM/dqQuw33/Y3yRv1StrjgwAQ+6uJz19XiDkbiGQqGfu7Lx8RLr/qg0YAnnmQXJc23uLd3ZBpg
unKljO7jYNhPeUcgORhl3FTGgHCIlnM8bVEhczkq4/5cKN7SYAlq1SRElxrSn11GXH3CcHPKAKYt
edoRVdJA2DtenXXiNhWpWHQobBLFd3qzJKkyVV+3hTOeTDudTv/+ldHfptx6cILJ3IRxEJxE3G50
nF9XCciV0GIG+lqD9DVDTQm3CZs9ujRkvQJ5unH35jG4qbVp96fCHgO/q5NXMTrNPmHyNYFw3Mwp
g7pmVqy0bG53xJ8x0nPia0jIFQrqatg5CbZ4/liT4XvS+nR+uYzh6l6lckp8vUS5NVH0okZ4U40Q
h55cvPXc6jB/JuNhqLHre5WAgNZuWlgr+2Yh/oL1DSGS98kFOEdCq8mzN+aUIz8GmFQ0Ee9TWhcs
aCdN8mqydd6HzRUtRI2ECi7cYGLsmxxMPBDM8EULF3Xu8CMBK3LUx/aSDxmABjdAANKrtT1r/c0a
WT18vdmOJtZ3kWBoJdpFIxKnRpGrDxdEdubj0CVfWpP4DxfKWJLCAFCFWnFmCGSF9qPVBG9NEs2P
SJW2UN1jn64hNDHir+nGl/saNcxWlu13i+HzYXLwXjWDq39C8Y8yTJ+PfG3wBVwyYD0l9qY0w/Uy
CYw1VPNJhZVFT7PqmCn7seJR2eOV6c6Vz/0n2HlFdHLL/ocr4FN6TZtA2yOAyLDNdousB6aoittL
1qApyPvm4Ao3PxpkLNDOIKsn4Lz1ao8ZZDvm56Bqz31Mn1O3aNs5mO79iuD4oeBt2eROXt3MAMDh
RhX2kkX2LksGhGNOtrRCGEkzjeUwHxx8N5cx+1lmPGBTRr6N0OtFuXMOKLnKsJ3OykTI0UvL9mNi
y0H8U4GzIUMb10z72NlDvxubRZuQNs01msP2amUov2eT2X0ChfaIB4CptrRQ/KJOnlx9erH4XbSG
SbKvQKa9Thrvf5j3TEu7FXYu/RGvmP6oZjU+JgdZgNePOz6kD0pIn0MTyD1il+HuhZdqgO1bWvKU
R/Z7H6TxRjrzPu4m+4pYGatp2QJklppch+7MvNkxq//h7DyWG9e6LP0qHT3HH8CBOUBEdQ1oQU/Z
lHKCkJRKeO/x9P2BulXKeyOq2kwQJEVSEgkcs/da31qLyvkY6RDgT/05eLay7aIaoxSskLlfXatr
EFbTXoeVt3GC5lM20XB25oMsVCQeNkUh9nby4AUEanRD8gupmH+dmh6FkvCuORoDhdbzY57VJ9RR
/im0dNTCTtW5WlA9g2sQD5YvDoEyTudQ3UpqD0jbcTMqnLbv4TT9ImlCbvMJRLLWON1xKjRMUYyU
mlYNh8J8Cgr2QjEiM1p02sJwJnm9rWX8KLzUgxKePVmd/cAj0q9IPSg+MltQymB912EsZCCw1kHd
0ZmXyGksT17bfPhZApVLyiF4MGJ0F6Y1dzOnFzNAHp2W0lloyMRXZSfzx964gKdZMHxpwCMwqLdF
5NbChCEZ1N5Gxt1Kt0DyNpbFyzrqukGnfAaNpu/aCuUCIodF7dDb1TTxpAQTOk8bCPwYmgizWtpF
+z9usnvn/nYQUPPYzZb7bkZNsi0qvu4KhBu3fW65tyMQDjaA35sSyMTpra5vYqOv+2qAvDysZ7MU
kqMSD+vXAbgkhrdabgaFj7VFFvnHoXL2aliYu6/434FRdo3e9heQqWpv6KyLaHXiEjHluA/ng/Sn
ce8VyLYt0bklEt2bfgMETwetOd1FvjKu07F7+3oYrBck5XhbzCkA1Xy4cT9biM9UTAhDvOUWp1TE
JVt6wPzAf2HntjWGdg5fmgsV4UWTBB9W2pO1kyRgbJ0aIjBemk2fJU9oP58qiyACu6PRCN8pWUe2
nu2TETG4TobASu+08CAzLpYJct4CtuYDWhNtlQpCpRSame1gEq6EwPWmm7gd/nF36skRmxRIytKp
I5q7mKu7OnvGhJmxOEAHcjtMsiu+bt3uVqNiuCitsd8SSHXL/mUuBo83373d8nuwPbgTuR+Bhgbi
TB9ZYjYftIcIU/eOfGV/TtxStj2DPTIqMN4EQa9aK562uZU/alA5EcC29aqLx6saEnOlQMaosHGu
pfZJs/+EWS9a6CopXJXs8KLaVr9oyqlcGn7prQbDIuem7NVVQp6a3Uf5OXEem6aCxUCje62I5K13
6i2AHBMhO/LYtoshEvXFBuapsggKkskCBCT1CLoK81626Ev4opJ6xR6J3G/FUd4cwu9ChX6xH7DD
jUkLqCJ63o3vQns3kEqiCGeJcyR5JNvNHlq7ZO5PkNC5YfYG6mEDbbkl+71Glmf6yMxoe4khue3V
Z++G8mCZYYwiBOFE5RfAMTXZLUe9PlAacoki4YRIeyeedbpcavOB6Wvn+FW9vT0UKWW2vz3vduv2
2Pdzv177X/74+x3MgOJg0xHU8s/fmdYMqYvvX1OUarh1xuHwx3vHt+eIsku2Wib3xYjU7Osvvr2u
mFdF8FU/qxq4DyJg/ouc4Ql5MrYVD/eW+/Vbvv/679/39c/4hWDNjzHeH8mYqyIy9bJhE5FCcqCx
OZOr2SDZefML/8BWGWa8IJLFlXDQmcMMRBpwO0wClWUbqfrSjBoG/FHbiBGQRqbZSDAddJ42GVbL
yJTqQbVAL8ZOx47DEBTDCvERRKG1C9XAJK2xNPdxbyIlywiA3ShN8ICckSv59uPboWUfhADQiekr
FnOqhx4ay9tPmAVNMMLRoYJytr097/bQ7XC7m5oZuA6iter5TW6Pm4n9160iQfYFrBxy0vxGtxew
kk+QtdF5SIvRdk0SiCJbaXZp3Ex7s2LyJPmkFstkIvYjnQChvfg9qRWpaUMhm0Xyvklw1+0mGaBQ
bOqbWOz2wO3QWypB9tEs8MrhsS7aUneAFzMD3A4QK/+69R2MgvyJU/f7OfZ/Pvv7sdvrvmNUvt9m
8GuY7LXNGNOrwG5bKSgiiPmSiA3dnuY1+yMJKOFG0ANgAQSJZ/99ANpl/fngaGIy+P7xP+7eftDU
YfbHU/wxsMflf/8SlgNkTWjIP4OWWsfXs9OUHK6vm5M+8Fd8/7I6jIlJY8oxjZZRXniuZ4f/8cd/
P+37lyohOuXvu7db/3jerRv2/dgf//jtJ/94Se/QSwcj5ujFFQAoBcevT25opa4B750/JiTvdfOg
zje9NE5T9/bJFHGXpe6kklWSStO9fWff3+jtrtMINmBpnnD8un17+Pupt1u3Lz+EnD1RZJlf0HUa
drUMNf1WR4XYqYJ1fz85xRrW1qpkI97Ow1w19ibE3fkMGCYR1S804/nCboOPVbE70ma47FDPERxI
yuOZyJsh4/06VLVNbMb3fc/0QcjVwRxnaSHen0x2GPNbz29K1HG+N4XmU5fwDomSIq9SKhhoGPtv
n+rte6lY+G5EmT+ixOl2GBKIyp6/4Kl5SsJmffsA//Hx3x774ysqbqfp16f+fdOLC06bsG1/2q3/
IZWQLpYZ5ocxx8tNuiaenVJmd+3gHQZPASgwmcN9Hscowgp2XCoebgUjdxiRlIENtEUQSg/TiPt4
LRHurAtMusjKCYLLWUouIjFVJ1oQp6EU5Q/zqliefrSzO08z/R2pcDsfgiAgVbCHbaC9TzMOtszV
RxMiwE405zZWq4OTGnelXQmXQst7uAlrczwbMk7WBkMwcx5dorqs1rkoYUS1wSMErTmU03iM+pJg
sdJ+zxmsFm2CDCvscfMrIXP9EDo/CXTQznnbS0R0urdTR+WANI/SmKX+dAIbwb6IJrextVfoihPp
YqhkRKog8moQSE04CdsMHpPqDVhS2NArxvgWTsPPDNIpKikqUKrK5okOk2Bt4Fibqo7Z4eP9XUDk
G3aONnygCAR3nSrO1vNr/6rW6wDTQWYQnuaPz6aV4y3O5K/MS8cNTg0HOgauZak692Xmh/dgwcpt
0UVPXWoQO5LaWINHwJ/6mKMWT3vzTXQUzHRt8re1H+56LoaLn1OtCmH2bIgpPTmR+sMcsZxpmQfB
IB1QeavVORttEB1V9qFkanbqioEolSxyqYNeGZDKgzERPJWEJHEjydsRP3xnOGr62Ha+zrLIeB/E
qD5XiavqJpxXRcqNo6g58sFx21r40JupQ3hm+zApY6bCqHT2tU7NgO/jY5L6Gd8wUjMM7xliww3d
od+gIOgyq6B31TrTlmaJ53qf0gfCV29nzyTOLxWdXO/Kfkt8HH6+IK1Gy/0E6P6yaIb2GFsMCqZW
l1dRj+SF1hrOSM05lqSR240ysM72JogfHYh0AkulNoz3YVC5JuHAisSbgOCVEoo+0qNM7fjgz/ZX
mURs9JjoFFueJwNrBNYtRC0ZLOog2bbNHam78artDPuYdMUzXD5tZ8A1LDuPWN6RGqJqAimsPIB7
doc3ZeiVn62bxMYd4XDOMQnSFo1s0B1C7V3BLrtUOtoJY+3j/JnwQHpWae4AGG2dKzGuk7AVhovi
7FDEXnug4H6ljh+eI0d7pn/DCpYd+kZDY8nVnZ+HkhMLxvZST6vsoFXAyYoZVfA20XJ+bpx3ATdl
DDPvTguNn3ppDPBIPcLYx/FECy89mzJiEHPUblflhCWNef1cDZX5IMr4lIgqOtbq8AGKBDJRG1gn
2Fz9qu3pIzlQmyaa64+2kqx7NRowWUOUzOr8udftYsf+dIcoQt2G+nC86Zpk2O0K+iYQQqtDp5GL
eMNhj3zApPkYipuM01NUJNVjPCwiTwzXWN/4ll/fEZS3rHJrT+Z8QqmYrqgGJZt4PbGEBzBsK+yL
W5o2w5LFpg8DwEcPH1j5Nk/oH5TZ6B9wMy7hjoBtYl6t4sZc4XIwDs3k/Bg6GDhoKHEhiRam0kSN
cCTyfaV7hn5gHTUss1RELtG8ABAk9OSsxdgU4ZzkL2e3T85Z1bwoeU/AItDNE+aTT7TaL0EhNzwl
2+jC4+xW2+JQDm17j/TgQVSCegJ3VyRe6XRbFCBY8n0OEIR1Y5/bACrLKJVXQlmLM5A3QlPRkBa6
Fe7jZEqhFdkfQs2xftePjT/aG7+Qbm5OwN+Ll1ypzpZZDVvVo9fqDK9qE2sgo+JxHTmVB10LGLr+
qUa7XnOqN+1FeNl0UgJlXVW7AojAYzj+DKWu7/LO+NmL1nLxctw3kBVMOMMuZk80pjnV3DRYdexl
H2s61As6DdUuHe/tsFTX3WBZGOqy6aHvqDAChF5muoXumV1rYkXKkyZUV5KBlkTiMdDtmeVWHc0S
sjedB7lMFQVTgQ3eY/TVXR5UG4T9PyYDZD4giOZsdgR05Dm8ZEc+kBBQoRxsKPQHA2lNnU02NzvA
UZH+NqIetbAGZPJhP7N3lJPZrgjpKR5EbVPS0qFkt326skOtPZLMl/djdWdTrmtF/8BSzlr3dA8G
6Hgveh2T8Z0caz0KHog4DubQ1XJf1lUB+r8PnhTd6+4kyIxwcpD/TBaWyfEjFOi8ldrCLF7iLGli
TlqqkRnbaJiDUg7jsuoQW/tFXNyNDXOanZCZ0M6NPi6IGc931zVEU94e8XS/OuhD9oklPHEto4Xt
kluANbKjbZiKO9WsocQUBqva44Ip8giQCb/HiLri5EcDVEGz57qAWUFpOI6exgbMJlrc5Win0aXx
2orTOqXj4VQchuwyQPvdV2FSrTknlrUlDm3NxAAKFSNhM/6yzOY8Etyw8MfwTVErufOzedhOqUWT
E831zaKSpVflbJIGlnA7InpoG3diDXWVVrPd62pu7gZbmXX0ZcPUaygPSQwB3jB+Z2DXngsz2seQ
9hCKJOF9jbwYnIi/VfNougZO/DbnzJ7qLgOMp+vqvoGQShPQKg0ShhDI0HZhK29IUC0Z2FcAz8SE
Hhph7brc6p8orXD6Ks20qAiZynVQyrZlzWul/o3ivLpNIrbwNqaoE34ixEOTIE05Hs5Vf+eDRdb1
adfzKWxGbXoJrApPjoqHMlYwZlDzxxpuUDL1+GSwNsunBlTPkpi5CmsCRFcoJz+wRXh09MDcBr2o
QWqMlOZwMW8KLwCAUQckuIrkxTCSp262JAlAzI5XNqsx7C3WA8NjbGYCcRmByH3vX4aK6ify1WIZ
KbpcEmXl9vpobykLU1xBnK1abzTvtLMKRpcPUids41XPag2Hjf/pE+EIZ0IYdwN5KE7ZEFXnXAdc
oDjA0Mf7nMpdSKJxrTH8s4ThrBinC4SQaO+wV+4bWV8mjeQJyx+egQTHVJCn8NGz2pOPHn9ZmuO0
nUYHH77h6pHzKywHhN4dl2uDgGgdyRoET1OthlFfR7Uhf6jGb1Z1RPWKXq4yM+N0acE8Dga+U6H+
0pWQQrJj/WD2KtakUa80A11VASEimNLpLfChY7XRlHF+YOYd4OIcCFghXEqUytaRGnnEwDx2NXTv
Qlef1TJ7l0WxdkLSFbyQjMrRmBTKbF57nPzAORZA4DVLsq5HPbIOkzYEIsFOA1RUe2QrDjZF3in1
vPLyEpdolXhLUMDdVGYVzijKJeoU0mXTinx2iRKsPgCM97Gl1cA6F0HaI4CIYjbKiJBfHT/5aWNN
XJiJVR57rVv1/eAf1GYMyDjoVReSH/G8vn61s9S+mlm/9SQVjKQPD7QEXUrZ1FWM6bV0sB2VDAY1
7ZiV1lKGy0kLw3rWeHtwqfcRmpkl5v7GLRXCQHMrTnY0q3j1QMMuYbEfJKTqqo44IkqgXmzgn4qe
CgmqtlERwjdSRYjk2NdicMZ9LNRX4u6LVaIxoUiaquDcSHNgTV8z8bmFHH6VpnYZxk3RW4zVqfQO
JaE2qEAvQqPYopXZLp5kvITHuyIiVl7hDb0WWnwI20LZqpogw3uSYLTovm1rIh8XLKsiNBFNtwu0
9D4alW7n2C0+b8X+zYJHPygVKE3g/BN4u35nMbddoGjuqrJnVUEQJyXc4c2qacAYShs+mWp8SYlW
HgaPZRPsw01YkU8fN5Lqkm5y0RsNonvrnAWEpNnxT7MY5Sew9Tcjfw11dbi3IvWStPprjrT0Ip3i
BzwDQtWEka5FUY+sN3uPLqBpuorWHvIYeFwA+goWipbCqWEHzMSC3LJLz2ix9sH8nqnZJEuxtEpH
e+ySApePl9Jpm2xcdiatL9W+jxl/kxFmU5LjDYhAfLFbKdOtWnRiqxmDjY9j+k1t/D4IMj6sHAyq
hH5gFdboTr72mvfeieVRvbd1a4vLbzqrIWqDarh28RGU9mtp9NpVBA5RmGVZrMw8ny4D38Si0Ctv
bSvU8fV2keNm23pjcx0bYs1JitrnxoOFCfWkNQ0Zh76WnwDJ3iUYWOPcCk+OR7BdgWpqk2g4hR18
+9K2AwINkWf6pDauDSVINoyvS+olNU2OmZAwACcDAwcwd16Mx8pwfu/gn9EfJopQMo2mAflFqirP
hLR+aJiTQZ9bx87uXYC0WLFJAVvyKYy0gMkf0KGo3M5xZLKr2E+h24X9b2SI20AreW1s0O2nWbMY
BO3qcGBNqRqHksxjHAPTChkOJmlax3sL9ajlpdo9DvPnwFaOdGnyMyldSoFQ06YIeUUQDVymZL6/
HWLErqcyHX/0sWxdVn4pADnTTe2S/Rm0DAyWKJESu1kGxphCTTcfa+CzTfxSVwZSSQc4n2cVHtgb
EIR9zx7k1nbKRbePek8/RV75/FdpIFH0nR8rh5wHcYbxvG4zIjedzMI5ZuxHFhEb51XMZOPGjv2L
jj9wWKs9EPB3V8axdvAji0zuaDyMOtEBngomwIDDufRKaP/aoNwb/fjJ/rp24Qq/iwG4f6RkgdsH
OQxVhY27ab7Q4LN3dhw4CHLVX/kEdFFOmbLBUFkf2jYAGehApocbTkcMThNdFW+ligaVroHRMzOo
C+XU4I0K/IfRg9xIgIOTLTKKHT7jmNo+uBE9H8GhS4xxuQGxq85y0nJpfMBlZy5IubiWlG2SQ4bx
aD2m09WaWaKz0IZMkHqfwUJZgApBjETw6SDXNTGFNCL0H2b+CwrlWo55D1AT9Dbr8B+cM/Wh1u8b
qhp3ceycyXwoGCZVrLqBOlxHIr+bJrCWnKZQi/yZ8OgoB+oL2HCiDBQnWTd+qruWCpuJLWGwmQpi
qQMPvJqg8roXEWbMLqlZzyPr2mCemcOowh/Er8Yn0oe9pek3zVzgIqwpkM42GMHOocPstwomumWB
6vfAm41khCzlWI6uVVuo3SqMT8pcIEma+lcRdt5pKPyr8ImomLPLhkZDopyp2oF5t1lEBTznkN2i
ijBwnxkaS1Ic5q6DUHCtywSdnNkSnhyX5zTJy20TkzlPmEm6VvRoWOXAPpVG3Btj9Jn39FihDwzb
2DPbo5PGjmvSKFtmjfZbqVX9JOc8jbYqL33f1ysrDPcTZ+lygAzlZhbtc8LT6kvgJUD8Ujeu8+BY
0PJCCEm8Ev2hYQ/Ror8GU7S3qM8oAWy+2noqCuVkkQy6MSQYzNZRd4g7xlMTOcaiSWe0kp9clLKC
6D1vSHxiu87p1P6Y2mAjgUP86jsJTcAhpcJoxRNpBhQ7rfCxq/DZGZ08l7Uofzppt6mM5EMIx2c/
Lh5KUwld8B/qltjCkCzBNr1rLVYkDfFxnkJOa+4QxgyWAxZJkl2RX+okW3A1JHhxWYwRWtxY5FtQ
e1ii1olWaCnnLUMPX4uWZy0Q0MkOcEGJKCoXa+lZnlsVZN3pjGkovrOJM3Jktz4vSqIZYOcX7BFo
X9JpLyq3DBBfTiFiRyyAjzp4QXqzjU7DwBPrIcKL0QAkmklFwrNXhmjJ4sF7TQcDC0PdGCH9OxVs
HZansuIzjouXjtDQfWuK6F7TaYZA54P8vbxZEmybzQtQFcJ1C5KsOt9/B0zQ0Wa89xkuzoGS/U5n
cqDOltyOMf/XcMJIU0QFW7cZ4/6UqGRyhTBbo0jZdEm49yM45DLro6M94p+C2k7YI2T9QJu2dv2k
RJmzju1Q2dGC11EzTZLACNHAKKBnX6eG3MfNyDKNAOVNk4caDSdjwxVNsgP5u/jlVo2nXAS29bgj
8s6P1PagxjbeW9RNydVvhmBXzMNsPxr4HWVQbPOufIAQbSMCP+m08F103ikNX2PzVV9T6/vIYUVd
Fc54GSe2C7APIlC+3o+xqMBpCdtfGElRX/T+ymwUHgmBebmVYBLZG6DOhObGr3qeaPRwEQTly4bL
bTIGmoiduqr9uN3iTA0rE6pT2BvXDKy/mRK9k3j9uo5UlPpJby7J4Hkw60xZlrmJbKIkvtzKnbsO
DOEuLoDX+frgUSUtfvNv3+ll+JRmvliRJeBA0YPxja+NxVFHFQXOP/A+T/3ZaFG0sv1YRXbbpKSZ
DJw7AaGQolX34WhsIAOG2wIRN2znbNoogVe6QuaU/8gVWeh6kdwLLXmyu/DeGcjS8P1wWBsdCxCY
d+lGdXJyl1LzPNSyhdq9zFSSZ7xxbxb6Z4vE4qil5gozJXgBB/UErCdON8cCz5sqw8KH34IyxSYn
MITOXLZavMSrwwKjQ+NYF+YJzm96iGLv0mfqxp4zYPriJKbAPuopdaQ0wn1iRtOvWKmgGarQappq
AkEbhlCW2vzzJob3Bvs9Azb+Y0GtilAQ0/a2Kv/kmlSj+mL1wAXFE/yH/vek50vwPqymdaNzO+2d
BVd4aSZB3a8akpNu59fOCik25om+iXLkqTFXMyjQHppGW53y3j6aIB7vqdtiEQ4tuWI19dREhGfQ
bkY9EJr2EcHRq1EU1aH08Ui0kny/KvHEIqoTECFljeLBHmh9VNbR8qzliPv7TIf94HWtSmfbobfv
+MHjSEsCqe6cPQ8sOiotc4WquHVrVTtOSWGcPGTRA04VY3wYk6AggaHyN5SVsKLOpcfIJ8uJQHkR
D1TplTHeGE30UrIZPkaW8tyR9ba10Xwe/Li41OEsXnRImdNpema95u97576QkTzcDolicM7VwCuk
h+c5Nj4D9qgIh1HPLXoC/cbozCo5P2Y4pH/EoUR3Sqa5FmBvAP/0WBjOQ8KFcPBrZ23VznxVxxTj
hoQSVxw0F5Rw9QXi/Nbx1IQxfq0CtqPQq6+lk/wunU4lIm1iIquLkx6n6oEmS7MbJzIVgzwgzxTN
vxYrxzJpE5KjoviueheA3bIwj5+YnbVjNhvPq3JrKCJ6UFHWr1NtpGWjGePJIZ2JxOd6O9SJjYij
IlBwri1o1T1bFMVV+wKmcYjCMKD/odpV6Kq/hkAJDmXHaB/rykPWcE+0JmnimnMa03in5KFEcl+V
ewxwP8OyhRtPHNUmt6EZ9jZVXrJEFz2LWmlkg4vHgRpWIGCmw+amYBO6Y5TmDEGa56IQmRkugEjH
1CammgSQFZsRa0UEz4Na68O214JNE+jyPpPjVgdepOe2dk6z+GczzQqarqjvs5iclL7PkZ220aEA
qrOLMgqFWpg3B8z123wQ6iXI8mc+Alh+E0vwUdeuesC/n9GhXCJuT8lPjawlJB8iwVgRb9HoAuSh
whJgjHZKSxzHRHlX+s4iqJSgNUnEy6YIn8kCH9zAg1zQZECG0WaQQUbQmp90zTGxSTjwhjY9V/G7
k2er0BbpW8RoCk2QSJje9k9F3PTrTOjRhkAcRiMrzFfmgIlD6TX9xewoDsfND1IwPNixyqNeNMW5
9hm3pKEBR8FzHwzOdFdh8L96w++Mpvy6C9hdUPIZr0RoRJcBLihc+pdKLep9jmUMaR4QqC6cwA96
GbmJWQFP0GT/IAhBgMtxwnRkniwn/kj9MtnlhLNdaPY/4NwH7uM41Xno4X0TK0Ax6IE5xwExlspD
DVSpDpKFgkvT7Zx76t7xg6L8Bhybb+kZdktwD9p9X8RHrPBoJwGlLwn44WwD23S0Yv0SGXl+cTSZ
npP66euO6DgvkGQvlRDBnmVk8qDoCFaVrDfWoTHHp7M5ewxFz0mi+d1Rb8xm0bUgHnoCy9yb4UL0
rKBEzY6SVlG+tVXkjaBCjmVHy0r4Sn7sx+hH21PJUzX1mtOwqsFPrpOhJLen0CoqUcK97RT5F1D9
Rgo5CQ3fL6zqg202CGwtCe5japdShQkZhBTvhmi4mj47Tt+7qwJtuPAXsEKHnpv0Auyklw9rNL/b
nC9ryZpGW6EOnf335duUwq8aWiQcpa/BKK3iV38eT6T0smUJFsivAVuo3Ti46BiVFctI6YJwXLOp
/jL10zdQYDWRtFrObUdgEpoLgqJ2DOK6iGu8oFRsXSQx0aJomRwodtlzEJ+zyJqYZWmdH1TgZuSP
pLTUazRZZDpCljyUJrjrukA213X4zfif0CQ2cKRbCnL+oD13Oduysv+ggBm7ZBkHG69PbfgTlVwY
4RzXKhr9WPTaoVCn6MI+uWArEJpLiFz0IrICxHDqU3BtTO2Rgn5HpZsaq2vKfnw0IiO6I2KVgjLw
PFWOD31t8gw1tNGVkQ1ZzMuzUFt7kzhSXMBoFJEtOOajvfIqgCgFFpqRaKtHEGfopKNTagjsNTpl
3t4uPi09NnYK6+Jz1hdLCnGrWAmtnzoeRQm8SrZ6w8DU2gdtHjxTqbauyvc2400rwpVZ/GnxqorC
yhW5pH6XHjrUfLhoAxON9GyfDCkR0sTa534ZXTvqGUtroNRbNxFJWcgt6Gla58KGpDix4TpWlsDg
/3PwreaZLwuqrd3Tr5iRWHqLusAixkNTA2MTGOKp0/N3Q5T92bO3IiUqIzHZABWew/rDSu9B29Ln
rLaZ2RavQiprGAkPqSDsUGmt5jrlEFnKaJmbQbK8debihEu90HrbbTQ4ooYIfSYcoZ2FER3k+Nga
CNBnrCYDZDJe8mBAoGX1rzMp4Bg53krkuquwUzomxruCHHfrt2REA1Fh2mwJRnZg+46JFRyaXGXk
0GLvOQ2atR3gHsnIvVwQLggErAqphvgomJOJCJh61IttllKCbfoDaMH++ugjVjqYBvTa6JmlU7lC
zBwxIVfqurUm1/Z0WiVzxh9BV09IpYeDYwz9YaRTNNSmDg0oLk8VgpWtY0/vUvezgyr09HC7lZtF
duhj7dkvq2Lj6fm09w0Ot1vDRITfoIzUkpL6BEBxbYFm3zYmOoFK88alEMjG7NBHOd3m9z32ITrJ
N75ugCwxctRFLrOZJzNpj2PlE5orsbFXvm0shiwYThXt+5u9LKO9+jBFHwixLqXhWa81+5XA0V4L
COD3Oizzg+xLzO892TWWAh41nk0FIcXAOp9OAlbGnR79RJZoPjQGgXPQ4RGYtaSvzCA1qNG5ACnU
/M7D9CVg5b+l/UBVF/U6k/IkN6xt97TMWH+l4T70hxdDTRnmwIesHFtnE5lGbzd9xOCPlKdJXT5N
BkEcKKVRl/cZhUzbJn83ICLMieBWk26xpgz11vKHRGj1FqgpfmuNCTbG5DKuVGvWqzSHzjCeU3Lv
kec5KziYH1E4pVvNU1aQ8LW9OZknw7PzVd3g3nWgzUThyMbQBjpJu+gA+/JYtKRe9gU2XiNn1a03
LXYNJ9/TM37y8b3vWSZZq4YuN9VTZodGTosviWwlzmEx6ptwFi5nil3QDgS4mrSwggt8dGv03fam
TqmehL2ukGce0EsuHtvELtfEujGgAnVdogoIl1FG3kIMmHtRDxTMK0ejrNg3Hrb0mCCvtO1o7eXm
XRhaCfpUcxed0EB6T3pNmqDJaL90LBQpAIapjWbjG9Lw0lXNva8o1olSFst+oazDWhVPdiI/0xJd
FPPmNqXzkraw8uCmwpSOqOlOJvl9cPRchFUA15AgZAGF57IjtU1VXSV9x+iSbzuingMKsgucJbVb
19a6tvpt3Ebyo3frvFr3U9/e56K62EFfrSpTSWAiUv8ELGGRQ9LBL4sdjZW20C5l15wiA9tymr+k
lNQW2Ikk4wtwGVHIBsY9uzyJaGJ0CD50naTB92LJYTPATkTRlyanIWs/hkijLunFO32UT6VGi6SU
sbIYjAi3OLTWdVOYFFRpV7KShjRiO9qJDcpdRebnvjCrV19XSeir02tjio0e9v6ptrUrxG0yrNXE
I3YoHfeBj6FezVT6YfSf2P/Nmsf+rBhS3VVTfX/zEzSG9ojAM981xJCeDSN6iMCbulNmPQNkStha
yxGXivLL7Jkp0iAu18roONhtemx6dJ2WVkKwX9Y0b35VNoewG2cBqfn/QUQ5hR9VXue/m3+bQSof
eTFWxKQ3//5vf7v3SChOnv63T/kv3+hv71v/++1N/M989da8/e3OOmswsNy1n9V4/1m3ydff8Ncz
/29/+D8+b+/yf0KiWNB6/vAwzn/LX688v6Wf/+t/PoeVH2bhp3L5+Ah/8Z5vyeff4Chfb/AXHEXK
f0lh6prtqLZ1I5H8JxzFFv+yTN3QsN8ZluAJ2Fv/g5Ci/svSWTdK1LuWDl4DW/pfhBRd/ktzbKiE
VD1UQziW8/9CSGFwg87yh4nWhAJlgWAxTCzMtDGB8fzdROuPRo+eyw92vWJGG1vkn2lX1kvR4yqR
TXXoESmskxmsVrbtW9PaKYXOY8yS5kxxH3/Prm+h1mc+UQaAHTJy4FemkSqLup8D0CQDvHdpZ/Q6
Kw+PZHJQzXFZePTBEe33vncKLQorEyhfatA6fVxgzsqyFVW8Rrr9o3/DElFQpi3lqmViboue5NXC
panJCgo7yka1qKE3+moqy11lA5M3Zqx8NwPmBaR5OSPnIYPSwsa9qUGj72YsfQ9LmV4g00NQXtIZ
Xa8xxyaw7IM5SmiG2zsBmPsM3r2SA75H82CtNfEA1zVc6XHb0U/o2JP8b+7Oa7lxLMuiv1Ix76gA
LvzDdMTQk/ISZVIvCEpiwnuPr591VamqYmZNd0elHjomoluVKSlBEuaac/beS5+uBwtXQToCCClx
2MiVGX7Qkchntl/uctCJm0apk64NqNYkMCjqMgnjln7xcBe3xPUTTlMRyzsbs5LQ6BYkeWKw8sXT
xWzP8Ctj/wtSkVowANZYXFT9QBRJyDLeKtnPQnOLZnT9S9o+JYHZLbaAsI1WQVCQMEvgX4C0aa93
zm1KdnSdJ/kWuDOBC2YN7ZecwE1aiH0hEQYqLAMNpsHY1A9W0N+YhF10MA9K2AcWCJKsIog2fJxE
OAvxqZWqctYX7pXFcqFr3XvVLg4G03ZHpuMsJncafQrGi8bZyp/qCcqJBh6DD5ehl4AGU6IaGglt
UDXjspGLVOI8a8rOObIU4jNDCXtQAgqQ0B96iYGADL3zczM5c1RK0Z36FOZ1fD6Ngn3ZoOVocAjM
Kel4h2C7KBDAd3Rpr62jbioWuoNex9OQiUQGQcFdgJi4puOWc4PPGmI65mppm2dtmJRPWLTx5pw1
tJq54Xx0wuwCF4U29QSipHPIeT5UQwJRnOGVqv6emLdipckSbu/HF6IKIvpX+m0Bb4P+w41I3Ks8
BkJW9s+Gn9jLSqMUVQTVVZWosyEEqURjFm4eiw0zpJ/aSsmLAtUrrDSWgvAZz9m4kOUXBhh8tDUG
/okzWe5qCQ0xoIeAgBgX2BlJxtTpQ7W+t0zb9hEAIMAjjK7LVnJI4JEICSZRCfudFZV37lWkmAvg
JTYUk4B4NwAZa60GDp0bOtoNiCeJRJ9oIfDo2kDaN7H8agiYLwv7sjHSEoAiROym6e+DPT5rCka3
TirIKzMyQCvF9BY1BBHRMngznfLS88aVK+EsmlGnSO8AtuAPIilOQlzA10pwybUn8S6uBL10EvnS
wH6hwclj8xRFt6UJmaPti0Vni3BJjs+lXUXlitlrXo2PMAqPNOpBB3XmZWkN21arEN5CkKHaM66m
WMupgnTX4xgki5a99LxzoPCw11tEfbtB+gEMwfNvqiZYubBu6u7Ke0ffuAFHSC7tLKc/GxPUKAqB
xdJAn9QhkF74uZ7OXXa7syBUN2p9oOxuzrX6MFDUWdiqvaDdc1ARzC6JBcbZRz6j7bVrGxAtLYba
B3KRdbTZqld0KISNpoaxTqppWwo0EkkPq0jVPZIeXe8+SAlPSu7SAKJCgxeItQhoBzaluzoj9KbK
g2OBnUJze/0q7CEmJbpNJLzX7Yagf7BdPd0FxgOhvCV6tmTW9Y5keTiwpAbS22EbDR1MIMetAD+h
E6bjx360L5rz1DGPVvQ1hI6E6ZM20wgwyYScRLD1rE/pnYwWO23FVPfAaetlX7/6od5fIv8FwJTA
76SRjY6REHgXlzhxb2jOnGDhUtMK6AXpGK0Ja2VkKvNpPbDYRLJt+DcWmRrUnxtlTOdFiO48qMJ0
7QFHs5oKsBx2qplBNElss9uFKzVIwBTF7XkVGPepRE9RwoM0HlExpZHjQSEligHitdIgC9AIySQw
exWQBabqdkvH3L8vgbk4NAe7fj0UpCrR3ZG40GjlVZ64SV0VHQzaqZLSxq4mL2OhmUtTemoUWncd
fC2/p1pkxkOxZKVNQCEMJrzjd1VCiypx/Wg9xe6zRTb2Jv3K2vUpcgy6SxC9aon20jaDBH3h/bpK
6DokFoqpQXaIihZfLV3VqkHrSMchmal+tdatAj6chImFUMVKiRdLKLxEJireJHxgLiDdIQZFZkso
WQedrKuY1lBxXOsSXEaUF0rJDAcixb9Bws0sufuf4J21EnwG7TY/D2Gh1RvUlyQCQ0gDe99d2jDT
8J2pZ4Q13oU1OLVcgtWUVuVLAmxNiaxNAH3NhMKmNe3dZJf3OHf2BEiDTogfgzyD2Oz0j8TMAXID
+gYdbIQWUCLDtXQivOGW9rq7JfJ2wjhIVq/OzkQhGghpj0NE1Q0SrKJ35uixqku3p6+YT7THYXEi
zp9cEmlBPOnKeOO1JRbOcXprSbWYhUPprHjUnuk+3bbNqKDZ4v53S4DvBTcma45+QyB4M0d5twtI
I8xb6qUpmOceLlYeF4s2c8Hl9WxIjOKIoBpcIES9UqL1rJISkhZCHiKnexWahIbRPdmh/c92XR18
SQd9X7VOvGK3euuzAAkT0lNb122XATAHt80J8oL1h9rlHH4DWzWmo7BSxgXwOkoFVndhd0+hCDce
SVOLtGQ7DEnQHEAK4jegpAhksLQlblCCB1FDBpyW4L6TUMIROmEApRAXDBM8VkyJL7QkyFCU6V6L
7UezHQCqDXNrR8SXt9ELLViWFOg3ltu0q8nngqLTpOgYHkxl6qkX+68EmeMzdOK1LvQzq+zZADqc
MVXBDK0L977DrGiHjnUuiCiVqRYasY4u05gpHlKJcLRgOUYN1daEfF5bYh5NCXxUlO42HZuHpO2m
RV4Sv5yjcbRphI2+25z7A/ZXTKb3pQuiZIoYuepeiS/yCBGVbU/FRT4Y9Qw5MCRKVSIpddiUJnLR
xUCjZDeNGNnC4CbU8BrEhXkourBaatV0EyoFu3pya2FfAtVlRCyfrUrZkxRG6T8AeGdgWKNqrwCL
tIOLGgYgsrbpJglNdLF6ZJKboH1NU6qFWODZuk4Om0HBsNTb0baog2XiSN2C90gMl7uqRLSyuc5b
VivJuUPgvZkx1oW9V61SyQBtagRdjg8XlK3yuCpH2l9VdeF7RK5N9ksUF/0MvksBnXqWxIL20dCh
RkcCowj1hfSQZ0PkEEnRONKMCs+01KWYORW4Vq4ylSE660EsKWN265XlFRzVnJDg6DaaMOQEN4AI
0iVSBJaUko6aSU6qNkFMLdgl2lRu8togfYGsUbWtaDSqOl4X9Tan3XBJYPvcDliiSyIr3aRgZgo5
uEdGuSY5y1sgZ1d7bT7k1Q0FrXMHwKsnSa95N+CCkPRXQuWjmSGJsK4JG3YYOmXDiNQuJ0mOTY3y
kSUvazukNHO9o2WYFfU1wkQ6hBrsWVLZt4Wk0cZN45B0HrUXBAZ0yDih1gZI9x3JsS34N1QPaE+C
uB1srWNZDvU2fOffNpBwO8nENXR9FktKbiN5uZ4k5yYK7VVIuhZy6GdTsnWJF9Hbh0qtV0oEexef
52XnQ+OlJg2XVxJ6qXFvxw5m7+DSH4bO5WFAwVIvyb6FZPzWI7TfRrHjq0gSgFknlc9lMZizTC/A
l0tSsC6ZwZakB3dghA1wwpOdXYw27uac4saTV0SvncNqNIqHqzrojq1e6/PIsAjnT81rlc3GuQm6
uAJhPIBLmOmeRb1E/oj7LycUekuB8qXWuzPV4R5F6qpA+hYvQXKuYCTFypGHq6AvH0dzPGL3uKXn
DyIW5MWsHcR5fWEo5jors4tMQ8Cd1zVc2YiuZU0DwVaDFwQE04yVyDMxeVsHveAwXVMR39VtcWAX
dUMw90OPO05VSHkTREgm5XOjwHagA0Jta3Jv085fmx5sA7RdgUoW+URHbT7dWoV7aw7+ASkIZ7ha
ViZaI7wOi8o/eEq7dck/Nqk9+WxvbEOmNCVIUrR24RKUgMtwpyb2NkzpmgpaeZSLF2iaNpYXvLja
/TBNy4ndW0f8ZYGbXbPce8Mewlm9RNa190b3ldXnF7tjDCGTcK5QQtcuXINyP0SjiKnFURP2Bhk5
Egx/tnc9oTDMAnLVFRoUCgGCTn1tuD6QvMS+RQWwSIIJljeh0uAHyZEZImgt7Dd9QCAcKkrSm8Jo
Fp2l7zTy8xfIatKZUIYr00K51FfX0SSeMtKIIwwNZodx0WOEVrxlggRfRc2em3VAG4ocEcaFgbPJ
7WiVVNPETa5qD3pZbTCfQ2aPzRcCH7w8vyDNAz9dGe9dAy1gUV1hNbkWAJNr6wu8p6US5+cSwWHX
Cpn5xnIqivD8qQqB32m6ug8y+F4Ro7K29XJhMXgbCM6N5zIv9pToL7DiY/9bCkVhUSjh4EhiXZP1
Xmm+QPsDiAXBOw4GOpEGhb7SWqFKQ/AVzAsoS3E5MBWwEMCeX7K0syLSRkW7xA7+6prDTeIBBvfA
86nCvjap5wJr24ehmJcpRQN5abIwm5tuukqrjRuweaeLpYjyLsqpDms9LJWBlAzSnOeFku6GXOwa
V9/gA8HoLR6diYZLxNjeMyPJcw7icF/lxlqKG7ziouuLg42vKROkb3WWNctNe4GU/Rq7CP4wYlTr
bgk3HpA6TE3DvGdZ8UD1ImEZxe4ZMct1bHUrEkCAl3aGeXdbANs9y1D+LocmJjwzja9jskG2Osln
ORWXCzgR6nlo1tgdJmDNHYNGAcmqn9hHEdk/c7hMiWoByHVnkVUXbJSVcq473Zq5nwB8vbkIffVq
aKkAMHFFiFiQFffKXZgL1DW0sRQPBVADY5EdICJaXBpo6L2zzB/Op9hm3EVjVeXlEVAzK7kR2S3P
0DTYyVVd2o+o2rpNzi4isEBZDm0tG6+ATSZlusQ5MYMuthEtCbOqGhwqlnVh18+8JE+XqkbPyi/W
VK5Yxvn6pRlE7cq+BPxVlSwLokCwmQ8uWDu+ILOkO7+tK5ZxUc9sYaHznnP3QCVFZDywRUOXEW6m
In9BsuhsU6PowIZp/VxL+1Xg1teFXwbzRskfLSs6G6hBz7xafakUWo5qeFU6no+pIsvnXmPuDd+5
YOq77vRImVkq2U+jsrfIe2/1/kHUlGDymmqVWrgrJRRXton1rM2nZ3zfUqNEr64B8ufl7Yb7ciUq
VRpiXPqPWXyBZdi5DH3tLPZEAAEhWFb4dXZKTHw3Nt95ToTFMuG+w+/YroNCPBPFwiK6eDU6+ghD
ZS2iPME3qNpQxnR1nsf5IfeINusbumf2eezKKFQ/bPZZGG89N1oGQdWcJVQ8F6Ya7HxAvH3gzMIO
Cp5dyzyEGD6uXtCP89w1oir27Roc6AgfEokdsM0JZMD9r840Sp3LNCY+q++05SDTGk22HPlwFwUd
3ZbUm6cZIAhHRLOGhU2fELNqKOPWxOswR7twBl7MXTat90Svb4YmELBwDIbHrTHLVLq20ar+Epld
yH6U4mQ45QU7iq9pxwPa2iU7SbN7ApLEfqG/S7AQzVEotLMwx8pYu+xK+sTWz9xqslbEx91gE8wW
/DbCKmmawUGwHvQm3gjhsbubzA1zqj1LHMQrHf3wK5bihJgw2fY20R6xaW7GwdpVQUKmEpwPw/DI
sKspbyDD6W6H9i3Xe2xSdEmYuXuqVfpF2RrOViOweuEaNebmlnVBOpw3BYVKNHuopqpre8jXGqXY
WT90w7JUVrFWvpoepcDIit6mwbKxXABhYSX6anvmMbW1bNUnhJS0jh2ddYV6V7n1RiUOawFB67pR
/Rs9VOgJd9zVro1GHBN3wS6HteDQzjWiXWexH10XifEa1ghFnag7xxd1MWneKhaVfET1dFHZsjdc
0NdEFL7NxN6bsuWEftXDkzZHFXqZqFKOEzU3Sa7vWyWnODAq+KaFvqBTvms6eu7IaRDIqBCESBFG
xopJnnAsK2Tdpurx2kw7dW6vK695yGufeqxvLQs3SpdGjH5E6DWWSyqjKAl3LaZqgqveFLpdloRc
W5FPmpLZTWsKqhs4EhusLulMCeGM2dUAOR2/V0H/kAUZYft4ppfYh5150Llk6G5LuIUEcNNDfK0U
iCxkGfRyy3TjJqPY2fKLTzduF0SJuYKfdq0jdt6EkYZIJ2JtkVv2rg/qb3+ikzuhr0ch63qKsuNB
YUfIXmdhOtQ+37+kQQLJ3RDWTowlN+D7Nxs3pGes86jXjJm71g/blU7Bahvpotz5rXZJQQa0aZnW
uyJTA+BqZM1YYZHvwN2Qaub7aHDQCOe7MRv4ow6fm3CPis1GpG2MMRzXlJPLXTF1mz5NUc1I/pIu
E3ve/9Q3LGqccZsUTGC05rdtfpNqZUh/Ekyq17tsRd5fPcAhuiuINbKy3E0W1OQd5Jy87vubef8T
JfGcy37yPVahtL0LsSHhhnQ6epSz3rVRilaTM0e/CDZcVdCKW+LblyBj20pn5VGXeSCDjJkI3iMz
3v9ovwdilDKLw5HhF2HD/ANA7rwMAdciwjXP6GFGa568YtcQX4eLq/MQiLXGXMs4ie9fWp6aZS/U
wx/fEqazY5ULw120lNT++AHN4G//6v170ZhqSOQY2v/4QZ/TwNBLFnO04bZUAOs1W8l898cXt9Lx
ub//PST7oawEGjaXp8CREWqpgGZtt8qOoNZmQahmvHDS8g6ubHqRQ+KbOoXZtKeAXabeWYp+gADZ
EGpnNy21FlA6Yld9UWHtoU3t0IEl+JoIFlrAczKFSXBwFYWBJ8Yl5Yc3acbET6qcept4Fc1u1kgR
cynulUkwn/bhuY3BBxA6RV6CrlA3ddZxEkqzKbJuy57APG/HcF01TrosqEopw53w8WqmrG6pQqLa
JzedPjQhBjgHyAhL78eoxlkxEnnATXkWGbp0wnZwWalAxGO017ykOFeKmAK9HSwZo3ejP8hJADeE
KXqxzL322khQuKhTsNRy4NRFlq0mApWYb/RoQ/OXWdUG4wbnes4wl8+nrsWb2arDPIUHm6kjSECv
+1Iq6b06IF6LqAcRyYHh94Z9oj4PzMLeJl7Ldgl3JoOkTj9oTWouX3IWccJ/Ye+bXBeKFkJPT1ya
NogIjX5RZcVbKfKrWr30DbEpdbYq+rhObOqeqfkQa3BQ40o/pop1V7GpxuV3hn4moaGdU/o0PEnl
w04s7jHvjYghZmnsbPHzVjRPyKfyu2Ffj/YuivedQKXv6/2V1xqA8nAiuRFWrBE/cf5AMZ79PnQR
tpLZ/UhssY6ta9613XOQutfyZQuHpA8MdLB+cLcHIXTdHEo7FXwaceOTh5gV6TsWSDW9o6X/aKC7
48c9oDf1KWsZWfOpeusr/anhE5oRhREZwkdabv0lGKlh5+Kuas7zNgTQ5WtoiMb6UX66uUG54SK2
rAm6THOwO//aVVic58QzUdolxIfgvO4y8h12bnCxVXNfeKx/Jh6PpJC5sYV6XzbDuhOEFQZh+1b3
Dcsr9rlUwJkricOW4o+62YsI9pmppnCxEmcrkDaHAs12QKPGKmWgYpgeY/yzdExAjxI2GYWEvAbA
tD12FSDDgLLo2rgvhPtq+eZ0VhfUoDTkOHOibhuMA0SNuX3Juq8htlYJKioOa7OlTI9v2cRO4XSY
JUILuj1LaABgM5VeRpKDOk4raJLZxEfI6OzJU0ejSD+UGPI7XXm+THN2qVhL3Zndmk+K1S/8xrrT
2mhNl9K4ELTgoq6Bmi2oeXsaBV8PIZOF3FFejyoPs1UVVHj985pMbeexq9QDY6W+yHL9S5cDWzM8
PnNZdRIB/RpX6CYx7vqiwm/bJ8hlvGpvGTEFhNFiYaNf+VmBJ7UHYEW9htSZyCQqnZq3ZecgL5vo
ZcwQ+4n6JrTqr3ZMIXSayDRKc6joJikXQL/Rw9GIULmKC33wZ5gjnycUb7PcdYjac88nt7z1Wv2t
TztsFGQYs6CGvNsQImfIMEh+FIY2+adx/SZqBFSO8WCFPKRe2PE45g+VrV25CMNWGEQIYEPpnZQP
bLJwHtC7R59rkEDQV9HW9cjgjdlSpqm5p6NucJNS/HVJVVxMZHPbdgmVHAltWHcsnYEMlV/UdioX
Zuoxq4ZcEqc6M+38EdP2pQHieUEZgXjSx7ort8LorxrNX4WN9DwIxwCw3KIuhK0I7H0fBWa5cqxK
LlNp3jmKsfZ9bBSNUjJwRnLtzm7LFeuxtiiM4J+ZORuq2U9KoGMBcpjMz2J04FVlPZcswWoz05lL
Y1jHzm3pWi+OTeeG2ybT26PIp5uivLZFvhwNyoC46qj48YPIjGkEl96TvOFxiS7b0F0qhPLphrIb
aqS2QWvgUbMXyhgdQMluXAumCkFhi9aiFkfE7/XoUYlhsSAWEMLvQRHgKY2V2zROzovuRfG9auZ0
DZojdTuWkQHe3ddnxN5deuSJ6XULAx0qJWL5ZEZM5cLTlU1sjZfUqW4s27rWk+YGmN0sy6wFRoar
99cdmwRlc4zc2oIVV9n5bVCr+UygStCAkM0MNeTuJNpxxgKJFVE8QudM7m0U03Rd/Ro1wXhU3Gad
O8C5B2oqs8GkyGYKkKDtbW3zLCEwxRdaZRdu5t1aKDv1sa/WqXGApYDu2DRfQV1e9yNd26q8jwgm
qqvgzCR8XHe7XRgwKg7utUM1SUdxx6OL654u7KEG7KqM9nPjOF+d5EXNCcCjd7YnehyHDZm+ma3h
d6XrXqkbBteeojAV1kHdTH31TBlXilUjtpHNOmOgVbLyEPnAbov+qnJNSK4GAUcoznCZ4vFhDXIe
qP4OcM3eVI3HgkAHK+UDsLbchqOdLJAdP48+agZknDI5clbQhpkplE9Zky/pvu4ik7CLlHZnS8m4
TYr7qBuI8bxVzeZV9VnjCHzYfU14BVmnXbtOAHGoTAZaQMvGGLcFMnKuC3VJhyjieYlVI6nI8YgA
Ms6KSKwrTJKkzBCyHobLUTWeykmV3SvvLCecM0Od0NrgQX2TXoqK+6gsvkRt91jHjToHaHKlB+CH
ya6+6ZvsjYwOWu9G++Qk5bJu6pdyNJ7TMnvIEpYFGLdLq/tC2hRZYhlRyEmRrdg/2kwAUCCTPj4E
+CtduhNY9mg0ZNWLyfX0HNwNAQ39IdeWTqLFG2e88yOluYly9bwYFkItQWQXg36VeBoW7DLMFuzb
prnJo5Tri9DmihbtQCROH3InQPqiT4nrTRQLREoqDa+GvqQWH5oSRYDHREFbTF9ZTXkBho1cIE4M
coKILMye/q3wv9RotNWxPMsaVj6Gw0yJhOSMyuu1qagB7ottNBiHvosBcI17Z9QOFM2Ikuy7teKi
adDT7FU+3x5yZDx51pwSWzFPBeF+g2HtyZ/fdkHH6GPRhev18dy06bQ5lZXOLGGPDKXtxrcb86pu
YzagQnnNS45iKg+ZNB7UJf5ispAJwjEekQZsjMyqJLVl3AaUjN+X+3bzJizqU41PZpKraHJqvso6
j4VKyZBJvJoWN68KLi5KzNpLjXNqIsRscpFRws+FUQhJvDJdZB3aFofWtFF2hLbex4QQrfw8Js/T
uQbXGJ61dEr0VLbNJjoyOQ3S3Nu7ofWkBvQFfI+sZATIjdqdWbUTL7USRlEb4KPMiuNYZgwZYrrJ
yGAEtkpCZxqf5WyHqCrQCmmcEhJzhKoJ+nIdTrPYNhc2UkUKSdGSPPFNhnPAoMM/J7zKwk3uCECT
er/OFfOR8JeewDMAKBF86bkdPpZiumpZRK49R5DCIOIblkBoFEb7CeHNpoLoQiplUBFURtRDrtPj
bmXSNMLJpL0cKa52bTkwZKAdp1yBn59xhYtrrDIluC1Lv1wCJPYgFazIyke6XT+JKdKW/aBPCwVh
Uu1KRwixG5pOXD/dkx1REM2O7g124OmNZtBZUbOryGvzUvM6e607wz23AsY+grjMvsfZmBO2Et33
KlmTyHf8eZgxkcEBWkZDny+Qh+HjI+qNVTOfnCFqm6Ed8kbqPnWd8KjwrOAtiVnk2QqCKcsloSbK
yk3hbyeSWmc+G0K1ROTfoatmvWj01Amsa3dEGJLjxkmoW63pOavrTotvMfm9FH6MGdncuvFlxSb7
ptWmsyHw9S0ts0YlvMVvUlY2TFg4MLAVkjm9NYoJFbxqzqYiQitFNa9oU9aRgTojN/u+oSzUCyx0
GLxL0urRVFcPTZ2nC918cotXi+SEhVKH3kwV4W0aTreZTpmuomdJ2Fd/68U3Tu6fTdREbIWyGEnf
Z1ab9CvCN79WE+ATmeTCsIwhDJv+1jTbr8JNEcN7IxBr9d5QnknEOarGNO8zkZ3pGcoZvQvPCSCZ
lq4vTJbv+jLss0sxJQ/SNu9lbkEHAz3BVC+Il8tWihVYq7bwN33dXHbaoC6MUVAcbJqVF2jhknq0
MxMxDrxJVxkTx2wR6MwhXDXWNtG2JuWdoih2rsQj+89dWwORtHlmr53hgfIMNUI06SucIi+ZoC2T
Ft5dP9hPmiAGpi3v2wzLO1qYaq2k1iUyX2rR45tWUZFNSOjwKro2fmKF87T1SoaJ7VSo7Tp22h7T
km8Sg89EoiT1NZEDpKTg0FoQYr1qiIMpXWr1vhMdMBnORJs+9ZBrAWU/YxBeZU1FX77wShZU/QUN
cfBTdA7U0rdu6M3aena0ss6ZwzknAbjF79Cz/fSndFNPsGBCoufSibxh4vy0jTWJKygILLQodZr6
KqjDddcTC14M2gvRxoi/EzyVfrRh7vPXuXbfukY6p02M+CRJCQRTAozB6XUEnZfVWXfjZuKus9/q
KMWRSnw4q/WXommfrAjScpVeJGbE2ob/T0iWZq6dJGvPm851tWWbK8i2zISxo929iUNr2bgTtfRa
BVuiYQUE38tGrBqWVp7ehyFq6VQHXGxU+sJVp2HRBHOvzb6WGXkIbusDeA2tF2McMNKnxI93oXYb
GGqzHfqMoXm0ntoXJxfBJi7pJlFibG3yY0zpFo8atlxZQUg8W9q4v3fM8iIQVrh2HGvWTGTNmOV9
6OFudNPpzhJKvAt5flnwJdGyEbBdW2kjr5JWLFHJrEXT0FnLNpre9HP6W3eTjx3V9K/Misq65oUH
yxHhthPdVa2YdOclNDgZ0mgehAPQawTWbtbZcJhBE1jqOUlIPQmN3Lk1FN42r8hIHEjf1ZINzRyc
9mMPlETZiKJrb2KfdyaiDoVeRw/Xx72kDm/vIuT/NwjLbx9EyqmX36u5UX4jKf8m5wZZnTX7/O/9
0j8/0IkC/BXvclOhJ/fD/IRuKQz4TSdIzPe39K4+/2dHSA6I1Ns3JOK6+6up6qYJEwrtISJtNNfs
zWmRvP9Ycd1faUbpqsCYCM/LQMMtX/BPp+j/Ogn//PP9qI3/8Tgnn+DwlrKgDHG5hK/Nn0Xspun+
9p6+uy4/noTvDvGnk2D/KkwDuIKqGqB9AL2engR6O79ami3AMZvC1g39N9X9f9BJQJkPR+nfuRP+
75Ng/ErWhgBRDDBSNeFLfn8StF8ty7B4KWZDRP3/cSdB17WfPwvarwaoQlfwCV2VKuTpSeBx0Pkm
j4JBx59z9Nvz9x90Jwhdk2/6Z28FQ2iYLSzDFBb//e4sYIr7VVOxOaqO6mgqpdF/f1D4N07V72Ms
E1by9j66hsf6T5aaf/kLH2PPjwf4NqZs3/77v+TgefKL0m7z26GPv9tv/nHyvLyPe3/64cc4+P46
3/75tw/440ufvNbHp/r45iY8VofqVYK8pH/o29v8zcbzP8nh5ZAe/jzoSejVx9//0iX0+/X/Fweu
4++Oa0Cm++MT/vd/nXz+P91X//S4Fd3p7PTA7wPUzx84PmT1of54i/Iyaq7JcP2zR54fkvAr6+bw
5F3/Nrf89LFxqVSHt/zjXcp3bfNYffz9719AGlrZ8bUJX9uTKdG2XQbnn33biyNUkEN14hhzWCV8
wpG/TeO/5F9/QUffpi+npx3t9CfchSvOevh2cj01TZWD48+emfUxpxd3emTB2uHnj7zhjIfhx3He
b2/dMj/hTtm+HYKTG1AzaPN9vNDfvwO3CTSYPDx9IlkofsL9t83ewsN3o4jhOJ9w/bZ5f3rxDFio
P38uzn4cm4iK+YTn5Ywbtn2Nx4+3+H5fWJzlj2/8/esnm5P1D6eZ5c8n3BsXhzA7GT2QSH3G9HIh
TYWH7O3j08vTISDJfcIlvDjU9YGacH0kkOj0+KbxGackfAX7djjdxLG9+IQn/CJkLiDr8eTOJs1d
+4QH5iIkOZH/oXc9OSlslj7p6HlbfX/oT3njOabn0zFEaLbjfnyKv//gXB5fqsN3qychHLk//tnp
5fLYHU7nLbSMOvu7nz9w/8vmQPom2taTB5Pjy43/Zxx/d6zq4/hxrPdHU9ekk/szDn5xBKN9Mo19
2+58xsG/QAL4eJvf3rf1CYP3ZY758pf5ocqZKU8fTt3SPu0FFof4+2efdv8nLEmINj094wgRP2Hi
uYoTViSnuxpB/ekTBtmr6uh/XyczP+NSXh+zrB6T7vDdNkGYlviE930b5G/HX7b1D3ObTd3l4878
+yPWHYa/v74RqZton3BJf3uBH29EefhPWA/uOfvHuj6ejFxQDcQnjIz743C6q/xWS/rZceW+OQQf
V06OKTrxGZ8w1z8cq5SZ7eTITMWfMBc//BYZcjJO6ab+Gfff44F5J/Ob00cTx4TxCYPg47FufvnL
N/8t4+T3is7fK2k8hvUrQNzwZOWmA8P4hAfzcYTknPknV9Nyxb+cM/+q0vR7af7H+tNHyf2v/tlp
cU3+xmtyPFT/+F8AAAD//w==</cx:binary>
              </cx:geoCache>
            </cx:geography>
          </cx:layoutPr>
        </cx:series>
      </cx:plotAreaRegion>
    </cx:plotArea>
    <cx:legend pos="r" align="min" overlay="0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endParaRPr lang="fr-FR" sz="900" b="1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chart" Target="../charts/chart4.xml"/><Relationship Id="rId3" Type="http://schemas.openxmlformats.org/officeDocument/2006/relationships/hyperlink" Target="http://2018.igem.org/Giant_Jamboree/Accommodations" TargetMode="External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hyperlink" Target="https://creativecommons.org/licenses/by-nc/3.0/" TargetMode="External"/><Relationship Id="rId11" Type="http://schemas.openxmlformats.org/officeDocument/2006/relationships/chart" Target="../charts/chart2.xml"/><Relationship Id="rId5" Type="http://schemas.openxmlformats.org/officeDocument/2006/relationships/hyperlink" Target="http://www.sclera.be/nl/picto/detail/21354" TargetMode="External"/><Relationship Id="rId10" Type="http://schemas.microsoft.com/office/2014/relationships/chartEx" Target="../charts/chartEx1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669513</xdr:colOff>
      <xdr:row>6</xdr:row>
      <xdr:rowOff>82175</xdr:rowOff>
    </xdr:from>
    <xdr:to>
      <xdr:col>16</xdr:col>
      <xdr:colOff>570668</xdr:colOff>
      <xdr:row>9</xdr:row>
      <xdr:rowOff>64202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FAF5B15-A939-43A9-91C4-9A72B23D5643}"/>
            </a:ext>
          </a:extLst>
        </xdr:cNvPr>
        <xdr:cNvSpPr txBox="1"/>
      </xdr:nvSpPr>
      <xdr:spPr>
        <a:xfrm>
          <a:off x="6563970" y="1241740"/>
          <a:ext cx="7479741" cy="56181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5400">
              <a:solidFill>
                <a:schemeClr val="bg1"/>
              </a:solidFill>
              <a:latin typeface="GungsuhChe" panose="020B0503020000020004" pitchFamily="49" charset="-127"/>
              <a:ea typeface="GungsuhChe" panose="020B0503020000020004" pitchFamily="49" charset="-127"/>
            </a:rPr>
            <a:t>Performance dashboard</a:t>
          </a:r>
        </a:p>
      </xdr:txBody>
    </xdr:sp>
    <xdr:clientData/>
  </xdr:twoCellAnchor>
  <xdr:twoCellAnchor>
    <xdr:from>
      <xdr:col>7</xdr:col>
      <xdr:colOff>660525</xdr:colOff>
      <xdr:row>9</xdr:row>
      <xdr:rowOff>163047</xdr:rowOff>
    </xdr:from>
    <xdr:to>
      <xdr:col>16</xdr:col>
      <xdr:colOff>579653</xdr:colOff>
      <xdr:row>9</xdr:row>
      <xdr:rowOff>163047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6A0C8518-5205-4BD0-8FEE-16B585F79593}"/>
            </a:ext>
          </a:extLst>
        </xdr:cNvPr>
        <xdr:cNvCxnSpPr/>
      </xdr:nvCxnSpPr>
      <xdr:spPr>
        <a:xfrm flipV="1">
          <a:off x="6554982" y="1902395"/>
          <a:ext cx="7497714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651539</xdr:colOff>
      <xdr:row>10</xdr:row>
      <xdr:rowOff>63842</xdr:rowOff>
    </xdr:from>
    <xdr:to>
      <xdr:col>15</xdr:col>
      <xdr:colOff>426892</xdr:colOff>
      <xdr:row>12</xdr:row>
      <xdr:rowOff>91160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62B105A-557B-4F79-B7B0-F3CD3D0BA383}"/>
            </a:ext>
          </a:extLst>
        </xdr:cNvPr>
        <xdr:cNvSpPr txBox="1"/>
      </xdr:nvSpPr>
      <xdr:spPr>
        <a:xfrm>
          <a:off x="7388061" y="1996451"/>
          <a:ext cx="5669809" cy="41383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800">
              <a:solidFill>
                <a:schemeClr val="bg1"/>
              </a:solidFill>
              <a:latin typeface="GungsuhChe" panose="020B0503020000020004" pitchFamily="49" charset="-127"/>
              <a:ea typeface="GungsuhChe" panose="020B0503020000020004" pitchFamily="49" charset="-127"/>
            </a:rPr>
            <a:t>The Team</a:t>
          </a:r>
        </a:p>
      </xdr:txBody>
    </xdr:sp>
    <xdr:clientData/>
  </xdr:twoCellAnchor>
  <xdr:twoCellAnchor>
    <xdr:from>
      <xdr:col>4</xdr:col>
      <xdr:colOff>524564</xdr:colOff>
      <xdr:row>15</xdr:row>
      <xdr:rowOff>56030</xdr:rowOff>
    </xdr:from>
    <xdr:to>
      <xdr:col>19</xdr:col>
      <xdr:colOff>55217</xdr:colOff>
      <xdr:row>26</xdr:row>
      <xdr:rowOff>124238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E1FE418-C82A-4141-83B5-722429C31485}"/>
            </a:ext>
          </a:extLst>
        </xdr:cNvPr>
        <xdr:cNvSpPr>
          <a:spLocks noChangeAspect="1"/>
        </xdr:cNvSpPr>
      </xdr:nvSpPr>
      <xdr:spPr>
        <a:xfrm>
          <a:off x="3886329" y="3081618"/>
          <a:ext cx="12137270" cy="2286973"/>
        </a:xfrm>
        <a:prstGeom prst="rect">
          <a:avLst/>
        </a:prstGeom>
        <a:solidFill>
          <a:schemeClr val="tx1">
            <a:alpha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524563</xdr:colOff>
      <xdr:row>27</xdr:row>
      <xdr:rowOff>124138</xdr:rowOff>
    </xdr:from>
    <xdr:to>
      <xdr:col>8</xdr:col>
      <xdr:colOff>91431</xdr:colOff>
      <xdr:row>41</xdr:row>
      <xdr:rowOff>55217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2FF1853-9982-4246-85A6-42C7934B9708}"/>
            </a:ext>
          </a:extLst>
        </xdr:cNvPr>
        <xdr:cNvSpPr>
          <a:spLocks noChangeAspect="1"/>
        </xdr:cNvSpPr>
      </xdr:nvSpPr>
      <xdr:spPr>
        <a:xfrm>
          <a:off x="3889238" y="5468034"/>
          <a:ext cx="2931544" cy="2701988"/>
        </a:xfrm>
        <a:prstGeom prst="rect">
          <a:avLst/>
        </a:prstGeom>
        <a:solidFill>
          <a:schemeClr val="tx1">
            <a:alpha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158354</xdr:colOff>
      <xdr:row>15</xdr:row>
      <xdr:rowOff>56030</xdr:rowOff>
    </xdr:from>
    <xdr:to>
      <xdr:col>23</xdr:col>
      <xdr:colOff>55217</xdr:colOff>
      <xdr:row>41</xdr:row>
      <xdr:rowOff>66675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09A8D90-7396-472A-8BE5-1B900CD45BA6}"/>
            </a:ext>
          </a:extLst>
        </xdr:cNvPr>
        <xdr:cNvSpPr>
          <a:spLocks noChangeAspect="1"/>
        </xdr:cNvSpPr>
      </xdr:nvSpPr>
      <xdr:spPr>
        <a:xfrm>
          <a:off x="16084154" y="3056405"/>
          <a:ext cx="3249663" cy="5211295"/>
        </a:xfrm>
        <a:prstGeom prst="rect">
          <a:avLst/>
        </a:prstGeom>
        <a:solidFill>
          <a:schemeClr val="tx1">
            <a:alpha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539059</xdr:colOff>
      <xdr:row>15</xdr:row>
      <xdr:rowOff>65369</xdr:rowOff>
    </xdr:from>
    <xdr:to>
      <xdr:col>6</xdr:col>
      <xdr:colOff>577184</xdr:colOff>
      <xdr:row>17</xdr:row>
      <xdr:rowOff>28583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ED5530D4-9036-4E91-896F-7C97C77378D2}"/>
            </a:ext>
          </a:extLst>
        </xdr:cNvPr>
        <xdr:cNvSpPr txBox="1">
          <a:spLocks noChangeAspect="1"/>
        </xdr:cNvSpPr>
      </xdr:nvSpPr>
      <xdr:spPr>
        <a:xfrm>
          <a:off x="3900824" y="3090957"/>
          <a:ext cx="1719007" cy="366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>
              <a:solidFill>
                <a:schemeClr val="bg1"/>
              </a:solidFill>
              <a:latin typeface="GungsuhChe" panose="020B0503020000020004" pitchFamily="49" charset="-127"/>
              <a:ea typeface="GungsuhChe" panose="020B0503020000020004" pitchFamily="49" charset="-127"/>
            </a:rPr>
            <a:t>Sales Trend</a:t>
          </a:r>
        </a:p>
      </xdr:txBody>
    </xdr:sp>
    <xdr:clientData/>
  </xdr:twoCellAnchor>
  <xdr:twoCellAnchor>
    <xdr:from>
      <xdr:col>4</xdr:col>
      <xdr:colOff>528408</xdr:colOff>
      <xdr:row>27</xdr:row>
      <xdr:rowOff>106362</xdr:rowOff>
    </xdr:from>
    <xdr:to>
      <xdr:col>7</xdr:col>
      <xdr:colOff>276088</xdr:colOff>
      <xdr:row>29</xdr:row>
      <xdr:rowOff>55219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9DB6C08-EE69-4FD6-AAAE-9EDC93F2980E}"/>
            </a:ext>
          </a:extLst>
        </xdr:cNvPr>
        <xdr:cNvSpPr txBox="1">
          <a:spLocks noChangeAspect="1"/>
        </xdr:cNvSpPr>
      </xdr:nvSpPr>
      <xdr:spPr>
        <a:xfrm>
          <a:off x="3893083" y="5450258"/>
          <a:ext cx="2271187" cy="34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>
              <a:solidFill>
                <a:schemeClr val="bg1"/>
              </a:solidFill>
              <a:latin typeface="GungsuhChe" panose="020B0503020000020004" pitchFamily="49" charset="-127"/>
              <a:ea typeface="GungsuhChe" panose="020B0503020000020004" pitchFamily="49" charset="-127"/>
            </a:rPr>
            <a:t>Sales</a:t>
          </a:r>
          <a:r>
            <a:rPr lang="fr-FR" sz="2000" baseline="0">
              <a:solidFill>
                <a:schemeClr val="bg1"/>
              </a:solidFill>
              <a:latin typeface="GungsuhChe" panose="020B0503020000020004" pitchFamily="49" charset="-127"/>
              <a:ea typeface="GungsuhChe" panose="020B0503020000020004" pitchFamily="49" charset="-127"/>
            </a:rPr>
            <a:t> by Region</a:t>
          </a:r>
          <a:endParaRPr lang="fr-FR" sz="2000">
            <a:solidFill>
              <a:schemeClr val="bg1"/>
            </a:solidFill>
            <a:latin typeface="GungsuhChe" panose="020B0503020000020004" pitchFamily="49" charset="-127"/>
            <a:ea typeface="GungsuhChe" panose="020B0503020000020004" pitchFamily="49" charset="-127"/>
          </a:endParaRPr>
        </a:p>
      </xdr:txBody>
    </xdr:sp>
    <xdr:clientData/>
  </xdr:twoCellAnchor>
  <xdr:twoCellAnchor>
    <xdr:from>
      <xdr:col>19</xdr:col>
      <xdr:colOff>151805</xdr:colOff>
      <xdr:row>15</xdr:row>
      <xdr:rowOff>83462</xdr:rowOff>
    </xdr:from>
    <xdr:to>
      <xdr:col>21</xdr:col>
      <xdr:colOff>726091</xdr:colOff>
      <xdr:row>17</xdr:row>
      <xdr:rowOff>46676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231AADC9-4C07-4824-B0D9-F98B674B993F}"/>
            </a:ext>
          </a:extLst>
        </xdr:cNvPr>
        <xdr:cNvSpPr txBox="1">
          <a:spLocks noChangeAspect="1"/>
        </xdr:cNvSpPr>
      </xdr:nvSpPr>
      <xdr:spPr>
        <a:xfrm>
          <a:off x="16120187" y="3109050"/>
          <a:ext cx="2255169" cy="366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2000">
              <a:solidFill>
                <a:schemeClr val="bg1"/>
              </a:solidFill>
              <a:latin typeface="GungsuhChe" panose="020B0503020000020004" pitchFamily="49" charset="-127"/>
              <a:ea typeface="GungsuhChe" panose="020B0503020000020004" pitchFamily="49" charset="-127"/>
              <a:cs typeface="+mn-cs"/>
            </a:rPr>
            <a:t>Customer Revenue</a:t>
          </a:r>
        </a:p>
      </xdr:txBody>
    </xdr:sp>
    <xdr:clientData/>
  </xdr:twoCellAnchor>
  <xdr:twoCellAnchor>
    <xdr:from>
      <xdr:col>10</xdr:col>
      <xdr:colOff>69572</xdr:colOff>
      <xdr:row>27</xdr:row>
      <xdr:rowOff>124138</xdr:rowOff>
    </xdr:from>
    <xdr:to>
      <xdr:col>13</xdr:col>
      <xdr:colOff>478505</xdr:colOff>
      <xdr:row>41</xdr:row>
      <xdr:rowOff>55217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9ABE16E-B5F4-4878-B111-728A62F2B7A4}"/>
            </a:ext>
          </a:extLst>
        </xdr:cNvPr>
        <xdr:cNvSpPr>
          <a:spLocks noChangeAspect="1"/>
        </xdr:cNvSpPr>
      </xdr:nvSpPr>
      <xdr:spPr>
        <a:xfrm>
          <a:off x="8481260" y="5468034"/>
          <a:ext cx="2932440" cy="2701988"/>
        </a:xfrm>
        <a:prstGeom prst="rect">
          <a:avLst/>
        </a:prstGeom>
        <a:solidFill>
          <a:schemeClr val="tx1">
            <a:alpha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73415</xdr:colOff>
      <xdr:row>27</xdr:row>
      <xdr:rowOff>120719</xdr:rowOff>
    </xdr:from>
    <xdr:to>
      <xdr:col>12</xdr:col>
      <xdr:colOff>663160</xdr:colOff>
      <xdr:row>29</xdr:row>
      <xdr:rowOff>69576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3A14B020-9057-4257-B0E8-8632CD17C20C}"/>
            </a:ext>
          </a:extLst>
        </xdr:cNvPr>
        <xdr:cNvSpPr txBox="1">
          <a:spLocks noChangeAspect="1"/>
        </xdr:cNvSpPr>
      </xdr:nvSpPr>
      <xdr:spPr>
        <a:xfrm>
          <a:off x="8485103" y="5464615"/>
          <a:ext cx="2272083" cy="34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>
              <a:solidFill>
                <a:schemeClr val="bg1"/>
              </a:solidFill>
              <a:latin typeface="GungsuhChe" panose="020B0503020000020004" pitchFamily="49" charset="-127"/>
              <a:ea typeface="GungsuhChe" panose="020B0503020000020004" pitchFamily="49" charset="-127"/>
            </a:rPr>
            <a:t>Sales</a:t>
          </a:r>
          <a:r>
            <a:rPr lang="fr-FR" sz="2000" baseline="0">
              <a:solidFill>
                <a:schemeClr val="bg1"/>
              </a:solidFill>
              <a:latin typeface="GungsuhChe" panose="020B0503020000020004" pitchFamily="49" charset="-127"/>
              <a:ea typeface="GungsuhChe" panose="020B0503020000020004" pitchFamily="49" charset="-127"/>
            </a:rPr>
            <a:t> by Empl</a:t>
          </a:r>
          <a:endParaRPr lang="fr-FR" sz="2000">
            <a:solidFill>
              <a:schemeClr val="bg1"/>
            </a:solidFill>
            <a:latin typeface="GungsuhChe" panose="020B0503020000020004" pitchFamily="49" charset="-127"/>
            <a:ea typeface="GungsuhChe" panose="020B0503020000020004" pitchFamily="49" charset="-127"/>
          </a:endParaRPr>
        </a:p>
      </xdr:txBody>
    </xdr:sp>
    <xdr:clientData/>
  </xdr:twoCellAnchor>
  <xdr:twoCellAnchor>
    <xdr:from>
      <xdr:col>15</xdr:col>
      <xdr:colOff>456646</xdr:colOff>
      <xdr:row>27</xdr:row>
      <xdr:rowOff>124138</xdr:rowOff>
    </xdr:from>
    <xdr:to>
      <xdr:col>19</xdr:col>
      <xdr:colOff>23514</xdr:colOff>
      <xdr:row>41</xdr:row>
      <xdr:rowOff>55217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E39768C-780A-4392-997F-AF815103A938}"/>
            </a:ext>
          </a:extLst>
        </xdr:cNvPr>
        <xdr:cNvSpPr>
          <a:spLocks noChangeAspect="1"/>
        </xdr:cNvSpPr>
      </xdr:nvSpPr>
      <xdr:spPr>
        <a:xfrm>
          <a:off x="13074178" y="5468034"/>
          <a:ext cx="2931544" cy="2701988"/>
        </a:xfrm>
        <a:prstGeom prst="rect">
          <a:avLst/>
        </a:prstGeom>
        <a:solidFill>
          <a:schemeClr val="tx1">
            <a:alpha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15</xdr:col>
      <xdr:colOff>460489</xdr:colOff>
      <xdr:row>27</xdr:row>
      <xdr:rowOff>107467</xdr:rowOff>
    </xdr:from>
    <xdr:to>
      <xdr:col>18</xdr:col>
      <xdr:colOff>208169</xdr:colOff>
      <xdr:row>29</xdr:row>
      <xdr:rowOff>56324</xdr:rowOff>
    </xdr:to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03B9126F-09C7-43D4-8300-74E0479FB3C8}"/>
            </a:ext>
          </a:extLst>
        </xdr:cNvPr>
        <xdr:cNvSpPr txBox="1">
          <a:spLocks noChangeAspect="1"/>
        </xdr:cNvSpPr>
      </xdr:nvSpPr>
      <xdr:spPr>
        <a:xfrm>
          <a:off x="13078021" y="5451363"/>
          <a:ext cx="2271187" cy="34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>
              <a:solidFill>
                <a:schemeClr val="bg1"/>
              </a:solidFill>
              <a:latin typeface="GungsuhChe" panose="020B0503020000020004" pitchFamily="49" charset="-127"/>
              <a:ea typeface="GungsuhChe" panose="020B0503020000020004" pitchFamily="49" charset="-127"/>
            </a:rPr>
            <a:t>Sales</a:t>
          </a:r>
          <a:r>
            <a:rPr lang="fr-FR" sz="2000" baseline="0">
              <a:solidFill>
                <a:schemeClr val="bg1"/>
              </a:solidFill>
              <a:latin typeface="GungsuhChe" panose="020B0503020000020004" pitchFamily="49" charset="-127"/>
              <a:ea typeface="GungsuhChe" panose="020B0503020000020004" pitchFamily="49" charset="-127"/>
            </a:rPr>
            <a:t> by Region</a:t>
          </a:r>
          <a:endParaRPr lang="fr-FR" sz="2000">
            <a:solidFill>
              <a:schemeClr val="bg1"/>
            </a:solidFill>
            <a:latin typeface="GungsuhChe" panose="020B0503020000020004" pitchFamily="49" charset="-127"/>
            <a:ea typeface="GungsuhChe" panose="020B0503020000020004" pitchFamily="49" charset="-127"/>
          </a:endParaRPr>
        </a:p>
      </xdr:txBody>
    </xdr:sp>
    <xdr:clientData/>
  </xdr:twoCellAnchor>
  <xdr:twoCellAnchor editAs="oneCell">
    <xdr:from>
      <xdr:col>7</xdr:col>
      <xdr:colOff>331304</xdr:colOff>
      <xdr:row>27</xdr:row>
      <xdr:rowOff>96634</xdr:rowOff>
    </xdr:from>
    <xdr:to>
      <xdr:col>7</xdr:col>
      <xdr:colOff>731629</xdr:colOff>
      <xdr:row>29</xdr:row>
      <xdr:rowOff>110437</xdr:rowOff>
    </xdr:to>
    <xdr:pic>
      <xdr:nvPicPr>
        <xdr:cNvPr id="35" name="Graphique 34">
          <a:extLst>
            <a:ext uri="{FF2B5EF4-FFF2-40B4-BE49-F238E27FC236}">
              <a16:creationId xmlns:a16="http://schemas.microsoft.com/office/drawing/2014/main" id="{8CAE404F-A5F0-4E23-8C2B-5D853B5B6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6219486" y="5440530"/>
          <a:ext cx="400325" cy="409647"/>
        </a:xfrm>
        <a:prstGeom prst="rect">
          <a:avLst/>
        </a:prstGeom>
      </xdr:spPr>
    </xdr:pic>
    <xdr:clientData/>
  </xdr:twoCellAnchor>
  <xdr:twoCellAnchor editAs="oneCell">
    <xdr:from>
      <xdr:col>12</xdr:col>
      <xdr:colOff>772045</xdr:colOff>
      <xdr:row>27</xdr:row>
      <xdr:rowOff>117229</xdr:rowOff>
    </xdr:from>
    <xdr:to>
      <xdr:col>13</xdr:col>
      <xdr:colOff>332154</xdr:colOff>
      <xdr:row>29</xdr:row>
      <xdr:rowOff>73269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8E3F80CE-7931-43C8-B891-4BB5C1688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10866071" y="5461125"/>
          <a:ext cx="401278" cy="351884"/>
        </a:xfrm>
        <a:prstGeom prst="rect">
          <a:avLst/>
        </a:prstGeom>
      </xdr:spPr>
    </xdr:pic>
    <xdr:clientData/>
  </xdr:twoCellAnchor>
  <xdr:oneCellAnchor>
    <xdr:from>
      <xdr:col>12</xdr:col>
      <xdr:colOff>453695</xdr:colOff>
      <xdr:row>66</xdr:row>
      <xdr:rowOff>172264</xdr:rowOff>
    </xdr:from>
    <xdr:ext cx="3349112" cy="233205"/>
    <xdr:sp macro="" textlink="">
      <xdr:nvSpPr>
        <xdr:cNvPr id="44" name="ZoneTexte 43">
          <a:extLst>
            <a:ext uri="{FF2B5EF4-FFF2-40B4-BE49-F238E27FC236}">
              <a16:creationId xmlns:a16="http://schemas.microsoft.com/office/drawing/2014/main" id="{77B22B08-DEE6-433B-9B01-D7E74B597617}"/>
            </a:ext>
          </a:extLst>
        </xdr:cNvPr>
        <xdr:cNvSpPr txBox="1"/>
      </xdr:nvSpPr>
      <xdr:spPr>
        <a:xfrm>
          <a:off x="10558478" y="12927481"/>
          <a:ext cx="334911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900">
              <a:hlinkClick xmlns:r="http://schemas.openxmlformats.org/officeDocument/2006/relationships" r:id="rId5" tooltip="http://www.sclera.be/nl/picto/detail/21354"/>
            </a:rPr>
            <a:t>Cette photo</a:t>
          </a:r>
          <a:r>
            <a:rPr lang="fr-FR" sz="900"/>
            <a:t> par Auteur inconnu est soumise à la licence </a:t>
          </a:r>
          <a:r>
            <a:rPr lang="fr-FR" sz="900">
              <a:hlinkClick xmlns:r="http://schemas.openxmlformats.org/officeDocument/2006/relationships" r:id="rId6" tooltip="https://creativecommons.org/licenses/by-nc/3.0/"/>
            </a:rPr>
            <a:t>CC BY-NC</a:t>
          </a:r>
          <a:endParaRPr lang="fr-FR" sz="900"/>
        </a:p>
      </xdr:txBody>
    </xdr:sp>
    <xdr:clientData/>
  </xdr:oneCellAnchor>
  <xdr:twoCellAnchor editAs="oneCell">
    <xdr:from>
      <xdr:col>21</xdr:col>
      <xdr:colOff>799733</xdr:colOff>
      <xdr:row>15</xdr:row>
      <xdr:rowOff>123265</xdr:rowOff>
    </xdr:from>
    <xdr:to>
      <xdr:col>22</xdr:col>
      <xdr:colOff>308106</xdr:colOff>
      <xdr:row>17</xdr:row>
      <xdr:rowOff>863</xdr:rowOff>
    </xdr:to>
    <xdr:pic>
      <xdr:nvPicPr>
        <xdr:cNvPr id="56" name="Image 55">
          <a:extLst>
            <a:ext uri="{FF2B5EF4-FFF2-40B4-BE49-F238E27FC236}">
              <a16:creationId xmlns:a16="http://schemas.microsoft.com/office/drawing/2014/main" id="{18920612-2B36-40F0-838C-36CA9B4EC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8998" y="3148853"/>
          <a:ext cx="348814" cy="281010"/>
        </a:xfrm>
        <a:prstGeom prst="rect">
          <a:avLst/>
        </a:prstGeom>
        <a:solidFill>
          <a:schemeClr val="bg1">
            <a:lumMod val="75000"/>
          </a:schemeClr>
        </a:solidFill>
      </xdr:spPr>
    </xdr:pic>
    <xdr:clientData/>
  </xdr:twoCellAnchor>
  <xdr:twoCellAnchor editAs="oneCell">
    <xdr:from>
      <xdr:col>18</xdr:col>
      <xdr:colOff>268471</xdr:colOff>
      <xdr:row>27</xdr:row>
      <xdr:rowOff>122634</xdr:rowOff>
    </xdr:from>
    <xdr:to>
      <xdr:col>18</xdr:col>
      <xdr:colOff>607219</xdr:colOff>
      <xdr:row>29</xdr:row>
      <xdr:rowOff>41672</xdr:rowOff>
    </xdr:to>
    <xdr:pic>
      <xdr:nvPicPr>
        <xdr:cNvPr id="58" name="Image 57">
          <a:extLst>
            <a:ext uri="{FF2B5EF4-FFF2-40B4-BE49-F238E27FC236}">
              <a16:creationId xmlns:a16="http://schemas.microsoft.com/office/drawing/2014/main" id="{EB359743-7E1F-48B5-BD26-33474F74D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9510" y="5466530"/>
          <a:ext cx="338748" cy="314882"/>
        </a:xfrm>
        <a:prstGeom prst="rect">
          <a:avLst/>
        </a:prstGeom>
      </xdr:spPr>
    </xdr:pic>
    <xdr:clientData/>
  </xdr:twoCellAnchor>
  <xdr:twoCellAnchor>
    <xdr:from>
      <xdr:col>4</xdr:col>
      <xdr:colOff>530425</xdr:colOff>
      <xdr:row>17</xdr:row>
      <xdr:rowOff>87596</xdr:rowOff>
    </xdr:from>
    <xdr:to>
      <xdr:col>19</xdr:col>
      <xdr:colOff>44824</xdr:colOff>
      <xdr:row>25</xdr:row>
      <xdr:rowOff>19771</xdr:rowOff>
    </xdr:to>
    <xdr:graphicFrame macro="">
      <xdr:nvGraphicFramePr>
        <xdr:cNvPr id="59" name="Graphique 58">
          <a:extLst>
            <a:ext uri="{FF2B5EF4-FFF2-40B4-BE49-F238E27FC236}">
              <a16:creationId xmlns:a16="http://schemas.microsoft.com/office/drawing/2014/main" id="{4D4EB961-A7F5-43BB-A4E6-23B0E0AB2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526676</xdr:colOff>
      <xdr:row>30</xdr:row>
      <xdr:rowOff>11206</xdr:rowOff>
    </xdr:from>
    <xdr:to>
      <xdr:col>8</xdr:col>
      <xdr:colOff>89648</xdr:colOff>
      <xdr:row>41</xdr:row>
      <xdr:rowOff>67235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0" name="Graphique 59">
              <a:extLst>
                <a:ext uri="{FF2B5EF4-FFF2-40B4-BE49-F238E27FC236}">
                  <a16:creationId xmlns:a16="http://schemas.microsoft.com/office/drawing/2014/main" id="{01A2574D-02F3-4266-AF0E-809C6EE213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8441" y="6062382"/>
              <a:ext cx="2924736" cy="2274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10</xdr:col>
      <xdr:colOff>76848</xdr:colOff>
      <xdr:row>30</xdr:row>
      <xdr:rowOff>44825</xdr:rowOff>
    </xdr:from>
    <xdr:to>
      <xdr:col>13</xdr:col>
      <xdr:colOff>481853</xdr:colOff>
      <xdr:row>41</xdr:row>
      <xdr:rowOff>56030</xdr:rowOff>
    </xdr:to>
    <xdr:graphicFrame macro="">
      <xdr:nvGraphicFramePr>
        <xdr:cNvPr id="61" name="Graphique 60">
          <a:extLst>
            <a:ext uri="{FF2B5EF4-FFF2-40B4-BE49-F238E27FC236}">
              <a16:creationId xmlns:a16="http://schemas.microsoft.com/office/drawing/2014/main" id="{5362A285-94F7-4D30-999A-A226801DD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470647</xdr:colOff>
      <xdr:row>29</xdr:row>
      <xdr:rowOff>11205</xdr:rowOff>
    </xdr:from>
    <xdr:to>
      <xdr:col>19</xdr:col>
      <xdr:colOff>22412</xdr:colOff>
      <xdr:row>41</xdr:row>
      <xdr:rowOff>67235</xdr:rowOff>
    </xdr:to>
    <xdr:graphicFrame macro="">
      <xdr:nvGraphicFramePr>
        <xdr:cNvPr id="62" name="Graphique 61">
          <a:extLst>
            <a:ext uri="{FF2B5EF4-FFF2-40B4-BE49-F238E27FC236}">
              <a16:creationId xmlns:a16="http://schemas.microsoft.com/office/drawing/2014/main" id="{692D389E-85F6-4149-B7EF-947AB1367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168089</xdr:colOff>
      <xdr:row>19</xdr:row>
      <xdr:rowOff>33618</xdr:rowOff>
    </xdr:from>
    <xdr:to>
      <xdr:col>23</xdr:col>
      <xdr:colOff>44823</xdr:colOff>
      <xdr:row>41</xdr:row>
      <xdr:rowOff>66675</xdr:rowOff>
    </xdr:to>
    <xdr:graphicFrame macro="">
      <xdr:nvGraphicFramePr>
        <xdr:cNvPr id="63" name="Graphique 62">
          <a:extLst>
            <a:ext uri="{FF2B5EF4-FFF2-40B4-BE49-F238E27FC236}">
              <a16:creationId xmlns:a16="http://schemas.microsoft.com/office/drawing/2014/main" id="{2DA56A7A-9BD0-4AEB-A283-A4AE2E13E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523205</xdr:colOff>
      <xdr:row>44</xdr:row>
      <xdr:rowOff>26832</xdr:rowOff>
    </xdr:from>
    <xdr:to>
      <xdr:col>19</xdr:col>
      <xdr:colOff>684190</xdr:colOff>
      <xdr:row>53</xdr:row>
      <xdr:rowOff>120740</xdr:rowOff>
    </xdr:to>
    <xdr:sp macro="" textlink="">
      <xdr:nvSpPr>
        <xdr:cNvPr id="69" name="Rectangle : coins arrondis 68">
          <a:extLst>
            <a:ext uri="{FF2B5EF4-FFF2-40B4-BE49-F238E27FC236}">
              <a16:creationId xmlns:a16="http://schemas.microsoft.com/office/drawing/2014/main" id="{9202CC94-2ED6-47CB-9E03-FA827F62685B}"/>
            </a:ext>
          </a:extLst>
        </xdr:cNvPr>
        <xdr:cNvSpPr/>
      </xdr:nvSpPr>
      <xdr:spPr>
        <a:xfrm>
          <a:off x="3850247" y="8881057"/>
          <a:ext cx="12637394" cy="1905000"/>
        </a:xfrm>
        <a:prstGeom prst="round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804930</xdr:colOff>
      <xdr:row>45</xdr:row>
      <xdr:rowOff>107324</xdr:rowOff>
    </xdr:from>
    <xdr:to>
      <xdr:col>7</xdr:col>
      <xdr:colOff>201232</xdr:colOff>
      <xdr:row>46</xdr:row>
      <xdr:rowOff>160986</xdr:rowOff>
    </xdr:to>
    <xdr:sp macro="" textlink="">
      <xdr:nvSpPr>
        <xdr:cNvPr id="70" name="ZoneTexte 69">
          <a:extLst>
            <a:ext uri="{FF2B5EF4-FFF2-40B4-BE49-F238E27FC236}">
              <a16:creationId xmlns:a16="http://schemas.microsoft.com/office/drawing/2014/main" id="{B3CC1E1C-76BF-4327-BE77-F0EF07E5C359}"/>
            </a:ext>
          </a:extLst>
        </xdr:cNvPr>
        <xdr:cNvSpPr txBox="1"/>
      </xdr:nvSpPr>
      <xdr:spPr>
        <a:xfrm>
          <a:off x="4131972" y="9162782"/>
          <a:ext cx="1891584" cy="25489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600" b="1">
              <a:solidFill>
                <a:schemeClr val="bg1"/>
              </a:solidFill>
              <a:latin typeface="Gungsuh" panose="02030600000101010101" pitchFamily="18" charset="-127"/>
              <a:ea typeface="Gungsuh" panose="02030600000101010101" pitchFamily="18" charset="-127"/>
            </a:rPr>
            <a:t>Filters</a:t>
          </a:r>
        </a:p>
      </xdr:txBody>
    </xdr:sp>
    <xdr:clientData/>
  </xdr:twoCellAnchor>
  <xdr:twoCellAnchor editAs="oneCell">
    <xdr:from>
      <xdr:col>7</xdr:col>
      <xdr:colOff>346386</xdr:colOff>
      <xdr:row>45</xdr:row>
      <xdr:rowOff>160180</xdr:rowOff>
    </xdr:from>
    <xdr:to>
      <xdr:col>9</xdr:col>
      <xdr:colOff>511665</xdr:colOff>
      <xdr:row>53</xdr:row>
      <xdr:rowOff>67077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7" name="Années">
              <a:extLst>
                <a:ext uri="{FF2B5EF4-FFF2-40B4-BE49-F238E27FC236}">
                  <a16:creationId xmlns:a16="http://schemas.microsoft.com/office/drawing/2014/main" id="{822359EA-0305-4A5E-B642-B9A49E0E69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8710" y="9215638"/>
              <a:ext cx="1828800" cy="1516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728729</xdr:colOff>
      <xdr:row>45</xdr:row>
      <xdr:rowOff>140059</xdr:rowOff>
    </xdr:from>
    <xdr:to>
      <xdr:col>15</xdr:col>
      <xdr:colOff>62248</xdr:colOff>
      <xdr:row>53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4" name="Sales Person">
              <a:extLst>
                <a:ext uri="{FF2B5EF4-FFF2-40B4-BE49-F238E27FC236}">
                  <a16:creationId xmlns:a16="http://schemas.microsoft.com/office/drawing/2014/main" id="{9D99C5E5-399F-4AE4-AC88-9C6E4F8DE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9856" y="9195517"/>
              <a:ext cx="1828800" cy="1469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118325</xdr:colOff>
      <xdr:row>45</xdr:row>
      <xdr:rowOff>160182</xdr:rowOff>
    </xdr:from>
    <xdr:to>
      <xdr:col>12</xdr:col>
      <xdr:colOff>283604</xdr:colOff>
      <xdr:row>53</xdr:row>
      <xdr:rowOff>26831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5" name="Region">
              <a:extLst>
                <a:ext uri="{FF2B5EF4-FFF2-40B4-BE49-F238E27FC236}">
                  <a16:creationId xmlns:a16="http://schemas.microsoft.com/office/drawing/2014/main" id="{1FCB37EA-9E9C-4F45-86ED-A0807BC77C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5931" y="9215640"/>
              <a:ext cx="1828800" cy="14765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648236</xdr:colOff>
      <xdr:row>46</xdr:row>
      <xdr:rowOff>46149</xdr:rowOff>
    </xdr:from>
    <xdr:to>
      <xdr:col>17</xdr:col>
      <xdr:colOff>813514</xdr:colOff>
      <xdr:row>53</xdr:row>
      <xdr:rowOff>80493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6" name="Item">
              <a:extLst>
                <a:ext uri="{FF2B5EF4-FFF2-40B4-BE49-F238E27FC236}">
                  <a16:creationId xmlns:a16="http://schemas.microsoft.com/office/drawing/2014/main" id="{4C3B887C-8211-49A4-9B2C-459E33BAEB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24644" y="9302839"/>
              <a:ext cx="1828800" cy="1442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rick Martial EDOU NDONG" refreshedDate="44244.566757523149" createdVersion="6" refreshedVersion="6" minRefreshableVersion="3" recordCount="2000" xr:uid="{2B4E5671-7E62-4AD3-907C-56EEA22BD7EA}">
  <cacheSource type="worksheet">
    <worksheetSource ref="A1:J2001" sheet="Sales Data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01/01/2018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7/10/2019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/>
    </cacheField>
    <cacheField name="Trimestres" numFmtId="0" databaseField="0">
      <fieldGroup base="1">
        <rangePr groupBy="quarters" startDate="2018-01-01T00:00:00" endDate="2019-10-17T00:00:00"/>
        <groupItems count="6">
          <s v="&lt;01/01/2018"/>
          <s v="Trimestre1"/>
          <s v="Trimestre2"/>
          <s v="Trimestre3"/>
          <s v="Trimestre4"/>
          <s v="&gt;17/10/2019"/>
        </groupItems>
      </fieldGroup>
    </cacheField>
    <cacheField name="Années" numFmtId="0" databaseField="0">
      <fieldGroup base="1">
        <rangePr groupBy="years" startDate="2018-01-01T00:00:00" endDate="2019-10-17T00:00:00"/>
        <groupItems count="4">
          <s v="&lt;01/01/2018"/>
          <s v="2018"/>
          <s v="2019"/>
          <s v="&gt;17/10/2019"/>
        </groupItems>
      </fieldGroup>
    </cacheField>
  </cacheFields>
  <extLst>
    <ext xmlns:x14="http://schemas.microsoft.com/office/spreadsheetml/2009/9/main" uri="{725AE2AE-9491-48be-B2B4-4EB974FC3084}">
      <x14:pivotCacheDefinition pivotCacheId="13948809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x v="0"/>
    <n v="11"/>
    <x v="0"/>
    <x v="0"/>
    <x v="0"/>
    <x v="0"/>
    <n v="199"/>
    <n v="3"/>
    <n v="597"/>
  </r>
  <r>
    <s v="0002"/>
    <x v="1"/>
    <n v="1"/>
    <x v="1"/>
    <x v="1"/>
    <x v="1"/>
    <x v="1"/>
    <n v="289"/>
    <n v="7"/>
    <n v="2023"/>
  </r>
  <r>
    <s v="0003"/>
    <x v="2"/>
    <n v="9"/>
    <x v="2"/>
    <x v="2"/>
    <x v="2"/>
    <x v="2"/>
    <n v="159"/>
    <n v="3"/>
    <n v="477"/>
  </r>
  <r>
    <s v="0004"/>
    <x v="2"/>
    <n v="18"/>
    <x v="3"/>
    <x v="3"/>
    <x v="3"/>
    <x v="1"/>
    <n v="289"/>
    <n v="3"/>
    <n v="867"/>
  </r>
  <r>
    <s v="0005"/>
    <x v="3"/>
    <n v="16"/>
    <x v="4"/>
    <x v="3"/>
    <x v="3"/>
    <x v="3"/>
    <n v="69"/>
    <n v="4"/>
    <n v="276"/>
  </r>
  <r>
    <s v="0006"/>
    <x v="3"/>
    <n v="13"/>
    <x v="5"/>
    <x v="0"/>
    <x v="0"/>
    <x v="0"/>
    <n v="199"/>
    <n v="2"/>
    <n v="398"/>
  </r>
  <r>
    <s v="0007"/>
    <x v="3"/>
    <n v="17"/>
    <x v="6"/>
    <x v="4"/>
    <x v="3"/>
    <x v="1"/>
    <n v="289"/>
    <n v="9"/>
    <n v="2601"/>
  </r>
  <r>
    <s v="0008"/>
    <x v="4"/>
    <n v="14"/>
    <x v="7"/>
    <x v="0"/>
    <x v="0"/>
    <x v="0"/>
    <n v="199"/>
    <n v="5"/>
    <n v="995"/>
  </r>
  <r>
    <s v="0009"/>
    <x v="4"/>
    <n v="20"/>
    <x v="8"/>
    <x v="4"/>
    <x v="3"/>
    <x v="4"/>
    <n v="399"/>
    <n v="5"/>
    <n v="1995"/>
  </r>
  <r>
    <s v="0010"/>
    <x v="4"/>
    <n v="3"/>
    <x v="9"/>
    <x v="1"/>
    <x v="1"/>
    <x v="0"/>
    <n v="199"/>
    <n v="0"/>
    <n v="0"/>
  </r>
  <r>
    <s v="0011"/>
    <x v="4"/>
    <n v="8"/>
    <x v="10"/>
    <x v="5"/>
    <x v="2"/>
    <x v="1"/>
    <n v="289"/>
    <n v="9"/>
    <n v="2601"/>
  </r>
  <r>
    <s v="0012"/>
    <x v="4"/>
    <n v="6"/>
    <x v="11"/>
    <x v="5"/>
    <x v="2"/>
    <x v="4"/>
    <n v="399"/>
    <n v="6"/>
    <n v="2394"/>
  </r>
  <r>
    <s v="0013"/>
    <x v="4"/>
    <n v="9"/>
    <x v="2"/>
    <x v="2"/>
    <x v="2"/>
    <x v="0"/>
    <n v="199"/>
    <n v="6"/>
    <n v="1194"/>
  </r>
  <r>
    <s v="0014"/>
    <x v="4"/>
    <n v="4"/>
    <x v="12"/>
    <x v="1"/>
    <x v="1"/>
    <x v="4"/>
    <n v="399"/>
    <n v="4"/>
    <n v="1596"/>
  </r>
  <r>
    <s v="0015"/>
    <x v="4"/>
    <n v="6"/>
    <x v="11"/>
    <x v="2"/>
    <x v="2"/>
    <x v="0"/>
    <n v="199"/>
    <n v="2"/>
    <n v="398"/>
  </r>
  <r>
    <s v="0016"/>
    <x v="5"/>
    <n v="13"/>
    <x v="5"/>
    <x v="0"/>
    <x v="0"/>
    <x v="3"/>
    <n v="69"/>
    <n v="0"/>
    <n v="0"/>
  </r>
  <r>
    <s v="0017"/>
    <x v="6"/>
    <n v="14"/>
    <x v="7"/>
    <x v="0"/>
    <x v="0"/>
    <x v="1"/>
    <n v="289"/>
    <n v="0"/>
    <n v="0"/>
  </r>
  <r>
    <s v="0018"/>
    <x v="6"/>
    <n v="19"/>
    <x v="13"/>
    <x v="3"/>
    <x v="3"/>
    <x v="2"/>
    <n v="159"/>
    <n v="5"/>
    <n v="795"/>
  </r>
  <r>
    <s v="0019"/>
    <x v="6"/>
    <n v="10"/>
    <x v="14"/>
    <x v="5"/>
    <x v="2"/>
    <x v="3"/>
    <n v="69"/>
    <n v="2"/>
    <n v="138"/>
  </r>
  <r>
    <s v="0020"/>
    <x v="6"/>
    <n v="5"/>
    <x v="15"/>
    <x v="1"/>
    <x v="1"/>
    <x v="4"/>
    <n v="399"/>
    <n v="3"/>
    <n v="1197"/>
  </r>
  <r>
    <s v="0021"/>
    <x v="6"/>
    <n v="10"/>
    <x v="14"/>
    <x v="5"/>
    <x v="2"/>
    <x v="3"/>
    <n v="69"/>
    <n v="2"/>
    <n v="138"/>
  </r>
  <r>
    <s v="0022"/>
    <x v="6"/>
    <n v="11"/>
    <x v="0"/>
    <x v="6"/>
    <x v="0"/>
    <x v="1"/>
    <n v="289"/>
    <n v="6"/>
    <n v="1734"/>
  </r>
  <r>
    <s v="0023"/>
    <x v="6"/>
    <n v="8"/>
    <x v="10"/>
    <x v="5"/>
    <x v="2"/>
    <x v="2"/>
    <n v="159"/>
    <n v="4"/>
    <n v="636"/>
  </r>
  <r>
    <s v="0024"/>
    <x v="6"/>
    <n v="12"/>
    <x v="16"/>
    <x v="0"/>
    <x v="0"/>
    <x v="4"/>
    <n v="399"/>
    <n v="2"/>
    <n v="798"/>
  </r>
  <r>
    <s v="0025"/>
    <x v="7"/>
    <n v="3"/>
    <x v="9"/>
    <x v="7"/>
    <x v="1"/>
    <x v="4"/>
    <n v="399"/>
    <n v="0"/>
    <n v="0"/>
  </r>
  <r>
    <s v="0026"/>
    <x v="7"/>
    <n v="14"/>
    <x v="7"/>
    <x v="0"/>
    <x v="0"/>
    <x v="1"/>
    <n v="289"/>
    <n v="0"/>
    <n v="0"/>
  </r>
  <r>
    <s v="0027"/>
    <x v="7"/>
    <n v="14"/>
    <x v="7"/>
    <x v="6"/>
    <x v="0"/>
    <x v="0"/>
    <n v="199"/>
    <n v="1"/>
    <n v="199"/>
  </r>
  <r>
    <s v="0028"/>
    <x v="7"/>
    <n v="19"/>
    <x v="13"/>
    <x v="4"/>
    <x v="3"/>
    <x v="4"/>
    <n v="399"/>
    <n v="7"/>
    <n v="2793"/>
  </r>
  <r>
    <s v="0029"/>
    <x v="8"/>
    <n v="10"/>
    <x v="14"/>
    <x v="5"/>
    <x v="2"/>
    <x v="0"/>
    <n v="199"/>
    <n v="3"/>
    <n v="597"/>
  </r>
  <r>
    <s v="0030"/>
    <x v="8"/>
    <n v="12"/>
    <x v="16"/>
    <x v="6"/>
    <x v="0"/>
    <x v="1"/>
    <n v="289"/>
    <n v="0"/>
    <n v="0"/>
  </r>
  <r>
    <s v="0031"/>
    <x v="8"/>
    <n v="6"/>
    <x v="11"/>
    <x v="2"/>
    <x v="2"/>
    <x v="2"/>
    <n v="159"/>
    <n v="2"/>
    <n v="318"/>
  </r>
  <r>
    <s v="0032"/>
    <x v="8"/>
    <n v="6"/>
    <x v="11"/>
    <x v="5"/>
    <x v="2"/>
    <x v="4"/>
    <n v="399"/>
    <n v="3"/>
    <n v="1197"/>
  </r>
  <r>
    <s v="0033"/>
    <x v="9"/>
    <n v="6"/>
    <x v="11"/>
    <x v="5"/>
    <x v="2"/>
    <x v="3"/>
    <n v="69"/>
    <n v="2"/>
    <n v="138"/>
  </r>
  <r>
    <s v="0034"/>
    <x v="10"/>
    <n v="1"/>
    <x v="1"/>
    <x v="7"/>
    <x v="1"/>
    <x v="0"/>
    <n v="199"/>
    <n v="8"/>
    <n v="1592"/>
  </r>
  <r>
    <s v="0035"/>
    <x v="10"/>
    <n v="16"/>
    <x v="4"/>
    <x v="4"/>
    <x v="3"/>
    <x v="0"/>
    <n v="199"/>
    <n v="5"/>
    <n v="995"/>
  </r>
  <r>
    <s v="0036"/>
    <x v="10"/>
    <n v="13"/>
    <x v="5"/>
    <x v="6"/>
    <x v="0"/>
    <x v="1"/>
    <n v="289"/>
    <n v="1"/>
    <n v="289"/>
  </r>
  <r>
    <s v="0037"/>
    <x v="10"/>
    <n v="13"/>
    <x v="5"/>
    <x v="6"/>
    <x v="0"/>
    <x v="4"/>
    <n v="399"/>
    <n v="4"/>
    <n v="1596"/>
  </r>
  <r>
    <s v="0038"/>
    <x v="11"/>
    <n v="20"/>
    <x v="8"/>
    <x v="3"/>
    <x v="3"/>
    <x v="4"/>
    <n v="399"/>
    <n v="3"/>
    <n v="1197"/>
  </r>
  <r>
    <s v="0039"/>
    <x v="11"/>
    <n v="19"/>
    <x v="13"/>
    <x v="4"/>
    <x v="3"/>
    <x v="3"/>
    <n v="69"/>
    <n v="8"/>
    <n v="552"/>
  </r>
  <r>
    <s v="0040"/>
    <x v="11"/>
    <n v="14"/>
    <x v="7"/>
    <x v="0"/>
    <x v="0"/>
    <x v="1"/>
    <n v="289"/>
    <n v="3"/>
    <n v="867"/>
  </r>
  <r>
    <s v="0041"/>
    <x v="12"/>
    <n v="9"/>
    <x v="2"/>
    <x v="2"/>
    <x v="2"/>
    <x v="4"/>
    <n v="399"/>
    <n v="4"/>
    <n v="1596"/>
  </r>
  <r>
    <s v="0042"/>
    <x v="12"/>
    <n v="17"/>
    <x v="6"/>
    <x v="4"/>
    <x v="3"/>
    <x v="3"/>
    <n v="69"/>
    <n v="5"/>
    <n v="345"/>
  </r>
  <r>
    <s v="0043"/>
    <x v="12"/>
    <n v="13"/>
    <x v="5"/>
    <x v="6"/>
    <x v="0"/>
    <x v="2"/>
    <n v="159"/>
    <n v="8"/>
    <n v="1272"/>
  </r>
  <r>
    <s v="0044"/>
    <x v="12"/>
    <n v="7"/>
    <x v="17"/>
    <x v="5"/>
    <x v="2"/>
    <x v="4"/>
    <n v="399"/>
    <n v="5"/>
    <n v="1995"/>
  </r>
  <r>
    <s v="0045"/>
    <x v="12"/>
    <n v="12"/>
    <x v="16"/>
    <x v="6"/>
    <x v="0"/>
    <x v="1"/>
    <n v="289"/>
    <n v="4"/>
    <n v="1156"/>
  </r>
  <r>
    <s v="0046"/>
    <x v="12"/>
    <n v="14"/>
    <x v="7"/>
    <x v="0"/>
    <x v="0"/>
    <x v="2"/>
    <n v="159"/>
    <n v="7"/>
    <n v="1113"/>
  </r>
  <r>
    <s v="0047"/>
    <x v="12"/>
    <n v="17"/>
    <x v="6"/>
    <x v="3"/>
    <x v="3"/>
    <x v="1"/>
    <n v="289"/>
    <n v="0"/>
    <n v="0"/>
  </r>
  <r>
    <s v="0048"/>
    <x v="12"/>
    <n v="16"/>
    <x v="4"/>
    <x v="3"/>
    <x v="3"/>
    <x v="3"/>
    <n v="69"/>
    <n v="1"/>
    <n v="69"/>
  </r>
  <r>
    <s v="0049"/>
    <x v="12"/>
    <n v="4"/>
    <x v="12"/>
    <x v="7"/>
    <x v="1"/>
    <x v="2"/>
    <n v="159"/>
    <n v="5"/>
    <n v="795"/>
  </r>
  <r>
    <s v="0050"/>
    <x v="12"/>
    <n v="5"/>
    <x v="15"/>
    <x v="7"/>
    <x v="1"/>
    <x v="2"/>
    <n v="159"/>
    <n v="7"/>
    <n v="1113"/>
  </r>
  <r>
    <s v="0051"/>
    <x v="12"/>
    <n v="19"/>
    <x v="13"/>
    <x v="4"/>
    <x v="3"/>
    <x v="4"/>
    <n v="399"/>
    <n v="6"/>
    <n v="2394"/>
  </r>
  <r>
    <s v="0052"/>
    <x v="12"/>
    <n v="1"/>
    <x v="1"/>
    <x v="7"/>
    <x v="1"/>
    <x v="3"/>
    <n v="69"/>
    <n v="2"/>
    <n v="138"/>
  </r>
  <r>
    <s v="0053"/>
    <x v="13"/>
    <n v="17"/>
    <x v="6"/>
    <x v="4"/>
    <x v="3"/>
    <x v="3"/>
    <n v="69"/>
    <n v="7"/>
    <n v="483"/>
  </r>
  <r>
    <s v="0054"/>
    <x v="14"/>
    <n v="8"/>
    <x v="10"/>
    <x v="5"/>
    <x v="2"/>
    <x v="1"/>
    <n v="289"/>
    <n v="1"/>
    <n v="289"/>
  </r>
  <r>
    <s v="0055"/>
    <x v="14"/>
    <n v="7"/>
    <x v="17"/>
    <x v="5"/>
    <x v="2"/>
    <x v="4"/>
    <n v="399"/>
    <n v="0"/>
    <n v="0"/>
  </r>
  <r>
    <s v="0056"/>
    <x v="14"/>
    <n v="20"/>
    <x v="8"/>
    <x v="4"/>
    <x v="3"/>
    <x v="3"/>
    <n v="69"/>
    <n v="9"/>
    <n v="621"/>
  </r>
  <r>
    <s v="0057"/>
    <x v="14"/>
    <n v="8"/>
    <x v="10"/>
    <x v="5"/>
    <x v="2"/>
    <x v="0"/>
    <n v="199"/>
    <n v="5"/>
    <n v="995"/>
  </r>
  <r>
    <s v="0058"/>
    <x v="14"/>
    <n v="11"/>
    <x v="0"/>
    <x v="0"/>
    <x v="0"/>
    <x v="3"/>
    <n v="69"/>
    <n v="9"/>
    <n v="621"/>
  </r>
  <r>
    <s v="0059"/>
    <x v="14"/>
    <n v="9"/>
    <x v="2"/>
    <x v="2"/>
    <x v="2"/>
    <x v="4"/>
    <n v="399"/>
    <n v="7"/>
    <n v="2793"/>
  </r>
  <r>
    <s v="0060"/>
    <x v="14"/>
    <n v="10"/>
    <x v="14"/>
    <x v="5"/>
    <x v="2"/>
    <x v="0"/>
    <n v="199"/>
    <n v="3"/>
    <n v="597"/>
  </r>
  <r>
    <s v="0061"/>
    <x v="15"/>
    <n v="2"/>
    <x v="18"/>
    <x v="1"/>
    <x v="1"/>
    <x v="2"/>
    <n v="159"/>
    <n v="8"/>
    <n v="1272"/>
  </r>
  <r>
    <s v="0062"/>
    <x v="16"/>
    <n v="20"/>
    <x v="8"/>
    <x v="4"/>
    <x v="3"/>
    <x v="2"/>
    <n v="159"/>
    <n v="9"/>
    <n v="1431"/>
  </r>
  <r>
    <s v="0063"/>
    <x v="16"/>
    <n v="9"/>
    <x v="2"/>
    <x v="5"/>
    <x v="2"/>
    <x v="1"/>
    <n v="289"/>
    <n v="7"/>
    <n v="2023"/>
  </r>
  <r>
    <s v="0064"/>
    <x v="17"/>
    <n v="9"/>
    <x v="2"/>
    <x v="5"/>
    <x v="2"/>
    <x v="4"/>
    <n v="399"/>
    <n v="1"/>
    <n v="399"/>
  </r>
  <r>
    <s v="0065"/>
    <x v="18"/>
    <n v="9"/>
    <x v="2"/>
    <x v="5"/>
    <x v="2"/>
    <x v="0"/>
    <n v="199"/>
    <n v="6"/>
    <n v="1194"/>
  </r>
  <r>
    <s v="0066"/>
    <x v="18"/>
    <n v="10"/>
    <x v="14"/>
    <x v="5"/>
    <x v="2"/>
    <x v="1"/>
    <n v="289"/>
    <n v="3"/>
    <n v="867"/>
  </r>
  <r>
    <s v="0067"/>
    <x v="19"/>
    <n v="16"/>
    <x v="4"/>
    <x v="3"/>
    <x v="3"/>
    <x v="3"/>
    <n v="69"/>
    <n v="2"/>
    <n v="138"/>
  </r>
  <r>
    <s v="0068"/>
    <x v="19"/>
    <n v="13"/>
    <x v="5"/>
    <x v="6"/>
    <x v="0"/>
    <x v="0"/>
    <n v="199"/>
    <n v="8"/>
    <n v="1592"/>
  </r>
  <r>
    <s v="0069"/>
    <x v="20"/>
    <n v="19"/>
    <x v="13"/>
    <x v="4"/>
    <x v="3"/>
    <x v="0"/>
    <n v="199"/>
    <n v="8"/>
    <n v="1592"/>
  </r>
  <r>
    <s v="0070"/>
    <x v="20"/>
    <n v="6"/>
    <x v="11"/>
    <x v="5"/>
    <x v="2"/>
    <x v="0"/>
    <n v="199"/>
    <n v="0"/>
    <n v="0"/>
  </r>
  <r>
    <s v="0071"/>
    <x v="20"/>
    <n v="17"/>
    <x v="6"/>
    <x v="3"/>
    <x v="3"/>
    <x v="2"/>
    <n v="159"/>
    <n v="4"/>
    <n v="636"/>
  </r>
  <r>
    <s v="0072"/>
    <x v="21"/>
    <n v="15"/>
    <x v="19"/>
    <x v="6"/>
    <x v="0"/>
    <x v="4"/>
    <n v="399"/>
    <n v="4"/>
    <n v="1596"/>
  </r>
  <r>
    <s v="0073"/>
    <x v="22"/>
    <n v="15"/>
    <x v="19"/>
    <x v="6"/>
    <x v="0"/>
    <x v="2"/>
    <n v="159"/>
    <n v="1"/>
    <n v="159"/>
  </r>
  <r>
    <s v="0074"/>
    <x v="22"/>
    <n v="20"/>
    <x v="8"/>
    <x v="3"/>
    <x v="3"/>
    <x v="1"/>
    <n v="289"/>
    <n v="1"/>
    <n v="289"/>
  </r>
  <r>
    <s v="0075"/>
    <x v="22"/>
    <n v="13"/>
    <x v="5"/>
    <x v="0"/>
    <x v="0"/>
    <x v="1"/>
    <n v="289"/>
    <n v="5"/>
    <n v="1445"/>
  </r>
  <r>
    <s v="0076"/>
    <x v="23"/>
    <n v="18"/>
    <x v="3"/>
    <x v="3"/>
    <x v="3"/>
    <x v="3"/>
    <n v="69"/>
    <n v="7"/>
    <n v="483"/>
  </r>
  <r>
    <s v="0077"/>
    <x v="23"/>
    <n v="8"/>
    <x v="10"/>
    <x v="5"/>
    <x v="2"/>
    <x v="3"/>
    <n v="69"/>
    <n v="2"/>
    <n v="138"/>
  </r>
  <r>
    <s v="0078"/>
    <x v="23"/>
    <n v="5"/>
    <x v="15"/>
    <x v="7"/>
    <x v="1"/>
    <x v="1"/>
    <n v="289"/>
    <n v="1"/>
    <n v="289"/>
  </r>
  <r>
    <s v="0079"/>
    <x v="23"/>
    <n v="19"/>
    <x v="13"/>
    <x v="3"/>
    <x v="3"/>
    <x v="1"/>
    <n v="289"/>
    <n v="8"/>
    <n v="2312"/>
  </r>
  <r>
    <s v="0080"/>
    <x v="23"/>
    <n v="10"/>
    <x v="14"/>
    <x v="2"/>
    <x v="2"/>
    <x v="1"/>
    <n v="289"/>
    <n v="3"/>
    <n v="867"/>
  </r>
  <r>
    <s v="0081"/>
    <x v="23"/>
    <n v="7"/>
    <x v="17"/>
    <x v="5"/>
    <x v="2"/>
    <x v="4"/>
    <n v="399"/>
    <n v="6"/>
    <n v="2394"/>
  </r>
  <r>
    <s v="0082"/>
    <x v="23"/>
    <n v="5"/>
    <x v="15"/>
    <x v="1"/>
    <x v="1"/>
    <x v="3"/>
    <n v="69"/>
    <n v="1"/>
    <n v="69"/>
  </r>
  <r>
    <s v="0083"/>
    <x v="23"/>
    <n v="10"/>
    <x v="14"/>
    <x v="5"/>
    <x v="2"/>
    <x v="3"/>
    <n v="69"/>
    <n v="2"/>
    <n v="138"/>
  </r>
  <r>
    <s v="0084"/>
    <x v="24"/>
    <n v="18"/>
    <x v="3"/>
    <x v="4"/>
    <x v="3"/>
    <x v="4"/>
    <n v="399"/>
    <n v="1"/>
    <n v="399"/>
  </r>
  <r>
    <s v="0085"/>
    <x v="25"/>
    <n v="4"/>
    <x v="12"/>
    <x v="7"/>
    <x v="1"/>
    <x v="4"/>
    <n v="399"/>
    <n v="9"/>
    <n v="3591"/>
  </r>
  <r>
    <s v="0086"/>
    <x v="25"/>
    <n v="12"/>
    <x v="16"/>
    <x v="0"/>
    <x v="0"/>
    <x v="4"/>
    <n v="399"/>
    <n v="2"/>
    <n v="798"/>
  </r>
  <r>
    <s v="0087"/>
    <x v="26"/>
    <n v="17"/>
    <x v="6"/>
    <x v="4"/>
    <x v="3"/>
    <x v="2"/>
    <n v="159"/>
    <n v="3"/>
    <n v="477"/>
  </r>
  <r>
    <s v="0088"/>
    <x v="26"/>
    <n v="12"/>
    <x v="16"/>
    <x v="0"/>
    <x v="0"/>
    <x v="3"/>
    <n v="69"/>
    <n v="2"/>
    <n v="138"/>
  </r>
  <r>
    <s v="0089"/>
    <x v="26"/>
    <n v="8"/>
    <x v="10"/>
    <x v="2"/>
    <x v="2"/>
    <x v="0"/>
    <n v="199"/>
    <n v="5"/>
    <n v="995"/>
  </r>
  <r>
    <s v="0090"/>
    <x v="26"/>
    <n v="12"/>
    <x v="16"/>
    <x v="6"/>
    <x v="0"/>
    <x v="3"/>
    <n v="69"/>
    <n v="2"/>
    <n v="138"/>
  </r>
  <r>
    <s v="0091"/>
    <x v="26"/>
    <n v="19"/>
    <x v="13"/>
    <x v="4"/>
    <x v="3"/>
    <x v="1"/>
    <n v="289"/>
    <n v="4"/>
    <n v="1156"/>
  </r>
  <r>
    <s v="0092"/>
    <x v="27"/>
    <n v="20"/>
    <x v="8"/>
    <x v="3"/>
    <x v="3"/>
    <x v="4"/>
    <n v="399"/>
    <n v="6"/>
    <n v="2394"/>
  </r>
  <r>
    <s v="0093"/>
    <x v="28"/>
    <n v="7"/>
    <x v="17"/>
    <x v="2"/>
    <x v="2"/>
    <x v="4"/>
    <n v="399"/>
    <n v="1"/>
    <n v="399"/>
  </r>
  <r>
    <s v="0094"/>
    <x v="28"/>
    <n v="8"/>
    <x v="10"/>
    <x v="2"/>
    <x v="2"/>
    <x v="0"/>
    <n v="199"/>
    <n v="2"/>
    <n v="398"/>
  </r>
  <r>
    <s v="0095"/>
    <x v="28"/>
    <n v="7"/>
    <x v="17"/>
    <x v="5"/>
    <x v="2"/>
    <x v="3"/>
    <n v="69"/>
    <n v="8"/>
    <n v="552"/>
  </r>
  <r>
    <s v="0096"/>
    <x v="29"/>
    <n v="15"/>
    <x v="19"/>
    <x v="0"/>
    <x v="0"/>
    <x v="3"/>
    <n v="69"/>
    <n v="9"/>
    <n v="621"/>
  </r>
  <r>
    <s v="0097"/>
    <x v="29"/>
    <n v="11"/>
    <x v="0"/>
    <x v="6"/>
    <x v="0"/>
    <x v="3"/>
    <n v="69"/>
    <n v="7"/>
    <n v="483"/>
  </r>
  <r>
    <s v="0098"/>
    <x v="29"/>
    <n v="19"/>
    <x v="13"/>
    <x v="3"/>
    <x v="3"/>
    <x v="2"/>
    <n v="159"/>
    <n v="8"/>
    <n v="1272"/>
  </r>
  <r>
    <s v="0099"/>
    <x v="29"/>
    <n v="8"/>
    <x v="10"/>
    <x v="5"/>
    <x v="2"/>
    <x v="0"/>
    <n v="199"/>
    <n v="9"/>
    <n v="1791"/>
  </r>
  <r>
    <s v="0100"/>
    <x v="29"/>
    <n v="12"/>
    <x v="16"/>
    <x v="0"/>
    <x v="0"/>
    <x v="0"/>
    <n v="199"/>
    <n v="5"/>
    <n v="995"/>
  </r>
  <r>
    <s v="0101"/>
    <x v="30"/>
    <n v="18"/>
    <x v="3"/>
    <x v="3"/>
    <x v="3"/>
    <x v="3"/>
    <n v="69"/>
    <n v="4"/>
    <n v="276"/>
  </r>
  <r>
    <s v="0102"/>
    <x v="31"/>
    <n v="10"/>
    <x v="14"/>
    <x v="2"/>
    <x v="2"/>
    <x v="3"/>
    <n v="69"/>
    <n v="4"/>
    <n v="276"/>
  </r>
  <r>
    <s v="0103"/>
    <x v="31"/>
    <n v="20"/>
    <x v="8"/>
    <x v="4"/>
    <x v="3"/>
    <x v="3"/>
    <n v="69"/>
    <n v="6"/>
    <n v="414"/>
  </r>
  <r>
    <s v="0104"/>
    <x v="32"/>
    <n v="4"/>
    <x v="12"/>
    <x v="7"/>
    <x v="1"/>
    <x v="4"/>
    <n v="399"/>
    <n v="1"/>
    <n v="399"/>
  </r>
  <r>
    <s v="0105"/>
    <x v="32"/>
    <n v="11"/>
    <x v="0"/>
    <x v="0"/>
    <x v="0"/>
    <x v="2"/>
    <n v="159"/>
    <n v="0"/>
    <n v="0"/>
  </r>
  <r>
    <s v="0106"/>
    <x v="32"/>
    <n v="2"/>
    <x v="18"/>
    <x v="7"/>
    <x v="1"/>
    <x v="2"/>
    <n v="159"/>
    <n v="5"/>
    <n v="795"/>
  </r>
  <r>
    <s v="0107"/>
    <x v="32"/>
    <n v="7"/>
    <x v="17"/>
    <x v="2"/>
    <x v="2"/>
    <x v="2"/>
    <n v="159"/>
    <n v="5"/>
    <n v="795"/>
  </r>
  <r>
    <s v="0108"/>
    <x v="32"/>
    <n v="15"/>
    <x v="19"/>
    <x v="6"/>
    <x v="0"/>
    <x v="4"/>
    <n v="399"/>
    <n v="2"/>
    <n v="798"/>
  </r>
  <r>
    <s v="0109"/>
    <x v="32"/>
    <n v="20"/>
    <x v="8"/>
    <x v="3"/>
    <x v="3"/>
    <x v="2"/>
    <n v="159"/>
    <n v="7"/>
    <n v="1113"/>
  </r>
  <r>
    <s v="0110"/>
    <x v="33"/>
    <n v="16"/>
    <x v="4"/>
    <x v="3"/>
    <x v="3"/>
    <x v="0"/>
    <n v="199"/>
    <n v="6"/>
    <n v="1194"/>
  </r>
  <r>
    <s v="0111"/>
    <x v="33"/>
    <n v="19"/>
    <x v="13"/>
    <x v="4"/>
    <x v="3"/>
    <x v="4"/>
    <n v="399"/>
    <n v="6"/>
    <n v="2394"/>
  </r>
  <r>
    <s v="0112"/>
    <x v="34"/>
    <n v="1"/>
    <x v="1"/>
    <x v="1"/>
    <x v="1"/>
    <x v="4"/>
    <n v="399"/>
    <n v="2"/>
    <n v="798"/>
  </r>
  <r>
    <s v="0113"/>
    <x v="35"/>
    <n v="17"/>
    <x v="6"/>
    <x v="3"/>
    <x v="3"/>
    <x v="4"/>
    <n v="399"/>
    <n v="5"/>
    <n v="1995"/>
  </r>
  <r>
    <s v="0114"/>
    <x v="35"/>
    <n v="9"/>
    <x v="2"/>
    <x v="2"/>
    <x v="2"/>
    <x v="2"/>
    <n v="159"/>
    <n v="4"/>
    <n v="636"/>
  </r>
  <r>
    <s v="0115"/>
    <x v="35"/>
    <n v="2"/>
    <x v="18"/>
    <x v="7"/>
    <x v="1"/>
    <x v="3"/>
    <n v="69"/>
    <n v="7"/>
    <n v="483"/>
  </r>
  <r>
    <s v="0116"/>
    <x v="35"/>
    <n v="14"/>
    <x v="7"/>
    <x v="0"/>
    <x v="0"/>
    <x v="3"/>
    <n v="69"/>
    <n v="7"/>
    <n v="483"/>
  </r>
  <r>
    <s v="0117"/>
    <x v="35"/>
    <n v="14"/>
    <x v="7"/>
    <x v="0"/>
    <x v="0"/>
    <x v="4"/>
    <n v="399"/>
    <n v="7"/>
    <n v="2793"/>
  </r>
  <r>
    <s v="0118"/>
    <x v="36"/>
    <n v="5"/>
    <x v="15"/>
    <x v="1"/>
    <x v="1"/>
    <x v="1"/>
    <n v="289"/>
    <n v="2"/>
    <n v="578"/>
  </r>
  <r>
    <s v="0119"/>
    <x v="36"/>
    <n v="5"/>
    <x v="15"/>
    <x v="1"/>
    <x v="1"/>
    <x v="0"/>
    <n v="199"/>
    <n v="2"/>
    <n v="398"/>
  </r>
  <r>
    <s v="0120"/>
    <x v="36"/>
    <n v="14"/>
    <x v="7"/>
    <x v="0"/>
    <x v="0"/>
    <x v="2"/>
    <n v="159"/>
    <n v="3"/>
    <n v="477"/>
  </r>
  <r>
    <s v="0121"/>
    <x v="37"/>
    <n v="15"/>
    <x v="19"/>
    <x v="0"/>
    <x v="0"/>
    <x v="0"/>
    <n v="199"/>
    <n v="3"/>
    <n v="597"/>
  </r>
  <r>
    <s v="0122"/>
    <x v="38"/>
    <n v="8"/>
    <x v="10"/>
    <x v="5"/>
    <x v="2"/>
    <x v="3"/>
    <n v="69"/>
    <n v="6"/>
    <n v="414"/>
  </r>
  <r>
    <s v="0123"/>
    <x v="38"/>
    <n v="2"/>
    <x v="18"/>
    <x v="1"/>
    <x v="1"/>
    <x v="1"/>
    <n v="289"/>
    <n v="6"/>
    <n v="1734"/>
  </r>
  <r>
    <s v="0124"/>
    <x v="38"/>
    <n v="4"/>
    <x v="12"/>
    <x v="7"/>
    <x v="1"/>
    <x v="1"/>
    <n v="289"/>
    <n v="7"/>
    <n v="2023"/>
  </r>
  <r>
    <s v="0125"/>
    <x v="38"/>
    <n v="10"/>
    <x v="14"/>
    <x v="2"/>
    <x v="2"/>
    <x v="2"/>
    <n v="159"/>
    <n v="0"/>
    <n v="0"/>
  </r>
  <r>
    <s v="0126"/>
    <x v="38"/>
    <n v="18"/>
    <x v="3"/>
    <x v="3"/>
    <x v="3"/>
    <x v="4"/>
    <n v="399"/>
    <n v="4"/>
    <n v="1596"/>
  </r>
  <r>
    <s v="0127"/>
    <x v="38"/>
    <n v="8"/>
    <x v="10"/>
    <x v="5"/>
    <x v="2"/>
    <x v="2"/>
    <n v="159"/>
    <n v="4"/>
    <n v="636"/>
  </r>
  <r>
    <s v="0128"/>
    <x v="39"/>
    <n v="11"/>
    <x v="0"/>
    <x v="6"/>
    <x v="0"/>
    <x v="0"/>
    <n v="199"/>
    <n v="0"/>
    <n v="0"/>
  </r>
  <r>
    <s v="0129"/>
    <x v="40"/>
    <n v="6"/>
    <x v="11"/>
    <x v="2"/>
    <x v="2"/>
    <x v="0"/>
    <n v="199"/>
    <n v="8"/>
    <n v="1592"/>
  </r>
  <r>
    <s v="0130"/>
    <x v="41"/>
    <n v="16"/>
    <x v="4"/>
    <x v="3"/>
    <x v="3"/>
    <x v="0"/>
    <n v="199"/>
    <n v="0"/>
    <n v="0"/>
  </r>
  <r>
    <s v="0131"/>
    <x v="41"/>
    <n v="10"/>
    <x v="14"/>
    <x v="2"/>
    <x v="2"/>
    <x v="4"/>
    <n v="399"/>
    <n v="3"/>
    <n v="1197"/>
  </r>
  <r>
    <s v="0132"/>
    <x v="41"/>
    <n v="7"/>
    <x v="17"/>
    <x v="2"/>
    <x v="2"/>
    <x v="2"/>
    <n v="159"/>
    <n v="9"/>
    <n v="1431"/>
  </r>
  <r>
    <s v="0133"/>
    <x v="41"/>
    <n v="12"/>
    <x v="16"/>
    <x v="0"/>
    <x v="0"/>
    <x v="4"/>
    <n v="399"/>
    <n v="9"/>
    <n v="3591"/>
  </r>
  <r>
    <s v="0134"/>
    <x v="42"/>
    <n v="13"/>
    <x v="5"/>
    <x v="0"/>
    <x v="0"/>
    <x v="2"/>
    <n v="159"/>
    <n v="7"/>
    <n v="1113"/>
  </r>
  <r>
    <s v="0135"/>
    <x v="42"/>
    <n v="16"/>
    <x v="4"/>
    <x v="3"/>
    <x v="3"/>
    <x v="3"/>
    <n v="69"/>
    <n v="5"/>
    <n v="345"/>
  </r>
  <r>
    <s v="0136"/>
    <x v="43"/>
    <n v="6"/>
    <x v="11"/>
    <x v="5"/>
    <x v="2"/>
    <x v="0"/>
    <n v="199"/>
    <n v="9"/>
    <n v="1791"/>
  </r>
  <r>
    <s v="0137"/>
    <x v="43"/>
    <n v="12"/>
    <x v="16"/>
    <x v="6"/>
    <x v="0"/>
    <x v="4"/>
    <n v="399"/>
    <n v="3"/>
    <n v="1197"/>
  </r>
  <r>
    <s v="0138"/>
    <x v="43"/>
    <n v="14"/>
    <x v="7"/>
    <x v="6"/>
    <x v="0"/>
    <x v="4"/>
    <n v="399"/>
    <n v="3"/>
    <n v="1197"/>
  </r>
  <r>
    <s v="0139"/>
    <x v="43"/>
    <n v="13"/>
    <x v="5"/>
    <x v="0"/>
    <x v="0"/>
    <x v="3"/>
    <n v="69"/>
    <n v="4"/>
    <n v="276"/>
  </r>
  <r>
    <s v="0140"/>
    <x v="43"/>
    <n v="15"/>
    <x v="19"/>
    <x v="6"/>
    <x v="0"/>
    <x v="4"/>
    <n v="399"/>
    <n v="8"/>
    <n v="3192"/>
  </r>
  <r>
    <s v="0141"/>
    <x v="43"/>
    <n v="10"/>
    <x v="14"/>
    <x v="2"/>
    <x v="2"/>
    <x v="2"/>
    <n v="159"/>
    <n v="8"/>
    <n v="1272"/>
  </r>
  <r>
    <s v="0142"/>
    <x v="43"/>
    <n v="10"/>
    <x v="14"/>
    <x v="2"/>
    <x v="2"/>
    <x v="1"/>
    <n v="289"/>
    <n v="4"/>
    <n v="1156"/>
  </r>
  <r>
    <s v="0143"/>
    <x v="43"/>
    <n v="7"/>
    <x v="17"/>
    <x v="5"/>
    <x v="2"/>
    <x v="1"/>
    <n v="289"/>
    <n v="5"/>
    <n v="1445"/>
  </r>
  <r>
    <s v="0144"/>
    <x v="43"/>
    <n v="13"/>
    <x v="5"/>
    <x v="6"/>
    <x v="0"/>
    <x v="2"/>
    <n v="159"/>
    <n v="2"/>
    <n v="318"/>
  </r>
  <r>
    <s v="0145"/>
    <x v="43"/>
    <n v="6"/>
    <x v="11"/>
    <x v="2"/>
    <x v="2"/>
    <x v="0"/>
    <n v="199"/>
    <n v="6"/>
    <n v="1194"/>
  </r>
  <r>
    <s v="0146"/>
    <x v="43"/>
    <n v="8"/>
    <x v="10"/>
    <x v="5"/>
    <x v="2"/>
    <x v="0"/>
    <n v="199"/>
    <n v="2"/>
    <n v="398"/>
  </r>
  <r>
    <s v="0147"/>
    <x v="43"/>
    <n v="13"/>
    <x v="5"/>
    <x v="6"/>
    <x v="0"/>
    <x v="2"/>
    <n v="159"/>
    <n v="5"/>
    <n v="795"/>
  </r>
  <r>
    <s v="0148"/>
    <x v="43"/>
    <n v="2"/>
    <x v="18"/>
    <x v="7"/>
    <x v="1"/>
    <x v="4"/>
    <n v="399"/>
    <n v="2"/>
    <n v="798"/>
  </r>
  <r>
    <s v="0149"/>
    <x v="43"/>
    <n v="12"/>
    <x v="16"/>
    <x v="6"/>
    <x v="0"/>
    <x v="1"/>
    <n v="289"/>
    <n v="8"/>
    <n v="2312"/>
  </r>
  <r>
    <s v="0150"/>
    <x v="43"/>
    <n v="8"/>
    <x v="10"/>
    <x v="5"/>
    <x v="2"/>
    <x v="0"/>
    <n v="199"/>
    <n v="1"/>
    <n v="199"/>
  </r>
  <r>
    <s v="0151"/>
    <x v="43"/>
    <n v="20"/>
    <x v="8"/>
    <x v="3"/>
    <x v="3"/>
    <x v="0"/>
    <n v="199"/>
    <n v="8"/>
    <n v="1592"/>
  </r>
  <r>
    <s v="0152"/>
    <x v="43"/>
    <n v="12"/>
    <x v="16"/>
    <x v="0"/>
    <x v="0"/>
    <x v="2"/>
    <n v="159"/>
    <n v="6"/>
    <n v="954"/>
  </r>
  <r>
    <s v="0153"/>
    <x v="43"/>
    <n v="2"/>
    <x v="18"/>
    <x v="7"/>
    <x v="1"/>
    <x v="1"/>
    <n v="289"/>
    <n v="2"/>
    <n v="578"/>
  </r>
  <r>
    <s v="0154"/>
    <x v="44"/>
    <n v="8"/>
    <x v="10"/>
    <x v="2"/>
    <x v="2"/>
    <x v="3"/>
    <n v="69"/>
    <n v="8"/>
    <n v="552"/>
  </r>
  <r>
    <s v="0155"/>
    <x v="45"/>
    <n v="15"/>
    <x v="19"/>
    <x v="0"/>
    <x v="0"/>
    <x v="0"/>
    <n v="199"/>
    <n v="9"/>
    <n v="1791"/>
  </r>
  <r>
    <s v="0156"/>
    <x v="45"/>
    <n v="18"/>
    <x v="3"/>
    <x v="4"/>
    <x v="3"/>
    <x v="2"/>
    <n v="159"/>
    <n v="4"/>
    <n v="636"/>
  </r>
  <r>
    <s v="0157"/>
    <x v="46"/>
    <n v="13"/>
    <x v="5"/>
    <x v="0"/>
    <x v="0"/>
    <x v="1"/>
    <n v="289"/>
    <n v="3"/>
    <n v="867"/>
  </r>
  <r>
    <s v="0158"/>
    <x v="46"/>
    <n v="11"/>
    <x v="0"/>
    <x v="6"/>
    <x v="0"/>
    <x v="0"/>
    <n v="199"/>
    <n v="4"/>
    <n v="796"/>
  </r>
  <r>
    <s v="0159"/>
    <x v="46"/>
    <n v="20"/>
    <x v="8"/>
    <x v="3"/>
    <x v="3"/>
    <x v="2"/>
    <n v="159"/>
    <n v="6"/>
    <n v="954"/>
  </r>
  <r>
    <s v="0160"/>
    <x v="46"/>
    <n v="1"/>
    <x v="1"/>
    <x v="1"/>
    <x v="1"/>
    <x v="0"/>
    <n v="199"/>
    <n v="9"/>
    <n v="1791"/>
  </r>
  <r>
    <s v="0161"/>
    <x v="46"/>
    <n v="8"/>
    <x v="10"/>
    <x v="5"/>
    <x v="2"/>
    <x v="0"/>
    <n v="199"/>
    <n v="2"/>
    <n v="398"/>
  </r>
  <r>
    <s v="0162"/>
    <x v="46"/>
    <n v="15"/>
    <x v="19"/>
    <x v="6"/>
    <x v="0"/>
    <x v="3"/>
    <n v="69"/>
    <n v="5"/>
    <n v="345"/>
  </r>
  <r>
    <s v="0163"/>
    <x v="46"/>
    <n v="19"/>
    <x v="13"/>
    <x v="3"/>
    <x v="3"/>
    <x v="1"/>
    <n v="289"/>
    <n v="7"/>
    <n v="2023"/>
  </r>
  <r>
    <s v="0164"/>
    <x v="47"/>
    <n v="13"/>
    <x v="5"/>
    <x v="6"/>
    <x v="0"/>
    <x v="3"/>
    <n v="69"/>
    <n v="1"/>
    <n v="69"/>
  </r>
  <r>
    <s v="0165"/>
    <x v="47"/>
    <n v="4"/>
    <x v="12"/>
    <x v="1"/>
    <x v="1"/>
    <x v="2"/>
    <n v="159"/>
    <n v="1"/>
    <n v="159"/>
  </r>
  <r>
    <s v="0166"/>
    <x v="48"/>
    <n v="15"/>
    <x v="19"/>
    <x v="0"/>
    <x v="0"/>
    <x v="3"/>
    <n v="69"/>
    <n v="0"/>
    <n v="0"/>
  </r>
  <r>
    <s v="0167"/>
    <x v="48"/>
    <n v="12"/>
    <x v="16"/>
    <x v="6"/>
    <x v="0"/>
    <x v="3"/>
    <n v="69"/>
    <n v="1"/>
    <n v="69"/>
  </r>
  <r>
    <s v="0168"/>
    <x v="48"/>
    <n v="7"/>
    <x v="17"/>
    <x v="2"/>
    <x v="2"/>
    <x v="2"/>
    <n v="159"/>
    <n v="2"/>
    <n v="318"/>
  </r>
  <r>
    <s v="0169"/>
    <x v="48"/>
    <n v="10"/>
    <x v="14"/>
    <x v="5"/>
    <x v="2"/>
    <x v="3"/>
    <n v="69"/>
    <n v="4"/>
    <n v="276"/>
  </r>
  <r>
    <s v="0170"/>
    <x v="48"/>
    <n v="6"/>
    <x v="11"/>
    <x v="5"/>
    <x v="2"/>
    <x v="3"/>
    <n v="69"/>
    <n v="3"/>
    <n v="207"/>
  </r>
  <r>
    <s v="0171"/>
    <x v="49"/>
    <n v="8"/>
    <x v="10"/>
    <x v="5"/>
    <x v="2"/>
    <x v="4"/>
    <n v="399"/>
    <n v="6"/>
    <n v="2394"/>
  </r>
  <r>
    <s v="0172"/>
    <x v="49"/>
    <n v="11"/>
    <x v="0"/>
    <x v="0"/>
    <x v="0"/>
    <x v="3"/>
    <n v="69"/>
    <n v="5"/>
    <n v="345"/>
  </r>
  <r>
    <s v="0173"/>
    <x v="49"/>
    <n v="2"/>
    <x v="18"/>
    <x v="7"/>
    <x v="1"/>
    <x v="4"/>
    <n v="399"/>
    <n v="1"/>
    <n v="399"/>
  </r>
  <r>
    <s v="0174"/>
    <x v="49"/>
    <n v="6"/>
    <x v="11"/>
    <x v="5"/>
    <x v="2"/>
    <x v="4"/>
    <n v="399"/>
    <n v="6"/>
    <n v="2394"/>
  </r>
  <r>
    <s v="0175"/>
    <x v="50"/>
    <n v="11"/>
    <x v="0"/>
    <x v="0"/>
    <x v="0"/>
    <x v="1"/>
    <n v="289"/>
    <n v="5"/>
    <n v="1445"/>
  </r>
  <r>
    <s v="0176"/>
    <x v="51"/>
    <n v="13"/>
    <x v="5"/>
    <x v="6"/>
    <x v="0"/>
    <x v="0"/>
    <n v="199"/>
    <n v="6"/>
    <n v="1194"/>
  </r>
  <r>
    <s v="0177"/>
    <x v="51"/>
    <n v="8"/>
    <x v="10"/>
    <x v="5"/>
    <x v="2"/>
    <x v="1"/>
    <n v="289"/>
    <n v="1"/>
    <n v="289"/>
  </r>
  <r>
    <s v="0178"/>
    <x v="51"/>
    <n v="13"/>
    <x v="5"/>
    <x v="0"/>
    <x v="0"/>
    <x v="2"/>
    <n v="159"/>
    <n v="1"/>
    <n v="159"/>
  </r>
  <r>
    <s v="0179"/>
    <x v="51"/>
    <n v="1"/>
    <x v="1"/>
    <x v="1"/>
    <x v="1"/>
    <x v="1"/>
    <n v="289"/>
    <n v="2"/>
    <n v="578"/>
  </r>
  <r>
    <s v="0180"/>
    <x v="51"/>
    <n v="20"/>
    <x v="8"/>
    <x v="3"/>
    <x v="3"/>
    <x v="3"/>
    <n v="69"/>
    <n v="3"/>
    <n v="207"/>
  </r>
  <r>
    <s v="0181"/>
    <x v="51"/>
    <n v="20"/>
    <x v="8"/>
    <x v="4"/>
    <x v="3"/>
    <x v="3"/>
    <n v="69"/>
    <n v="1"/>
    <n v="69"/>
  </r>
  <r>
    <s v="0182"/>
    <x v="51"/>
    <n v="1"/>
    <x v="1"/>
    <x v="1"/>
    <x v="1"/>
    <x v="2"/>
    <n v="159"/>
    <n v="2"/>
    <n v="318"/>
  </r>
  <r>
    <s v="0183"/>
    <x v="52"/>
    <n v="10"/>
    <x v="14"/>
    <x v="2"/>
    <x v="2"/>
    <x v="0"/>
    <n v="199"/>
    <n v="2"/>
    <n v="398"/>
  </r>
  <r>
    <s v="0184"/>
    <x v="53"/>
    <n v="12"/>
    <x v="16"/>
    <x v="6"/>
    <x v="0"/>
    <x v="2"/>
    <n v="159"/>
    <n v="7"/>
    <n v="1113"/>
  </r>
  <r>
    <s v="0185"/>
    <x v="53"/>
    <n v="4"/>
    <x v="12"/>
    <x v="7"/>
    <x v="1"/>
    <x v="4"/>
    <n v="399"/>
    <n v="5"/>
    <n v="1995"/>
  </r>
  <r>
    <s v="0186"/>
    <x v="53"/>
    <n v="5"/>
    <x v="15"/>
    <x v="7"/>
    <x v="1"/>
    <x v="1"/>
    <n v="289"/>
    <n v="4"/>
    <n v="1156"/>
  </r>
  <r>
    <s v="0187"/>
    <x v="54"/>
    <n v="17"/>
    <x v="6"/>
    <x v="3"/>
    <x v="3"/>
    <x v="4"/>
    <n v="399"/>
    <n v="9"/>
    <n v="3591"/>
  </r>
  <r>
    <s v="0188"/>
    <x v="54"/>
    <n v="17"/>
    <x v="6"/>
    <x v="4"/>
    <x v="3"/>
    <x v="0"/>
    <n v="199"/>
    <n v="6"/>
    <n v="1194"/>
  </r>
  <r>
    <s v="0189"/>
    <x v="55"/>
    <n v="20"/>
    <x v="8"/>
    <x v="3"/>
    <x v="3"/>
    <x v="4"/>
    <n v="399"/>
    <n v="8"/>
    <n v="3192"/>
  </r>
  <r>
    <s v="0190"/>
    <x v="55"/>
    <n v="5"/>
    <x v="15"/>
    <x v="1"/>
    <x v="1"/>
    <x v="0"/>
    <n v="199"/>
    <n v="5"/>
    <n v="995"/>
  </r>
  <r>
    <s v="0191"/>
    <x v="55"/>
    <n v="11"/>
    <x v="0"/>
    <x v="0"/>
    <x v="0"/>
    <x v="2"/>
    <n v="159"/>
    <n v="4"/>
    <n v="636"/>
  </r>
  <r>
    <s v="0192"/>
    <x v="56"/>
    <n v="12"/>
    <x v="16"/>
    <x v="6"/>
    <x v="0"/>
    <x v="4"/>
    <n v="399"/>
    <n v="0"/>
    <n v="0"/>
  </r>
  <r>
    <s v="0193"/>
    <x v="57"/>
    <n v="9"/>
    <x v="2"/>
    <x v="5"/>
    <x v="2"/>
    <x v="2"/>
    <n v="159"/>
    <n v="1"/>
    <n v="159"/>
  </r>
  <r>
    <s v="0194"/>
    <x v="57"/>
    <n v="4"/>
    <x v="12"/>
    <x v="1"/>
    <x v="1"/>
    <x v="0"/>
    <n v="199"/>
    <n v="0"/>
    <n v="0"/>
  </r>
  <r>
    <s v="0195"/>
    <x v="57"/>
    <n v="15"/>
    <x v="19"/>
    <x v="6"/>
    <x v="0"/>
    <x v="2"/>
    <n v="159"/>
    <n v="8"/>
    <n v="1272"/>
  </r>
  <r>
    <s v="0196"/>
    <x v="58"/>
    <n v="6"/>
    <x v="11"/>
    <x v="5"/>
    <x v="2"/>
    <x v="1"/>
    <n v="289"/>
    <n v="9"/>
    <n v="2601"/>
  </r>
  <r>
    <s v="0197"/>
    <x v="59"/>
    <n v="18"/>
    <x v="3"/>
    <x v="4"/>
    <x v="3"/>
    <x v="3"/>
    <n v="69"/>
    <n v="8"/>
    <n v="552"/>
  </r>
  <r>
    <s v="0198"/>
    <x v="59"/>
    <n v="18"/>
    <x v="3"/>
    <x v="3"/>
    <x v="3"/>
    <x v="2"/>
    <n v="159"/>
    <n v="6"/>
    <n v="954"/>
  </r>
  <r>
    <s v="0199"/>
    <x v="60"/>
    <n v="17"/>
    <x v="6"/>
    <x v="4"/>
    <x v="3"/>
    <x v="2"/>
    <n v="159"/>
    <n v="4"/>
    <n v="636"/>
  </r>
  <r>
    <s v="0200"/>
    <x v="61"/>
    <n v="12"/>
    <x v="16"/>
    <x v="6"/>
    <x v="0"/>
    <x v="0"/>
    <n v="199"/>
    <n v="4"/>
    <n v="796"/>
  </r>
  <r>
    <s v="0201"/>
    <x v="62"/>
    <n v="18"/>
    <x v="3"/>
    <x v="3"/>
    <x v="3"/>
    <x v="1"/>
    <n v="289"/>
    <n v="5"/>
    <n v="1445"/>
  </r>
  <r>
    <s v="0202"/>
    <x v="63"/>
    <n v="9"/>
    <x v="2"/>
    <x v="2"/>
    <x v="2"/>
    <x v="0"/>
    <n v="199"/>
    <n v="0"/>
    <n v="0"/>
  </r>
  <r>
    <s v="0203"/>
    <x v="64"/>
    <n v="12"/>
    <x v="16"/>
    <x v="0"/>
    <x v="0"/>
    <x v="1"/>
    <n v="289"/>
    <n v="7"/>
    <n v="2023"/>
  </r>
  <r>
    <s v="0204"/>
    <x v="65"/>
    <n v="2"/>
    <x v="18"/>
    <x v="1"/>
    <x v="1"/>
    <x v="0"/>
    <n v="199"/>
    <n v="2"/>
    <n v="398"/>
  </r>
  <r>
    <s v="0205"/>
    <x v="66"/>
    <n v="19"/>
    <x v="13"/>
    <x v="4"/>
    <x v="3"/>
    <x v="0"/>
    <n v="199"/>
    <n v="5"/>
    <n v="995"/>
  </r>
  <r>
    <s v="0206"/>
    <x v="66"/>
    <n v="5"/>
    <x v="15"/>
    <x v="7"/>
    <x v="1"/>
    <x v="4"/>
    <n v="399"/>
    <n v="6"/>
    <n v="2394"/>
  </r>
  <r>
    <s v="0207"/>
    <x v="66"/>
    <n v="18"/>
    <x v="3"/>
    <x v="3"/>
    <x v="3"/>
    <x v="0"/>
    <n v="199"/>
    <n v="6"/>
    <n v="1194"/>
  </r>
  <r>
    <s v="0208"/>
    <x v="66"/>
    <n v="6"/>
    <x v="11"/>
    <x v="2"/>
    <x v="2"/>
    <x v="0"/>
    <n v="199"/>
    <n v="9"/>
    <n v="1791"/>
  </r>
  <r>
    <s v="0209"/>
    <x v="66"/>
    <n v="16"/>
    <x v="4"/>
    <x v="4"/>
    <x v="3"/>
    <x v="2"/>
    <n v="159"/>
    <n v="3"/>
    <n v="477"/>
  </r>
  <r>
    <s v="0210"/>
    <x v="66"/>
    <n v="14"/>
    <x v="7"/>
    <x v="0"/>
    <x v="0"/>
    <x v="4"/>
    <n v="399"/>
    <n v="8"/>
    <n v="3192"/>
  </r>
  <r>
    <s v="0211"/>
    <x v="66"/>
    <n v="4"/>
    <x v="12"/>
    <x v="7"/>
    <x v="1"/>
    <x v="3"/>
    <n v="69"/>
    <n v="4"/>
    <n v="276"/>
  </r>
  <r>
    <s v="0212"/>
    <x v="66"/>
    <n v="2"/>
    <x v="18"/>
    <x v="1"/>
    <x v="1"/>
    <x v="0"/>
    <n v="199"/>
    <n v="0"/>
    <n v="0"/>
  </r>
  <r>
    <s v="0213"/>
    <x v="67"/>
    <n v="1"/>
    <x v="1"/>
    <x v="7"/>
    <x v="1"/>
    <x v="2"/>
    <n v="159"/>
    <n v="2"/>
    <n v="318"/>
  </r>
  <r>
    <s v="0214"/>
    <x v="68"/>
    <n v="5"/>
    <x v="15"/>
    <x v="7"/>
    <x v="1"/>
    <x v="3"/>
    <n v="69"/>
    <n v="6"/>
    <n v="414"/>
  </r>
  <r>
    <s v="0215"/>
    <x v="69"/>
    <n v="3"/>
    <x v="9"/>
    <x v="1"/>
    <x v="1"/>
    <x v="0"/>
    <n v="199"/>
    <n v="3"/>
    <n v="597"/>
  </r>
  <r>
    <s v="0216"/>
    <x v="69"/>
    <n v="18"/>
    <x v="3"/>
    <x v="3"/>
    <x v="3"/>
    <x v="3"/>
    <n v="69"/>
    <n v="9"/>
    <n v="621"/>
  </r>
  <r>
    <s v="0217"/>
    <x v="69"/>
    <n v="12"/>
    <x v="16"/>
    <x v="6"/>
    <x v="0"/>
    <x v="1"/>
    <n v="289"/>
    <n v="4"/>
    <n v="1156"/>
  </r>
  <r>
    <s v="0218"/>
    <x v="69"/>
    <n v="8"/>
    <x v="10"/>
    <x v="5"/>
    <x v="2"/>
    <x v="2"/>
    <n v="159"/>
    <n v="2"/>
    <n v="318"/>
  </r>
  <r>
    <s v="0219"/>
    <x v="69"/>
    <n v="7"/>
    <x v="17"/>
    <x v="5"/>
    <x v="2"/>
    <x v="2"/>
    <n v="159"/>
    <n v="1"/>
    <n v="159"/>
  </r>
  <r>
    <s v="0220"/>
    <x v="69"/>
    <n v="17"/>
    <x v="6"/>
    <x v="4"/>
    <x v="3"/>
    <x v="2"/>
    <n v="159"/>
    <n v="2"/>
    <n v="318"/>
  </r>
  <r>
    <s v="0221"/>
    <x v="69"/>
    <n v="13"/>
    <x v="5"/>
    <x v="0"/>
    <x v="0"/>
    <x v="2"/>
    <n v="159"/>
    <n v="3"/>
    <n v="477"/>
  </r>
  <r>
    <s v="0222"/>
    <x v="69"/>
    <n v="4"/>
    <x v="12"/>
    <x v="1"/>
    <x v="1"/>
    <x v="0"/>
    <n v="199"/>
    <n v="8"/>
    <n v="1592"/>
  </r>
  <r>
    <s v="0223"/>
    <x v="69"/>
    <n v="10"/>
    <x v="14"/>
    <x v="5"/>
    <x v="2"/>
    <x v="2"/>
    <n v="159"/>
    <n v="8"/>
    <n v="1272"/>
  </r>
  <r>
    <s v="0224"/>
    <x v="69"/>
    <n v="9"/>
    <x v="2"/>
    <x v="2"/>
    <x v="2"/>
    <x v="4"/>
    <n v="399"/>
    <n v="6"/>
    <n v="2394"/>
  </r>
  <r>
    <s v="0225"/>
    <x v="69"/>
    <n v="2"/>
    <x v="18"/>
    <x v="1"/>
    <x v="1"/>
    <x v="4"/>
    <n v="399"/>
    <n v="9"/>
    <n v="3591"/>
  </r>
  <r>
    <s v="0226"/>
    <x v="70"/>
    <n v="14"/>
    <x v="7"/>
    <x v="0"/>
    <x v="0"/>
    <x v="4"/>
    <n v="399"/>
    <n v="1"/>
    <n v="399"/>
  </r>
  <r>
    <s v="0227"/>
    <x v="71"/>
    <n v="14"/>
    <x v="7"/>
    <x v="0"/>
    <x v="0"/>
    <x v="4"/>
    <n v="399"/>
    <n v="1"/>
    <n v="399"/>
  </r>
  <r>
    <s v="0228"/>
    <x v="72"/>
    <n v="1"/>
    <x v="1"/>
    <x v="7"/>
    <x v="1"/>
    <x v="1"/>
    <n v="289"/>
    <n v="2"/>
    <n v="578"/>
  </r>
  <r>
    <s v="0229"/>
    <x v="72"/>
    <n v="17"/>
    <x v="6"/>
    <x v="3"/>
    <x v="3"/>
    <x v="1"/>
    <n v="289"/>
    <n v="8"/>
    <n v="2312"/>
  </r>
  <r>
    <s v="0230"/>
    <x v="73"/>
    <n v="3"/>
    <x v="9"/>
    <x v="1"/>
    <x v="1"/>
    <x v="4"/>
    <n v="399"/>
    <n v="6"/>
    <n v="2394"/>
  </r>
  <r>
    <s v="0231"/>
    <x v="73"/>
    <n v="19"/>
    <x v="13"/>
    <x v="3"/>
    <x v="3"/>
    <x v="0"/>
    <n v="199"/>
    <n v="6"/>
    <n v="1194"/>
  </r>
  <r>
    <s v="0232"/>
    <x v="73"/>
    <n v="7"/>
    <x v="17"/>
    <x v="5"/>
    <x v="2"/>
    <x v="4"/>
    <n v="399"/>
    <n v="9"/>
    <n v="3591"/>
  </r>
  <r>
    <s v="0233"/>
    <x v="73"/>
    <n v="9"/>
    <x v="2"/>
    <x v="5"/>
    <x v="2"/>
    <x v="3"/>
    <n v="69"/>
    <n v="8"/>
    <n v="552"/>
  </r>
  <r>
    <s v="0234"/>
    <x v="74"/>
    <n v="15"/>
    <x v="19"/>
    <x v="6"/>
    <x v="0"/>
    <x v="0"/>
    <n v="199"/>
    <n v="2"/>
    <n v="398"/>
  </r>
  <r>
    <s v="0235"/>
    <x v="74"/>
    <n v="2"/>
    <x v="18"/>
    <x v="1"/>
    <x v="1"/>
    <x v="1"/>
    <n v="289"/>
    <n v="3"/>
    <n v="867"/>
  </r>
  <r>
    <s v="0236"/>
    <x v="74"/>
    <n v="20"/>
    <x v="8"/>
    <x v="4"/>
    <x v="3"/>
    <x v="3"/>
    <n v="69"/>
    <n v="8"/>
    <n v="552"/>
  </r>
  <r>
    <s v="0237"/>
    <x v="74"/>
    <n v="4"/>
    <x v="12"/>
    <x v="1"/>
    <x v="1"/>
    <x v="3"/>
    <n v="69"/>
    <n v="7"/>
    <n v="483"/>
  </r>
  <r>
    <s v="0238"/>
    <x v="74"/>
    <n v="7"/>
    <x v="17"/>
    <x v="2"/>
    <x v="2"/>
    <x v="0"/>
    <n v="199"/>
    <n v="3"/>
    <n v="597"/>
  </r>
  <r>
    <s v="0239"/>
    <x v="74"/>
    <n v="16"/>
    <x v="4"/>
    <x v="4"/>
    <x v="3"/>
    <x v="4"/>
    <n v="399"/>
    <n v="9"/>
    <n v="3591"/>
  </r>
  <r>
    <s v="0240"/>
    <x v="74"/>
    <n v="18"/>
    <x v="3"/>
    <x v="4"/>
    <x v="3"/>
    <x v="0"/>
    <n v="199"/>
    <n v="5"/>
    <n v="995"/>
  </r>
  <r>
    <s v="0241"/>
    <x v="74"/>
    <n v="4"/>
    <x v="12"/>
    <x v="1"/>
    <x v="1"/>
    <x v="3"/>
    <n v="69"/>
    <n v="5"/>
    <n v="345"/>
  </r>
  <r>
    <s v="0242"/>
    <x v="75"/>
    <n v="2"/>
    <x v="18"/>
    <x v="1"/>
    <x v="1"/>
    <x v="1"/>
    <n v="289"/>
    <n v="0"/>
    <n v="0"/>
  </r>
  <r>
    <s v="0243"/>
    <x v="75"/>
    <n v="20"/>
    <x v="8"/>
    <x v="3"/>
    <x v="3"/>
    <x v="0"/>
    <n v="199"/>
    <n v="4"/>
    <n v="796"/>
  </r>
  <r>
    <s v="0244"/>
    <x v="75"/>
    <n v="4"/>
    <x v="12"/>
    <x v="1"/>
    <x v="1"/>
    <x v="2"/>
    <n v="159"/>
    <n v="2"/>
    <n v="318"/>
  </r>
  <r>
    <s v="0245"/>
    <x v="76"/>
    <n v="19"/>
    <x v="13"/>
    <x v="3"/>
    <x v="3"/>
    <x v="2"/>
    <n v="159"/>
    <n v="0"/>
    <n v="0"/>
  </r>
  <r>
    <s v="0246"/>
    <x v="76"/>
    <n v="20"/>
    <x v="8"/>
    <x v="3"/>
    <x v="3"/>
    <x v="1"/>
    <n v="289"/>
    <n v="4"/>
    <n v="1156"/>
  </r>
  <r>
    <s v="0247"/>
    <x v="76"/>
    <n v="6"/>
    <x v="11"/>
    <x v="2"/>
    <x v="2"/>
    <x v="1"/>
    <n v="289"/>
    <n v="2"/>
    <n v="578"/>
  </r>
  <r>
    <s v="0248"/>
    <x v="76"/>
    <n v="18"/>
    <x v="3"/>
    <x v="4"/>
    <x v="3"/>
    <x v="3"/>
    <n v="69"/>
    <n v="5"/>
    <n v="345"/>
  </r>
  <r>
    <s v="0249"/>
    <x v="76"/>
    <n v="19"/>
    <x v="13"/>
    <x v="3"/>
    <x v="3"/>
    <x v="4"/>
    <n v="399"/>
    <n v="3"/>
    <n v="1197"/>
  </r>
  <r>
    <s v="0250"/>
    <x v="76"/>
    <n v="8"/>
    <x v="10"/>
    <x v="2"/>
    <x v="2"/>
    <x v="2"/>
    <n v="159"/>
    <n v="7"/>
    <n v="1113"/>
  </r>
  <r>
    <s v="0251"/>
    <x v="76"/>
    <n v="2"/>
    <x v="18"/>
    <x v="7"/>
    <x v="1"/>
    <x v="4"/>
    <n v="399"/>
    <n v="9"/>
    <n v="3591"/>
  </r>
  <r>
    <s v="0252"/>
    <x v="76"/>
    <n v="14"/>
    <x v="7"/>
    <x v="0"/>
    <x v="0"/>
    <x v="0"/>
    <n v="199"/>
    <n v="2"/>
    <n v="398"/>
  </r>
  <r>
    <s v="0253"/>
    <x v="76"/>
    <n v="16"/>
    <x v="4"/>
    <x v="3"/>
    <x v="3"/>
    <x v="4"/>
    <n v="399"/>
    <n v="5"/>
    <n v="1995"/>
  </r>
  <r>
    <s v="0254"/>
    <x v="77"/>
    <n v="6"/>
    <x v="11"/>
    <x v="2"/>
    <x v="2"/>
    <x v="2"/>
    <n v="159"/>
    <n v="4"/>
    <n v="636"/>
  </r>
  <r>
    <s v="0255"/>
    <x v="77"/>
    <n v="5"/>
    <x v="15"/>
    <x v="7"/>
    <x v="1"/>
    <x v="0"/>
    <n v="199"/>
    <n v="9"/>
    <n v="1791"/>
  </r>
  <r>
    <s v="0256"/>
    <x v="77"/>
    <n v="18"/>
    <x v="3"/>
    <x v="3"/>
    <x v="3"/>
    <x v="2"/>
    <n v="159"/>
    <n v="2"/>
    <n v="318"/>
  </r>
  <r>
    <s v="0257"/>
    <x v="77"/>
    <n v="2"/>
    <x v="18"/>
    <x v="1"/>
    <x v="1"/>
    <x v="3"/>
    <n v="69"/>
    <n v="8"/>
    <n v="552"/>
  </r>
  <r>
    <s v="0258"/>
    <x v="78"/>
    <n v="17"/>
    <x v="6"/>
    <x v="4"/>
    <x v="3"/>
    <x v="4"/>
    <n v="399"/>
    <n v="5"/>
    <n v="1995"/>
  </r>
  <r>
    <s v="0259"/>
    <x v="78"/>
    <n v="16"/>
    <x v="4"/>
    <x v="3"/>
    <x v="3"/>
    <x v="1"/>
    <n v="289"/>
    <n v="1"/>
    <n v="289"/>
  </r>
  <r>
    <s v="0260"/>
    <x v="78"/>
    <n v="14"/>
    <x v="7"/>
    <x v="0"/>
    <x v="0"/>
    <x v="3"/>
    <n v="69"/>
    <n v="9"/>
    <n v="621"/>
  </r>
  <r>
    <s v="0261"/>
    <x v="79"/>
    <n v="4"/>
    <x v="12"/>
    <x v="1"/>
    <x v="1"/>
    <x v="0"/>
    <n v="199"/>
    <n v="8"/>
    <n v="1592"/>
  </r>
  <r>
    <s v="0262"/>
    <x v="80"/>
    <n v="8"/>
    <x v="10"/>
    <x v="5"/>
    <x v="2"/>
    <x v="2"/>
    <n v="159"/>
    <n v="1"/>
    <n v="159"/>
  </r>
  <r>
    <s v="0263"/>
    <x v="81"/>
    <n v="7"/>
    <x v="17"/>
    <x v="5"/>
    <x v="2"/>
    <x v="2"/>
    <n v="159"/>
    <n v="5"/>
    <n v="795"/>
  </r>
  <r>
    <s v="0264"/>
    <x v="82"/>
    <n v="17"/>
    <x v="6"/>
    <x v="4"/>
    <x v="3"/>
    <x v="0"/>
    <n v="199"/>
    <n v="1"/>
    <n v="199"/>
  </r>
  <r>
    <s v="0265"/>
    <x v="82"/>
    <n v="17"/>
    <x v="6"/>
    <x v="3"/>
    <x v="3"/>
    <x v="1"/>
    <n v="289"/>
    <n v="7"/>
    <n v="2023"/>
  </r>
  <r>
    <s v="0266"/>
    <x v="83"/>
    <n v="12"/>
    <x v="16"/>
    <x v="6"/>
    <x v="0"/>
    <x v="3"/>
    <n v="69"/>
    <n v="4"/>
    <n v="276"/>
  </r>
  <r>
    <s v="0267"/>
    <x v="83"/>
    <n v="16"/>
    <x v="4"/>
    <x v="3"/>
    <x v="3"/>
    <x v="0"/>
    <n v="199"/>
    <n v="8"/>
    <n v="1592"/>
  </r>
  <r>
    <s v="0268"/>
    <x v="83"/>
    <n v="4"/>
    <x v="12"/>
    <x v="7"/>
    <x v="1"/>
    <x v="0"/>
    <n v="199"/>
    <n v="1"/>
    <n v="199"/>
  </r>
  <r>
    <s v="0269"/>
    <x v="83"/>
    <n v="20"/>
    <x v="8"/>
    <x v="3"/>
    <x v="3"/>
    <x v="0"/>
    <n v="199"/>
    <n v="6"/>
    <n v="1194"/>
  </r>
  <r>
    <s v="0270"/>
    <x v="83"/>
    <n v="14"/>
    <x v="7"/>
    <x v="6"/>
    <x v="0"/>
    <x v="4"/>
    <n v="399"/>
    <n v="9"/>
    <n v="3591"/>
  </r>
  <r>
    <s v="0271"/>
    <x v="83"/>
    <n v="14"/>
    <x v="7"/>
    <x v="0"/>
    <x v="0"/>
    <x v="0"/>
    <n v="199"/>
    <n v="3"/>
    <n v="597"/>
  </r>
  <r>
    <s v="0272"/>
    <x v="83"/>
    <n v="15"/>
    <x v="19"/>
    <x v="6"/>
    <x v="0"/>
    <x v="1"/>
    <n v="289"/>
    <n v="7"/>
    <n v="2023"/>
  </r>
  <r>
    <s v="0273"/>
    <x v="83"/>
    <n v="3"/>
    <x v="9"/>
    <x v="7"/>
    <x v="1"/>
    <x v="0"/>
    <n v="199"/>
    <n v="9"/>
    <n v="1791"/>
  </r>
  <r>
    <s v="0274"/>
    <x v="83"/>
    <n v="7"/>
    <x v="17"/>
    <x v="2"/>
    <x v="2"/>
    <x v="0"/>
    <n v="199"/>
    <n v="3"/>
    <n v="597"/>
  </r>
  <r>
    <s v="0275"/>
    <x v="83"/>
    <n v="7"/>
    <x v="17"/>
    <x v="5"/>
    <x v="2"/>
    <x v="1"/>
    <n v="289"/>
    <n v="0"/>
    <n v="0"/>
  </r>
  <r>
    <s v="0276"/>
    <x v="83"/>
    <n v="2"/>
    <x v="18"/>
    <x v="1"/>
    <x v="1"/>
    <x v="2"/>
    <n v="159"/>
    <n v="7"/>
    <n v="1113"/>
  </r>
  <r>
    <s v="0277"/>
    <x v="84"/>
    <n v="16"/>
    <x v="4"/>
    <x v="3"/>
    <x v="3"/>
    <x v="1"/>
    <n v="289"/>
    <n v="3"/>
    <n v="867"/>
  </r>
  <r>
    <s v="0278"/>
    <x v="84"/>
    <n v="6"/>
    <x v="11"/>
    <x v="2"/>
    <x v="2"/>
    <x v="4"/>
    <n v="399"/>
    <n v="8"/>
    <n v="3192"/>
  </r>
  <r>
    <s v="0279"/>
    <x v="84"/>
    <n v="9"/>
    <x v="2"/>
    <x v="2"/>
    <x v="2"/>
    <x v="3"/>
    <n v="69"/>
    <n v="9"/>
    <n v="621"/>
  </r>
  <r>
    <s v="0280"/>
    <x v="84"/>
    <n v="16"/>
    <x v="4"/>
    <x v="4"/>
    <x v="3"/>
    <x v="0"/>
    <n v="199"/>
    <n v="1"/>
    <n v="199"/>
  </r>
  <r>
    <s v="0281"/>
    <x v="84"/>
    <n v="20"/>
    <x v="8"/>
    <x v="4"/>
    <x v="3"/>
    <x v="3"/>
    <n v="69"/>
    <n v="3"/>
    <n v="207"/>
  </r>
  <r>
    <s v="0282"/>
    <x v="85"/>
    <n v="16"/>
    <x v="4"/>
    <x v="3"/>
    <x v="3"/>
    <x v="2"/>
    <n v="159"/>
    <n v="6"/>
    <n v="954"/>
  </r>
  <r>
    <s v="0283"/>
    <x v="85"/>
    <n v="20"/>
    <x v="8"/>
    <x v="4"/>
    <x v="3"/>
    <x v="2"/>
    <n v="159"/>
    <n v="0"/>
    <n v="0"/>
  </r>
  <r>
    <s v="0284"/>
    <x v="85"/>
    <n v="2"/>
    <x v="18"/>
    <x v="1"/>
    <x v="1"/>
    <x v="2"/>
    <n v="159"/>
    <n v="4"/>
    <n v="636"/>
  </r>
  <r>
    <s v="0285"/>
    <x v="85"/>
    <n v="11"/>
    <x v="0"/>
    <x v="0"/>
    <x v="0"/>
    <x v="1"/>
    <n v="289"/>
    <n v="3"/>
    <n v="867"/>
  </r>
  <r>
    <s v="0286"/>
    <x v="85"/>
    <n v="13"/>
    <x v="5"/>
    <x v="6"/>
    <x v="0"/>
    <x v="3"/>
    <n v="69"/>
    <n v="6"/>
    <n v="414"/>
  </r>
  <r>
    <s v="0287"/>
    <x v="85"/>
    <n v="4"/>
    <x v="12"/>
    <x v="1"/>
    <x v="1"/>
    <x v="1"/>
    <n v="289"/>
    <n v="7"/>
    <n v="2023"/>
  </r>
  <r>
    <s v="0288"/>
    <x v="85"/>
    <n v="3"/>
    <x v="9"/>
    <x v="7"/>
    <x v="1"/>
    <x v="2"/>
    <n v="159"/>
    <n v="2"/>
    <n v="318"/>
  </r>
  <r>
    <s v="0289"/>
    <x v="86"/>
    <n v="20"/>
    <x v="8"/>
    <x v="4"/>
    <x v="3"/>
    <x v="1"/>
    <n v="289"/>
    <n v="1"/>
    <n v="289"/>
  </r>
  <r>
    <s v="0290"/>
    <x v="87"/>
    <n v="3"/>
    <x v="9"/>
    <x v="1"/>
    <x v="1"/>
    <x v="2"/>
    <n v="159"/>
    <n v="9"/>
    <n v="1431"/>
  </r>
  <r>
    <s v="0291"/>
    <x v="88"/>
    <n v="19"/>
    <x v="13"/>
    <x v="3"/>
    <x v="3"/>
    <x v="3"/>
    <n v="69"/>
    <n v="3"/>
    <n v="207"/>
  </r>
  <r>
    <s v="0292"/>
    <x v="88"/>
    <n v="1"/>
    <x v="1"/>
    <x v="7"/>
    <x v="1"/>
    <x v="2"/>
    <n v="159"/>
    <n v="0"/>
    <n v="0"/>
  </r>
  <r>
    <s v="0293"/>
    <x v="88"/>
    <n v="2"/>
    <x v="18"/>
    <x v="1"/>
    <x v="1"/>
    <x v="0"/>
    <n v="199"/>
    <n v="7"/>
    <n v="1393"/>
  </r>
  <r>
    <s v="0294"/>
    <x v="88"/>
    <n v="16"/>
    <x v="4"/>
    <x v="3"/>
    <x v="3"/>
    <x v="2"/>
    <n v="159"/>
    <n v="2"/>
    <n v="318"/>
  </r>
  <r>
    <s v="0295"/>
    <x v="89"/>
    <n v="7"/>
    <x v="17"/>
    <x v="5"/>
    <x v="2"/>
    <x v="3"/>
    <n v="69"/>
    <n v="3"/>
    <n v="207"/>
  </r>
  <r>
    <s v="0296"/>
    <x v="89"/>
    <n v="9"/>
    <x v="2"/>
    <x v="2"/>
    <x v="2"/>
    <x v="3"/>
    <n v="69"/>
    <n v="4"/>
    <n v="276"/>
  </r>
  <r>
    <s v="0297"/>
    <x v="89"/>
    <n v="14"/>
    <x v="7"/>
    <x v="0"/>
    <x v="0"/>
    <x v="4"/>
    <n v="399"/>
    <n v="5"/>
    <n v="1995"/>
  </r>
  <r>
    <s v="0298"/>
    <x v="89"/>
    <n v="13"/>
    <x v="5"/>
    <x v="6"/>
    <x v="0"/>
    <x v="3"/>
    <n v="69"/>
    <n v="4"/>
    <n v="276"/>
  </r>
  <r>
    <s v="0299"/>
    <x v="89"/>
    <n v="12"/>
    <x v="16"/>
    <x v="0"/>
    <x v="0"/>
    <x v="0"/>
    <n v="199"/>
    <n v="8"/>
    <n v="1592"/>
  </r>
  <r>
    <s v="0300"/>
    <x v="90"/>
    <n v="7"/>
    <x v="17"/>
    <x v="2"/>
    <x v="2"/>
    <x v="3"/>
    <n v="69"/>
    <n v="2"/>
    <n v="138"/>
  </r>
  <r>
    <s v="0301"/>
    <x v="91"/>
    <n v="10"/>
    <x v="14"/>
    <x v="2"/>
    <x v="2"/>
    <x v="4"/>
    <n v="399"/>
    <n v="9"/>
    <n v="3591"/>
  </r>
  <r>
    <s v="0302"/>
    <x v="92"/>
    <n v="6"/>
    <x v="11"/>
    <x v="5"/>
    <x v="2"/>
    <x v="3"/>
    <n v="69"/>
    <n v="6"/>
    <n v="414"/>
  </r>
  <r>
    <s v="0303"/>
    <x v="93"/>
    <n v="20"/>
    <x v="8"/>
    <x v="3"/>
    <x v="3"/>
    <x v="2"/>
    <n v="159"/>
    <n v="0"/>
    <n v="0"/>
  </r>
  <r>
    <s v="0304"/>
    <x v="93"/>
    <n v="2"/>
    <x v="18"/>
    <x v="7"/>
    <x v="1"/>
    <x v="3"/>
    <n v="69"/>
    <n v="1"/>
    <n v="69"/>
  </r>
  <r>
    <s v="0305"/>
    <x v="94"/>
    <n v="8"/>
    <x v="10"/>
    <x v="5"/>
    <x v="2"/>
    <x v="1"/>
    <n v="289"/>
    <n v="9"/>
    <n v="2601"/>
  </r>
  <r>
    <s v="0306"/>
    <x v="94"/>
    <n v="1"/>
    <x v="1"/>
    <x v="1"/>
    <x v="1"/>
    <x v="2"/>
    <n v="159"/>
    <n v="3"/>
    <n v="477"/>
  </r>
  <r>
    <s v="0307"/>
    <x v="94"/>
    <n v="4"/>
    <x v="12"/>
    <x v="1"/>
    <x v="1"/>
    <x v="0"/>
    <n v="199"/>
    <n v="5"/>
    <n v="995"/>
  </r>
  <r>
    <s v="0308"/>
    <x v="94"/>
    <n v="12"/>
    <x v="16"/>
    <x v="0"/>
    <x v="0"/>
    <x v="0"/>
    <n v="199"/>
    <n v="6"/>
    <n v="1194"/>
  </r>
  <r>
    <s v="0309"/>
    <x v="95"/>
    <n v="15"/>
    <x v="19"/>
    <x v="0"/>
    <x v="0"/>
    <x v="1"/>
    <n v="289"/>
    <n v="8"/>
    <n v="2312"/>
  </r>
  <r>
    <s v="0310"/>
    <x v="95"/>
    <n v="6"/>
    <x v="11"/>
    <x v="5"/>
    <x v="2"/>
    <x v="3"/>
    <n v="69"/>
    <n v="0"/>
    <n v="0"/>
  </r>
  <r>
    <s v="0311"/>
    <x v="96"/>
    <n v="19"/>
    <x v="13"/>
    <x v="3"/>
    <x v="3"/>
    <x v="1"/>
    <n v="289"/>
    <n v="5"/>
    <n v="1445"/>
  </r>
  <r>
    <s v="0312"/>
    <x v="96"/>
    <n v="18"/>
    <x v="3"/>
    <x v="3"/>
    <x v="3"/>
    <x v="0"/>
    <n v="199"/>
    <n v="0"/>
    <n v="0"/>
  </r>
  <r>
    <s v="0313"/>
    <x v="96"/>
    <n v="7"/>
    <x v="17"/>
    <x v="2"/>
    <x v="2"/>
    <x v="0"/>
    <n v="199"/>
    <n v="9"/>
    <n v="1791"/>
  </r>
  <r>
    <s v="0314"/>
    <x v="96"/>
    <n v="2"/>
    <x v="18"/>
    <x v="7"/>
    <x v="1"/>
    <x v="0"/>
    <n v="199"/>
    <n v="5"/>
    <n v="995"/>
  </r>
  <r>
    <s v="0315"/>
    <x v="97"/>
    <n v="19"/>
    <x v="13"/>
    <x v="3"/>
    <x v="3"/>
    <x v="0"/>
    <n v="199"/>
    <n v="9"/>
    <n v="1791"/>
  </r>
  <r>
    <s v="0316"/>
    <x v="97"/>
    <n v="19"/>
    <x v="13"/>
    <x v="3"/>
    <x v="3"/>
    <x v="0"/>
    <n v="199"/>
    <n v="8"/>
    <n v="1592"/>
  </r>
  <r>
    <s v="0317"/>
    <x v="98"/>
    <n v="2"/>
    <x v="18"/>
    <x v="1"/>
    <x v="1"/>
    <x v="0"/>
    <n v="199"/>
    <n v="3"/>
    <n v="597"/>
  </r>
  <r>
    <s v="0318"/>
    <x v="98"/>
    <n v="5"/>
    <x v="15"/>
    <x v="7"/>
    <x v="1"/>
    <x v="0"/>
    <n v="199"/>
    <n v="4"/>
    <n v="796"/>
  </r>
  <r>
    <s v="0319"/>
    <x v="99"/>
    <n v="14"/>
    <x v="7"/>
    <x v="0"/>
    <x v="0"/>
    <x v="3"/>
    <n v="69"/>
    <n v="3"/>
    <n v="207"/>
  </r>
  <r>
    <s v="0320"/>
    <x v="100"/>
    <n v="12"/>
    <x v="16"/>
    <x v="6"/>
    <x v="0"/>
    <x v="3"/>
    <n v="69"/>
    <n v="0"/>
    <n v="0"/>
  </r>
  <r>
    <s v="0321"/>
    <x v="101"/>
    <n v="9"/>
    <x v="2"/>
    <x v="2"/>
    <x v="2"/>
    <x v="4"/>
    <n v="399"/>
    <n v="1"/>
    <n v="399"/>
  </r>
  <r>
    <s v="0322"/>
    <x v="102"/>
    <n v="2"/>
    <x v="18"/>
    <x v="1"/>
    <x v="1"/>
    <x v="1"/>
    <n v="289"/>
    <n v="8"/>
    <n v="2312"/>
  </r>
  <r>
    <s v="0323"/>
    <x v="102"/>
    <n v="19"/>
    <x v="13"/>
    <x v="3"/>
    <x v="3"/>
    <x v="1"/>
    <n v="289"/>
    <n v="3"/>
    <n v="867"/>
  </r>
  <r>
    <s v="0324"/>
    <x v="103"/>
    <n v="17"/>
    <x v="6"/>
    <x v="4"/>
    <x v="3"/>
    <x v="2"/>
    <n v="159"/>
    <n v="4"/>
    <n v="636"/>
  </r>
  <r>
    <s v="0325"/>
    <x v="103"/>
    <n v="14"/>
    <x v="7"/>
    <x v="6"/>
    <x v="0"/>
    <x v="4"/>
    <n v="399"/>
    <n v="3"/>
    <n v="1197"/>
  </r>
  <r>
    <s v="0326"/>
    <x v="103"/>
    <n v="7"/>
    <x v="17"/>
    <x v="2"/>
    <x v="2"/>
    <x v="3"/>
    <n v="69"/>
    <n v="2"/>
    <n v="138"/>
  </r>
  <r>
    <s v="0327"/>
    <x v="103"/>
    <n v="9"/>
    <x v="2"/>
    <x v="5"/>
    <x v="2"/>
    <x v="0"/>
    <n v="199"/>
    <n v="9"/>
    <n v="1791"/>
  </r>
  <r>
    <s v="0328"/>
    <x v="103"/>
    <n v="8"/>
    <x v="10"/>
    <x v="2"/>
    <x v="2"/>
    <x v="0"/>
    <n v="199"/>
    <n v="2"/>
    <n v="398"/>
  </r>
  <r>
    <s v="0329"/>
    <x v="103"/>
    <n v="14"/>
    <x v="7"/>
    <x v="0"/>
    <x v="0"/>
    <x v="1"/>
    <n v="289"/>
    <n v="4"/>
    <n v="1156"/>
  </r>
  <r>
    <s v="0330"/>
    <x v="103"/>
    <n v="7"/>
    <x v="17"/>
    <x v="5"/>
    <x v="2"/>
    <x v="4"/>
    <n v="399"/>
    <n v="8"/>
    <n v="3192"/>
  </r>
  <r>
    <s v="0331"/>
    <x v="103"/>
    <n v="10"/>
    <x v="14"/>
    <x v="5"/>
    <x v="2"/>
    <x v="4"/>
    <n v="399"/>
    <n v="9"/>
    <n v="3591"/>
  </r>
  <r>
    <s v="0332"/>
    <x v="103"/>
    <n v="6"/>
    <x v="11"/>
    <x v="5"/>
    <x v="2"/>
    <x v="0"/>
    <n v="199"/>
    <n v="8"/>
    <n v="1592"/>
  </r>
  <r>
    <s v="0333"/>
    <x v="103"/>
    <n v="18"/>
    <x v="3"/>
    <x v="3"/>
    <x v="3"/>
    <x v="4"/>
    <n v="399"/>
    <n v="4"/>
    <n v="1596"/>
  </r>
  <r>
    <s v="0334"/>
    <x v="104"/>
    <n v="4"/>
    <x v="12"/>
    <x v="7"/>
    <x v="1"/>
    <x v="1"/>
    <n v="289"/>
    <n v="6"/>
    <n v="1734"/>
  </r>
  <r>
    <s v="0335"/>
    <x v="104"/>
    <n v="2"/>
    <x v="18"/>
    <x v="7"/>
    <x v="1"/>
    <x v="3"/>
    <n v="69"/>
    <n v="9"/>
    <n v="621"/>
  </r>
  <r>
    <s v="0336"/>
    <x v="105"/>
    <n v="4"/>
    <x v="12"/>
    <x v="1"/>
    <x v="1"/>
    <x v="2"/>
    <n v="159"/>
    <n v="9"/>
    <n v="1431"/>
  </r>
  <r>
    <s v="0337"/>
    <x v="106"/>
    <n v="11"/>
    <x v="0"/>
    <x v="6"/>
    <x v="0"/>
    <x v="3"/>
    <n v="69"/>
    <n v="8"/>
    <n v="552"/>
  </r>
  <r>
    <s v="0338"/>
    <x v="106"/>
    <n v="13"/>
    <x v="5"/>
    <x v="0"/>
    <x v="0"/>
    <x v="4"/>
    <n v="399"/>
    <n v="8"/>
    <n v="3192"/>
  </r>
  <r>
    <s v="0339"/>
    <x v="107"/>
    <n v="8"/>
    <x v="10"/>
    <x v="2"/>
    <x v="2"/>
    <x v="3"/>
    <n v="69"/>
    <n v="6"/>
    <n v="414"/>
  </r>
  <r>
    <s v="0340"/>
    <x v="108"/>
    <n v="8"/>
    <x v="10"/>
    <x v="5"/>
    <x v="2"/>
    <x v="2"/>
    <n v="159"/>
    <n v="6"/>
    <n v="954"/>
  </r>
  <r>
    <s v="0341"/>
    <x v="108"/>
    <n v="1"/>
    <x v="1"/>
    <x v="1"/>
    <x v="1"/>
    <x v="1"/>
    <n v="289"/>
    <n v="3"/>
    <n v="867"/>
  </r>
  <r>
    <s v="0342"/>
    <x v="108"/>
    <n v="19"/>
    <x v="13"/>
    <x v="4"/>
    <x v="3"/>
    <x v="3"/>
    <n v="69"/>
    <n v="1"/>
    <n v="69"/>
  </r>
  <r>
    <s v="0343"/>
    <x v="108"/>
    <n v="5"/>
    <x v="15"/>
    <x v="1"/>
    <x v="1"/>
    <x v="2"/>
    <n v="159"/>
    <n v="0"/>
    <n v="0"/>
  </r>
  <r>
    <s v="0344"/>
    <x v="108"/>
    <n v="9"/>
    <x v="2"/>
    <x v="2"/>
    <x v="2"/>
    <x v="0"/>
    <n v="199"/>
    <n v="6"/>
    <n v="1194"/>
  </r>
  <r>
    <s v="0345"/>
    <x v="108"/>
    <n v="13"/>
    <x v="5"/>
    <x v="0"/>
    <x v="0"/>
    <x v="0"/>
    <n v="199"/>
    <n v="2"/>
    <n v="398"/>
  </r>
  <r>
    <s v="0346"/>
    <x v="108"/>
    <n v="17"/>
    <x v="6"/>
    <x v="3"/>
    <x v="3"/>
    <x v="3"/>
    <n v="69"/>
    <n v="2"/>
    <n v="138"/>
  </r>
  <r>
    <s v="0347"/>
    <x v="108"/>
    <n v="18"/>
    <x v="3"/>
    <x v="3"/>
    <x v="3"/>
    <x v="0"/>
    <n v="199"/>
    <n v="0"/>
    <n v="0"/>
  </r>
  <r>
    <s v="0348"/>
    <x v="108"/>
    <n v="19"/>
    <x v="13"/>
    <x v="3"/>
    <x v="3"/>
    <x v="1"/>
    <n v="289"/>
    <n v="1"/>
    <n v="289"/>
  </r>
  <r>
    <s v="0349"/>
    <x v="108"/>
    <n v="13"/>
    <x v="5"/>
    <x v="6"/>
    <x v="0"/>
    <x v="2"/>
    <n v="159"/>
    <n v="5"/>
    <n v="795"/>
  </r>
  <r>
    <s v="0350"/>
    <x v="108"/>
    <n v="3"/>
    <x v="9"/>
    <x v="1"/>
    <x v="1"/>
    <x v="4"/>
    <n v="399"/>
    <n v="1"/>
    <n v="399"/>
  </r>
  <r>
    <s v="0351"/>
    <x v="108"/>
    <n v="4"/>
    <x v="12"/>
    <x v="7"/>
    <x v="1"/>
    <x v="3"/>
    <n v="69"/>
    <n v="6"/>
    <n v="414"/>
  </r>
  <r>
    <s v="0352"/>
    <x v="108"/>
    <n v="10"/>
    <x v="14"/>
    <x v="5"/>
    <x v="2"/>
    <x v="2"/>
    <n v="159"/>
    <n v="9"/>
    <n v="1431"/>
  </r>
  <r>
    <s v="0353"/>
    <x v="109"/>
    <n v="4"/>
    <x v="12"/>
    <x v="1"/>
    <x v="1"/>
    <x v="4"/>
    <n v="399"/>
    <n v="1"/>
    <n v="399"/>
  </r>
  <r>
    <s v="0354"/>
    <x v="109"/>
    <n v="5"/>
    <x v="15"/>
    <x v="1"/>
    <x v="1"/>
    <x v="3"/>
    <n v="69"/>
    <n v="1"/>
    <n v="69"/>
  </r>
  <r>
    <s v="0355"/>
    <x v="109"/>
    <n v="17"/>
    <x v="6"/>
    <x v="3"/>
    <x v="3"/>
    <x v="4"/>
    <n v="399"/>
    <n v="6"/>
    <n v="2394"/>
  </r>
  <r>
    <s v="0356"/>
    <x v="110"/>
    <n v="18"/>
    <x v="3"/>
    <x v="4"/>
    <x v="3"/>
    <x v="0"/>
    <n v="199"/>
    <n v="8"/>
    <n v="1592"/>
  </r>
  <r>
    <s v="0357"/>
    <x v="110"/>
    <n v="3"/>
    <x v="9"/>
    <x v="7"/>
    <x v="1"/>
    <x v="4"/>
    <n v="399"/>
    <n v="2"/>
    <n v="798"/>
  </r>
  <r>
    <s v="0358"/>
    <x v="111"/>
    <n v="2"/>
    <x v="18"/>
    <x v="1"/>
    <x v="1"/>
    <x v="3"/>
    <n v="69"/>
    <n v="2"/>
    <n v="138"/>
  </r>
  <r>
    <s v="0359"/>
    <x v="111"/>
    <n v="1"/>
    <x v="1"/>
    <x v="7"/>
    <x v="1"/>
    <x v="4"/>
    <n v="399"/>
    <n v="5"/>
    <n v="1995"/>
  </r>
  <r>
    <s v="0360"/>
    <x v="111"/>
    <n v="19"/>
    <x v="13"/>
    <x v="3"/>
    <x v="3"/>
    <x v="0"/>
    <n v="199"/>
    <n v="9"/>
    <n v="1791"/>
  </r>
  <r>
    <s v="0361"/>
    <x v="111"/>
    <n v="10"/>
    <x v="14"/>
    <x v="2"/>
    <x v="2"/>
    <x v="3"/>
    <n v="69"/>
    <n v="7"/>
    <n v="483"/>
  </r>
  <r>
    <s v="0362"/>
    <x v="111"/>
    <n v="5"/>
    <x v="15"/>
    <x v="1"/>
    <x v="1"/>
    <x v="4"/>
    <n v="399"/>
    <n v="2"/>
    <n v="798"/>
  </r>
  <r>
    <s v="0363"/>
    <x v="111"/>
    <n v="5"/>
    <x v="15"/>
    <x v="7"/>
    <x v="1"/>
    <x v="2"/>
    <n v="159"/>
    <n v="5"/>
    <n v="795"/>
  </r>
  <r>
    <s v="0364"/>
    <x v="111"/>
    <n v="16"/>
    <x v="4"/>
    <x v="4"/>
    <x v="3"/>
    <x v="2"/>
    <n v="159"/>
    <n v="9"/>
    <n v="1431"/>
  </r>
  <r>
    <s v="0365"/>
    <x v="112"/>
    <n v="7"/>
    <x v="17"/>
    <x v="2"/>
    <x v="2"/>
    <x v="1"/>
    <n v="289"/>
    <n v="9"/>
    <n v="2601"/>
  </r>
  <r>
    <s v="0366"/>
    <x v="112"/>
    <n v="7"/>
    <x v="17"/>
    <x v="5"/>
    <x v="2"/>
    <x v="3"/>
    <n v="69"/>
    <n v="0"/>
    <n v="0"/>
  </r>
  <r>
    <s v="0367"/>
    <x v="113"/>
    <n v="7"/>
    <x v="17"/>
    <x v="2"/>
    <x v="2"/>
    <x v="1"/>
    <n v="289"/>
    <n v="2"/>
    <n v="578"/>
  </r>
  <r>
    <s v="0368"/>
    <x v="113"/>
    <n v="8"/>
    <x v="10"/>
    <x v="2"/>
    <x v="2"/>
    <x v="1"/>
    <n v="289"/>
    <n v="6"/>
    <n v="1734"/>
  </r>
  <r>
    <s v="0369"/>
    <x v="113"/>
    <n v="6"/>
    <x v="11"/>
    <x v="5"/>
    <x v="2"/>
    <x v="2"/>
    <n v="159"/>
    <n v="7"/>
    <n v="1113"/>
  </r>
  <r>
    <s v="0370"/>
    <x v="113"/>
    <n v="15"/>
    <x v="19"/>
    <x v="6"/>
    <x v="0"/>
    <x v="0"/>
    <n v="199"/>
    <n v="4"/>
    <n v="796"/>
  </r>
  <r>
    <s v="0371"/>
    <x v="113"/>
    <n v="18"/>
    <x v="3"/>
    <x v="4"/>
    <x v="3"/>
    <x v="2"/>
    <n v="159"/>
    <n v="8"/>
    <n v="1272"/>
  </r>
  <r>
    <s v="0372"/>
    <x v="113"/>
    <n v="7"/>
    <x v="17"/>
    <x v="2"/>
    <x v="2"/>
    <x v="1"/>
    <n v="289"/>
    <n v="8"/>
    <n v="2312"/>
  </r>
  <r>
    <s v="0373"/>
    <x v="113"/>
    <n v="15"/>
    <x v="19"/>
    <x v="0"/>
    <x v="0"/>
    <x v="0"/>
    <n v="199"/>
    <n v="6"/>
    <n v="1194"/>
  </r>
  <r>
    <s v="0374"/>
    <x v="114"/>
    <n v="5"/>
    <x v="15"/>
    <x v="1"/>
    <x v="1"/>
    <x v="4"/>
    <n v="399"/>
    <n v="3"/>
    <n v="1197"/>
  </r>
  <r>
    <s v="0375"/>
    <x v="114"/>
    <n v="15"/>
    <x v="19"/>
    <x v="6"/>
    <x v="0"/>
    <x v="2"/>
    <n v="159"/>
    <n v="4"/>
    <n v="636"/>
  </r>
  <r>
    <s v="0376"/>
    <x v="114"/>
    <n v="16"/>
    <x v="4"/>
    <x v="4"/>
    <x v="3"/>
    <x v="3"/>
    <n v="69"/>
    <n v="3"/>
    <n v="207"/>
  </r>
  <r>
    <s v="0377"/>
    <x v="114"/>
    <n v="12"/>
    <x v="16"/>
    <x v="6"/>
    <x v="0"/>
    <x v="0"/>
    <n v="199"/>
    <n v="6"/>
    <n v="1194"/>
  </r>
  <r>
    <s v="0378"/>
    <x v="114"/>
    <n v="11"/>
    <x v="0"/>
    <x v="0"/>
    <x v="0"/>
    <x v="4"/>
    <n v="399"/>
    <n v="3"/>
    <n v="1197"/>
  </r>
  <r>
    <s v="0379"/>
    <x v="114"/>
    <n v="15"/>
    <x v="19"/>
    <x v="0"/>
    <x v="0"/>
    <x v="2"/>
    <n v="159"/>
    <n v="0"/>
    <n v="0"/>
  </r>
  <r>
    <s v="0380"/>
    <x v="115"/>
    <n v="19"/>
    <x v="13"/>
    <x v="4"/>
    <x v="3"/>
    <x v="2"/>
    <n v="159"/>
    <n v="5"/>
    <n v="795"/>
  </r>
  <r>
    <s v="0381"/>
    <x v="116"/>
    <n v="5"/>
    <x v="15"/>
    <x v="1"/>
    <x v="1"/>
    <x v="3"/>
    <n v="69"/>
    <n v="5"/>
    <n v="345"/>
  </r>
  <r>
    <s v="0382"/>
    <x v="117"/>
    <n v="7"/>
    <x v="17"/>
    <x v="5"/>
    <x v="2"/>
    <x v="3"/>
    <n v="69"/>
    <n v="8"/>
    <n v="552"/>
  </r>
  <r>
    <s v="0383"/>
    <x v="117"/>
    <n v="2"/>
    <x v="18"/>
    <x v="1"/>
    <x v="1"/>
    <x v="2"/>
    <n v="159"/>
    <n v="7"/>
    <n v="1113"/>
  </r>
  <r>
    <s v="0384"/>
    <x v="117"/>
    <n v="1"/>
    <x v="1"/>
    <x v="7"/>
    <x v="1"/>
    <x v="2"/>
    <n v="159"/>
    <n v="5"/>
    <n v="795"/>
  </r>
  <r>
    <s v="0385"/>
    <x v="117"/>
    <n v="17"/>
    <x v="6"/>
    <x v="4"/>
    <x v="3"/>
    <x v="1"/>
    <n v="289"/>
    <n v="3"/>
    <n v="867"/>
  </r>
  <r>
    <s v="0386"/>
    <x v="117"/>
    <n v="3"/>
    <x v="9"/>
    <x v="1"/>
    <x v="1"/>
    <x v="4"/>
    <n v="399"/>
    <n v="2"/>
    <n v="798"/>
  </r>
  <r>
    <s v="0387"/>
    <x v="117"/>
    <n v="9"/>
    <x v="2"/>
    <x v="5"/>
    <x v="2"/>
    <x v="2"/>
    <n v="159"/>
    <n v="8"/>
    <n v="1272"/>
  </r>
  <r>
    <s v="0388"/>
    <x v="117"/>
    <n v="20"/>
    <x v="8"/>
    <x v="4"/>
    <x v="3"/>
    <x v="3"/>
    <n v="69"/>
    <n v="4"/>
    <n v="276"/>
  </r>
  <r>
    <s v="0389"/>
    <x v="117"/>
    <n v="13"/>
    <x v="5"/>
    <x v="6"/>
    <x v="0"/>
    <x v="1"/>
    <n v="289"/>
    <n v="3"/>
    <n v="867"/>
  </r>
  <r>
    <s v="0390"/>
    <x v="117"/>
    <n v="1"/>
    <x v="1"/>
    <x v="7"/>
    <x v="1"/>
    <x v="1"/>
    <n v="289"/>
    <n v="4"/>
    <n v="1156"/>
  </r>
  <r>
    <s v="0391"/>
    <x v="117"/>
    <n v="10"/>
    <x v="14"/>
    <x v="5"/>
    <x v="2"/>
    <x v="0"/>
    <n v="199"/>
    <n v="0"/>
    <n v="0"/>
  </r>
  <r>
    <s v="0392"/>
    <x v="118"/>
    <n v="8"/>
    <x v="10"/>
    <x v="2"/>
    <x v="2"/>
    <x v="1"/>
    <n v="289"/>
    <n v="0"/>
    <n v="0"/>
  </r>
  <r>
    <s v="0393"/>
    <x v="118"/>
    <n v="14"/>
    <x v="7"/>
    <x v="6"/>
    <x v="0"/>
    <x v="3"/>
    <n v="69"/>
    <n v="7"/>
    <n v="483"/>
  </r>
  <r>
    <s v="0394"/>
    <x v="119"/>
    <n v="18"/>
    <x v="3"/>
    <x v="3"/>
    <x v="3"/>
    <x v="0"/>
    <n v="199"/>
    <n v="3"/>
    <n v="597"/>
  </r>
  <r>
    <s v="0395"/>
    <x v="120"/>
    <n v="18"/>
    <x v="3"/>
    <x v="3"/>
    <x v="3"/>
    <x v="3"/>
    <n v="69"/>
    <n v="3"/>
    <n v="207"/>
  </r>
  <r>
    <s v="0396"/>
    <x v="121"/>
    <n v="14"/>
    <x v="7"/>
    <x v="6"/>
    <x v="0"/>
    <x v="2"/>
    <n v="159"/>
    <n v="5"/>
    <n v="795"/>
  </r>
  <r>
    <s v="0397"/>
    <x v="121"/>
    <n v="19"/>
    <x v="13"/>
    <x v="4"/>
    <x v="3"/>
    <x v="1"/>
    <n v="289"/>
    <n v="1"/>
    <n v="289"/>
  </r>
  <r>
    <s v="0398"/>
    <x v="122"/>
    <n v="18"/>
    <x v="3"/>
    <x v="4"/>
    <x v="3"/>
    <x v="2"/>
    <n v="159"/>
    <n v="0"/>
    <n v="0"/>
  </r>
  <r>
    <s v="0399"/>
    <x v="122"/>
    <n v="5"/>
    <x v="15"/>
    <x v="7"/>
    <x v="1"/>
    <x v="4"/>
    <n v="399"/>
    <n v="7"/>
    <n v="2793"/>
  </r>
  <r>
    <s v="0400"/>
    <x v="122"/>
    <n v="19"/>
    <x v="13"/>
    <x v="3"/>
    <x v="3"/>
    <x v="1"/>
    <n v="289"/>
    <n v="6"/>
    <n v="1734"/>
  </r>
  <r>
    <s v="0401"/>
    <x v="123"/>
    <n v="5"/>
    <x v="15"/>
    <x v="1"/>
    <x v="1"/>
    <x v="3"/>
    <n v="69"/>
    <n v="0"/>
    <n v="0"/>
  </r>
  <r>
    <s v="0402"/>
    <x v="124"/>
    <n v="16"/>
    <x v="4"/>
    <x v="4"/>
    <x v="3"/>
    <x v="1"/>
    <n v="289"/>
    <n v="8"/>
    <n v="2312"/>
  </r>
  <r>
    <s v="0403"/>
    <x v="124"/>
    <n v="12"/>
    <x v="16"/>
    <x v="6"/>
    <x v="0"/>
    <x v="4"/>
    <n v="399"/>
    <n v="6"/>
    <n v="2394"/>
  </r>
  <r>
    <s v="0404"/>
    <x v="125"/>
    <n v="5"/>
    <x v="15"/>
    <x v="1"/>
    <x v="1"/>
    <x v="2"/>
    <n v="159"/>
    <n v="9"/>
    <n v="1431"/>
  </r>
  <r>
    <s v="0405"/>
    <x v="125"/>
    <n v="1"/>
    <x v="1"/>
    <x v="1"/>
    <x v="1"/>
    <x v="2"/>
    <n v="159"/>
    <n v="5"/>
    <n v="795"/>
  </r>
  <r>
    <s v="0406"/>
    <x v="125"/>
    <n v="6"/>
    <x v="11"/>
    <x v="5"/>
    <x v="2"/>
    <x v="2"/>
    <n v="159"/>
    <n v="8"/>
    <n v="1272"/>
  </r>
  <r>
    <s v="0407"/>
    <x v="125"/>
    <n v="16"/>
    <x v="4"/>
    <x v="4"/>
    <x v="3"/>
    <x v="3"/>
    <n v="69"/>
    <n v="7"/>
    <n v="483"/>
  </r>
  <r>
    <s v="0408"/>
    <x v="125"/>
    <n v="4"/>
    <x v="12"/>
    <x v="7"/>
    <x v="1"/>
    <x v="1"/>
    <n v="289"/>
    <n v="6"/>
    <n v="1734"/>
  </r>
  <r>
    <s v="0409"/>
    <x v="125"/>
    <n v="16"/>
    <x v="4"/>
    <x v="3"/>
    <x v="3"/>
    <x v="0"/>
    <n v="199"/>
    <n v="3"/>
    <n v="597"/>
  </r>
  <r>
    <s v="0410"/>
    <x v="125"/>
    <n v="16"/>
    <x v="4"/>
    <x v="4"/>
    <x v="3"/>
    <x v="2"/>
    <n v="159"/>
    <n v="4"/>
    <n v="636"/>
  </r>
  <r>
    <s v="0411"/>
    <x v="125"/>
    <n v="8"/>
    <x v="10"/>
    <x v="5"/>
    <x v="2"/>
    <x v="2"/>
    <n v="159"/>
    <n v="4"/>
    <n v="636"/>
  </r>
  <r>
    <s v="0412"/>
    <x v="125"/>
    <n v="13"/>
    <x v="5"/>
    <x v="0"/>
    <x v="0"/>
    <x v="3"/>
    <n v="69"/>
    <n v="7"/>
    <n v="483"/>
  </r>
  <r>
    <s v="0413"/>
    <x v="125"/>
    <n v="3"/>
    <x v="9"/>
    <x v="7"/>
    <x v="1"/>
    <x v="0"/>
    <n v="199"/>
    <n v="1"/>
    <n v="199"/>
  </r>
  <r>
    <s v="0414"/>
    <x v="126"/>
    <n v="19"/>
    <x v="13"/>
    <x v="3"/>
    <x v="3"/>
    <x v="3"/>
    <n v="69"/>
    <n v="6"/>
    <n v="414"/>
  </r>
  <r>
    <s v="0415"/>
    <x v="127"/>
    <n v="17"/>
    <x v="6"/>
    <x v="4"/>
    <x v="3"/>
    <x v="2"/>
    <n v="159"/>
    <n v="7"/>
    <n v="1113"/>
  </r>
  <r>
    <s v="0416"/>
    <x v="127"/>
    <n v="13"/>
    <x v="5"/>
    <x v="0"/>
    <x v="0"/>
    <x v="0"/>
    <n v="199"/>
    <n v="1"/>
    <n v="199"/>
  </r>
  <r>
    <s v="0417"/>
    <x v="128"/>
    <n v="2"/>
    <x v="18"/>
    <x v="1"/>
    <x v="1"/>
    <x v="4"/>
    <n v="399"/>
    <n v="1"/>
    <n v="399"/>
  </r>
  <r>
    <s v="0418"/>
    <x v="129"/>
    <n v="6"/>
    <x v="11"/>
    <x v="5"/>
    <x v="2"/>
    <x v="2"/>
    <n v="159"/>
    <n v="9"/>
    <n v="1431"/>
  </r>
  <r>
    <s v="0419"/>
    <x v="129"/>
    <n v="14"/>
    <x v="7"/>
    <x v="0"/>
    <x v="0"/>
    <x v="0"/>
    <n v="199"/>
    <n v="3"/>
    <n v="597"/>
  </r>
  <r>
    <s v="0420"/>
    <x v="130"/>
    <n v="18"/>
    <x v="3"/>
    <x v="4"/>
    <x v="3"/>
    <x v="2"/>
    <n v="159"/>
    <n v="9"/>
    <n v="1431"/>
  </r>
  <r>
    <s v="0421"/>
    <x v="130"/>
    <n v="6"/>
    <x v="11"/>
    <x v="5"/>
    <x v="2"/>
    <x v="2"/>
    <n v="159"/>
    <n v="4"/>
    <n v="636"/>
  </r>
  <r>
    <s v="0422"/>
    <x v="131"/>
    <n v="4"/>
    <x v="12"/>
    <x v="7"/>
    <x v="1"/>
    <x v="2"/>
    <n v="159"/>
    <n v="9"/>
    <n v="1431"/>
  </r>
  <r>
    <s v="0423"/>
    <x v="131"/>
    <n v="5"/>
    <x v="15"/>
    <x v="7"/>
    <x v="1"/>
    <x v="3"/>
    <n v="69"/>
    <n v="4"/>
    <n v="276"/>
  </r>
  <r>
    <s v="0424"/>
    <x v="131"/>
    <n v="1"/>
    <x v="1"/>
    <x v="7"/>
    <x v="1"/>
    <x v="3"/>
    <n v="69"/>
    <n v="8"/>
    <n v="552"/>
  </r>
  <r>
    <s v="0425"/>
    <x v="131"/>
    <n v="1"/>
    <x v="1"/>
    <x v="7"/>
    <x v="1"/>
    <x v="1"/>
    <n v="289"/>
    <n v="7"/>
    <n v="2023"/>
  </r>
  <r>
    <s v="0426"/>
    <x v="131"/>
    <n v="17"/>
    <x v="6"/>
    <x v="4"/>
    <x v="3"/>
    <x v="0"/>
    <n v="199"/>
    <n v="8"/>
    <n v="1592"/>
  </r>
  <r>
    <s v="0427"/>
    <x v="132"/>
    <n v="5"/>
    <x v="15"/>
    <x v="1"/>
    <x v="1"/>
    <x v="0"/>
    <n v="199"/>
    <n v="6"/>
    <n v="1194"/>
  </r>
  <r>
    <s v="0428"/>
    <x v="132"/>
    <n v="13"/>
    <x v="5"/>
    <x v="6"/>
    <x v="0"/>
    <x v="3"/>
    <n v="69"/>
    <n v="3"/>
    <n v="207"/>
  </r>
  <r>
    <s v="0429"/>
    <x v="133"/>
    <n v="18"/>
    <x v="3"/>
    <x v="4"/>
    <x v="3"/>
    <x v="3"/>
    <n v="69"/>
    <n v="9"/>
    <n v="621"/>
  </r>
  <r>
    <s v="0430"/>
    <x v="134"/>
    <n v="16"/>
    <x v="4"/>
    <x v="4"/>
    <x v="3"/>
    <x v="1"/>
    <n v="289"/>
    <n v="7"/>
    <n v="2023"/>
  </r>
  <r>
    <s v="0431"/>
    <x v="134"/>
    <n v="4"/>
    <x v="12"/>
    <x v="7"/>
    <x v="1"/>
    <x v="1"/>
    <n v="289"/>
    <n v="6"/>
    <n v="1734"/>
  </r>
  <r>
    <s v="0432"/>
    <x v="134"/>
    <n v="2"/>
    <x v="18"/>
    <x v="1"/>
    <x v="1"/>
    <x v="4"/>
    <n v="399"/>
    <n v="3"/>
    <n v="1197"/>
  </r>
  <r>
    <s v="0433"/>
    <x v="134"/>
    <n v="3"/>
    <x v="9"/>
    <x v="1"/>
    <x v="1"/>
    <x v="1"/>
    <n v="289"/>
    <n v="0"/>
    <n v="0"/>
  </r>
  <r>
    <s v="0434"/>
    <x v="134"/>
    <n v="9"/>
    <x v="2"/>
    <x v="2"/>
    <x v="2"/>
    <x v="1"/>
    <n v="289"/>
    <n v="5"/>
    <n v="1445"/>
  </r>
  <r>
    <s v="0435"/>
    <x v="134"/>
    <n v="8"/>
    <x v="10"/>
    <x v="5"/>
    <x v="2"/>
    <x v="1"/>
    <n v="289"/>
    <n v="5"/>
    <n v="1445"/>
  </r>
  <r>
    <s v="0436"/>
    <x v="134"/>
    <n v="17"/>
    <x v="6"/>
    <x v="4"/>
    <x v="3"/>
    <x v="0"/>
    <n v="199"/>
    <n v="0"/>
    <n v="0"/>
  </r>
  <r>
    <s v="0437"/>
    <x v="134"/>
    <n v="2"/>
    <x v="18"/>
    <x v="7"/>
    <x v="1"/>
    <x v="3"/>
    <n v="69"/>
    <n v="7"/>
    <n v="483"/>
  </r>
  <r>
    <s v="0438"/>
    <x v="134"/>
    <n v="2"/>
    <x v="18"/>
    <x v="7"/>
    <x v="1"/>
    <x v="3"/>
    <n v="69"/>
    <n v="6"/>
    <n v="414"/>
  </r>
  <r>
    <s v="0439"/>
    <x v="134"/>
    <n v="16"/>
    <x v="4"/>
    <x v="4"/>
    <x v="3"/>
    <x v="2"/>
    <n v="159"/>
    <n v="1"/>
    <n v="159"/>
  </r>
  <r>
    <s v="0440"/>
    <x v="134"/>
    <n v="19"/>
    <x v="13"/>
    <x v="4"/>
    <x v="3"/>
    <x v="3"/>
    <n v="69"/>
    <n v="8"/>
    <n v="552"/>
  </r>
  <r>
    <s v="0441"/>
    <x v="134"/>
    <n v="18"/>
    <x v="3"/>
    <x v="4"/>
    <x v="3"/>
    <x v="0"/>
    <n v="199"/>
    <n v="6"/>
    <n v="1194"/>
  </r>
  <r>
    <s v="0442"/>
    <x v="134"/>
    <n v="1"/>
    <x v="1"/>
    <x v="1"/>
    <x v="1"/>
    <x v="4"/>
    <n v="399"/>
    <n v="1"/>
    <n v="399"/>
  </r>
  <r>
    <s v="0443"/>
    <x v="134"/>
    <n v="14"/>
    <x v="7"/>
    <x v="0"/>
    <x v="0"/>
    <x v="3"/>
    <n v="69"/>
    <n v="6"/>
    <n v="414"/>
  </r>
  <r>
    <s v="0444"/>
    <x v="135"/>
    <n v="17"/>
    <x v="6"/>
    <x v="4"/>
    <x v="3"/>
    <x v="3"/>
    <n v="69"/>
    <n v="7"/>
    <n v="483"/>
  </r>
  <r>
    <s v="0445"/>
    <x v="135"/>
    <n v="9"/>
    <x v="2"/>
    <x v="5"/>
    <x v="2"/>
    <x v="0"/>
    <n v="199"/>
    <n v="2"/>
    <n v="398"/>
  </r>
  <r>
    <s v="0446"/>
    <x v="135"/>
    <n v="18"/>
    <x v="3"/>
    <x v="4"/>
    <x v="3"/>
    <x v="3"/>
    <n v="69"/>
    <n v="7"/>
    <n v="483"/>
  </r>
  <r>
    <s v="0447"/>
    <x v="135"/>
    <n v="16"/>
    <x v="4"/>
    <x v="4"/>
    <x v="3"/>
    <x v="4"/>
    <n v="399"/>
    <n v="5"/>
    <n v="1995"/>
  </r>
  <r>
    <s v="0448"/>
    <x v="135"/>
    <n v="10"/>
    <x v="14"/>
    <x v="2"/>
    <x v="2"/>
    <x v="2"/>
    <n v="159"/>
    <n v="1"/>
    <n v="159"/>
  </r>
  <r>
    <s v="0449"/>
    <x v="135"/>
    <n v="10"/>
    <x v="14"/>
    <x v="2"/>
    <x v="2"/>
    <x v="1"/>
    <n v="289"/>
    <n v="6"/>
    <n v="1734"/>
  </r>
  <r>
    <s v="0450"/>
    <x v="135"/>
    <n v="5"/>
    <x v="15"/>
    <x v="7"/>
    <x v="1"/>
    <x v="1"/>
    <n v="289"/>
    <n v="8"/>
    <n v="2312"/>
  </r>
  <r>
    <s v="0451"/>
    <x v="135"/>
    <n v="10"/>
    <x v="14"/>
    <x v="2"/>
    <x v="2"/>
    <x v="3"/>
    <n v="69"/>
    <n v="7"/>
    <n v="483"/>
  </r>
  <r>
    <s v="0452"/>
    <x v="135"/>
    <n v="7"/>
    <x v="17"/>
    <x v="5"/>
    <x v="2"/>
    <x v="3"/>
    <n v="69"/>
    <n v="3"/>
    <n v="207"/>
  </r>
  <r>
    <s v="0453"/>
    <x v="135"/>
    <n v="6"/>
    <x v="11"/>
    <x v="5"/>
    <x v="2"/>
    <x v="4"/>
    <n v="399"/>
    <n v="3"/>
    <n v="1197"/>
  </r>
  <r>
    <s v="0454"/>
    <x v="135"/>
    <n v="13"/>
    <x v="5"/>
    <x v="0"/>
    <x v="0"/>
    <x v="2"/>
    <n v="159"/>
    <n v="8"/>
    <n v="1272"/>
  </r>
  <r>
    <s v="0455"/>
    <x v="136"/>
    <n v="14"/>
    <x v="7"/>
    <x v="6"/>
    <x v="0"/>
    <x v="3"/>
    <n v="69"/>
    <n v="9"/>
    <n v="621"/>
  </r>
  <r>
    <s v="0456"/>
    <x v="136"/>
    <n v="3"/>
    <x v="9"/>
    <x v="1"/>
    <x v="1"/>
    <x v="4"/>
    <n v="399"/>
    <n v="7"/>
    <n v="2793"/>
  </r>
  <r>
    <s v="0457"/>
    <x v="136"/>
    <n v="3"/>
    <x v="9"/>
    <x v="1"/>
    <x v="1"/>
    <x v="2"/>
    <n v="159"/>
    <n v="9"/>
    <n v="1431"/>
  </r>
  <r>
    <s v="0458"/>
    <x v="136"/>
    <n v="12"/>
    <x v="16"/>
    <x v="6"/>
    <x v="0"/>
    <x v="0"/>
    <n v="199"/>
    <n v="3"/>
    <n v="597"/>
  </r>
  <r>
    <s v="0459"/>
    <x v="136"/>
    <n v="5"/>
    <x v="15"/>
    <x v="7"/>
    <x v="1"/>
    <x v="2"/>
    <n v="159"/>
    <n v="1"/>
    <n v="159"/>
  </r>
  <r>
    <s v="0460"/>
    <x v="137"/>
    <n v="11"/>
    <x v="0"/>
    <x v="6"/>
    <x v="0"/>
    <x v="2"/>
    <n v="159"/>
    <n v="4"/>
    <n v="636"/>
  </r>
  <r>
    <s v="0461"/>
    <x v="137"/>
    <n v="7"/>
    <x v="17"/>
    <x v="5"/>
    <x v="2"/>
    <x v="4"/>
    <n v="399"/>
    <n v="0"/>
    <n v="0"/>
  </r>
  <r>
    <s v="0462"/>
    <x v="137"/>
    <n v="1"/>
    <x v="1"/>
    <x v="1"/>
    <x v="1"/>
    <x v="4"/>
    <n v="399"/>
    <n v="3"/>
    <n v="1197"/>
  </r>
  <r>
    <s v="0463"/>
    <x v="138"/>
    <n v="10"/>
    <x v="14"/>
    <x v="2"/>
    <x v="2"/>
    <x v="4"/>
    <n v="399"/>
    <n v="9"/>
    <n v="3591"/>
  </r>
  <r>
    <s v="0464"/>
    <x v="138"/>
    <n v="4"/>
    <x v="12"/>
    <x v="7"/>
    <x v="1"/>
    <x v="1"/>
    <n v="289"/>
    <n v="2"/>
    <n v="578"/>
  </r>
  <r>
    <s v="0465"/>
    <x v="138"/>
    <n v="11"/>
    <x v="0"/>
    <x v="6"/>
    <x v="0"/>
    <x v="2"/>
    <n v="159"/>
    <n v="9"/>
    <n v="1431"/>
  </r>
  <r>
    <s v="0466"/>
    <x v="138"/>
    <n v="2"/>
    <x v="18"/>
    <x v="1"/>
    <x v="1"/>
    <x v="2"/>
    <n v="159"/>
    <n v="3"/>
    <n v="477"/>
  </r>
  <r>
    <s v="0467"/>
    <x v="138"/>
    <n v="4"/>
    <x v="12"/>
    <x v="1"/>
    <x v="1"/>
    <x v="0"/>
    <n v="199"/>
    <n v="0"/>
    <n v="0"/>
  </r>
  <r>
    <s v="0468"/>
    <x v="138"/>
    <n v="18"/>
    <x v="3"/>
    <x v="4"/>
    <x v="3"/>
    <x v="2"/>
    <n v="159"/>
    <n v="9"/>
    <n v="1431"/>
  </r>
  <r>
    <s v="0469"/>
    <x v="139"/>
    <n v="2"/>
    <x v="18"/>
    <x v="1"/>
    <x v="1"/>
    <x v="1"/>
    <n v="289"/>
    <n v="1"/>
    <n v="289"/>
  </r>
  <r>
    <s v="0470"/>
    <x v="139"/>
    <n v="14"/>
    <x v="7"/>
    <x v="0"/>
    <x v="0"/>
    <x v="4"/>
    <n v="399"/>
    <n v="9"/>
    <n v="3591"/>
  </r>
  <r>
    <s v="0471"/>
    <x v="140"/>
    <n v="5"/>
    <x v="15"/>
    <x v="7"/>
    <x v="1"/>
    <x v="1"/>
    <n v="289"/>
    <n v="4"/>
    <n v="1156"/>
  </r>
  <r>
    <s v="0472"/>
    <x v="141"/>
    <n v="5"/>
    <x v="15"/>
    <x v="1"/>
    <x v="1"/>
    <x v="4"/>
    <n v="399"/>
    <n v="3"/>
    <n v="1197"/>
  </r>
  <r>
    <s v="0473"/>
    <x v="142"/>
    <n v="13"/>
    <x v="5"/>
    <x v="0"/>
    <x v="0"/>
    <x v="1"/>
    <n v="289"/>
    <n v="8"/>
    <n v="2312"/>
  </r>
  <r>
    <s v="0474"/>
    <x v="142"/>
    <n v="18"/>
    <x v="3"/>
    <x v="4"/>
    <x v="3"/>
    <x v="4"/>
    <n v="399"/>
    <n v="3"/>
    <n v="1197"/>
  </r>
  <r>
    <s v="0475"/>
    <x v="142"/>
    <n v="13"/>
    <x v="5"/>
    <x v="0"/>
    <x v="0"/>
    <x v="0"/>
    <n v="199"/>
    <n v="2"/>
    <n v="398"/>
  </r>
  <r>
    <s v="0476"/>
    <x v="142"/>
    <n v="8"/>
    <x v="10"/>
    <x v="2"/>
    <x v="2"/>
    <x v="2"/>
    <n v="159"/>
    <n v="3"/>
    <n v="477"/>
  </r>
  <r>
    <s v="0477"/>
    <x v="142"/>
    <n v="7"/>
    <x v="17"/>
    <x v="2"/>
    <x v="2"/>
    <x v="1"/>
    <n v="289"/>
    <n v="5"/>
    <n v="1445"/>
  </r>
  <r>
    <s v="0478"/>
    <x v="142"/>
    <n v="6"/>
    <x v="11"/>
    <x v="2"/>
    <x v="2"/>
    <x v="2"/>
    <n v="159"/>
    <n v="3"/>
    <n v="477"/>
  </r>
  <r>
    <s v="0479"/>
    <x v="142"/>
    <n v="7"/>
    <x v="17"/>
    <x v="2"/>
    <x v="2"/>
    <x v="2"/>
    <n v="159"/>
    <n v="2"/>
    <n v="318"/>
  </r>
  <r>
    <s v="0480"/>
    <x v="142"/>
    <n v="18"/>
    <x v="3"/>
    <x v="3"/>
    <x v="3"/>
    <x v="3"/>
    <n v="69"/>
    <n v="9"/>
    <n v="621"/>
  </r>
  <r>
    <s v="0481"/>
    <x v="143"/>
    <n v="17"/>
    <x v="6"/>
    <x v="3"/>
    <x v="3"/>
    <x v="1"/>
    <n v="289"/>
    <n v="3"/>
    <n v="867"/>
  </r>
  <r>
    <s v="0482"/>
    <x v="143"/>
    <n v="11"/>
    <x v="0"/>
    <x v="0"/>
    <x v="0"/>
    <x v="3"/>
    <n v="69"/>
    <n v="6"/>
    <n v="414"/>
  </r>
  <r>
    <s v="0483"/>
    <x v="143"/>
    <n v="16"/>
    <x v="4"/>
    <x v="3"/>
    <x v="3"/>
    <x v="3"/>
    <n v="69"/>
    <n v="6"/>
    <n v="414"/>
  </r>
  <r>
    <s v="0484"/>
    <x v="143"/>
    <n v="4"/>
    <x v="12"/>
    <x v="7"/>
    <x v="1"/>
    <x v="0"/>
    <n v="199"/>
    <n v="4"/>
    <n v="796"/>
  </r>
  <r>
    <s v="0485"/>
    <x v="144"/>
    <n v="16"/>
    <x v="4"/>
    <x v="3"/>
    <x v="3"/>
    <x v="0"/>
    <n v="199"/>
    <n v="7"/>
    <n v="1393"/>
  </r>
  <r>
    <s v="0486"/>
    <x v="144"/>
    <n v="8"/>
    <x v="10"/>
    <x v="2"/>
    <x v="2"/>
    <x v="2"/>
    <n v="159"/>
    <n v="4"/>
    <n v="636"/>
  </r>
  <r>
    <s v="0487"/>
    <x v="144"/>
    <n v="4"/>
    <x v="12"/>
    <x v="7"/>
    <x v="1"/>
    <x v="1"/>
    <n v="289"/>
    <n v="4"/>
    <n v="1156"/>
  </r>
  <r>
    <s v="0488"/>
    <x v="144"/>
    <n v="20"/>
    <x v="8"/>
    <x v="3"/>
    <x v="3"/>
    <x v="2"/>
    <n v="159"/>
    <n v="2"/>
    <n v="318"/>
  </r>
  <r>
    <s v="0489"/>
    <x v="144"/>
    <n v="13"/>
    <x v="5"/>
    <x v="0"/>
    <x v="0"/>
    <x v="2"/>
    <n v="159"/>
    <n v="7"/>
    <n v="1113"/>
  </r>
  <r>
    <s v="0490"/>
    <x v="144"/>
    <n v="13"/>
    <x v="5"/>
    <x v="0"/>
    <x v="0"/>
    <x v="2"/>
    <n v="159"/>
    <n v="4"/>
    <n v="636"/>
  </r>
  <r>
    <s v="0491"/>
    <x v="144"/>
    <n v="17"/>
    <x v="6"/>
    <x v="4"/>
    <x v="3"/>
    <x v="3"/>
    <n v="69"/>
    <n v="3"/>
    <n v="207"/>
  </r>
  <r>
    <s v="0492"/>
    <x v="144"/>
    <n v="3"/>
    <x v="9"/>
    <x v="1"/>
    <x v="1"/>
    <x v="1"/>
    <n v="289"/>
    <n v="6"/>
    <n v="1734"/>
  </r>
  <r>
    <s v="0493"/>
    <x v="145"/>
    <n v="9"/>
    <x v="2"/>
    <x v="5"/>
    <x v="2"/>
    <x v="4"/>
    <n v="399"/>
    <n v="2"/>
    <n v="798"/>
  </r>
  <r>
    <s v="0494"/>
    <x v="145"/>
    <n v="16"/>
    <x v="4"/>
    <x v="4"/>
    <x v="3"/>
    <x v="2"/>
    <n v="159"/>
    <n v="9"/>
    <n v="1431"/>
  </r>
  <r>
    <s v="0495"/>
    <x v="145"/>
    <n v="13"/>
    <x v="5"/>
    <x v="0"/>
    <x v="0"/>
    <x v="0"/>
    <n v="199"/>
    <n v="5"/>
    <n v="995"/>
  </r>
  <r>
    <s v="0496"/>
    <x v="145"/>
    <n v="9"/>
    <x v="2"/>
    <x v="2"/>
    <x v="2"/>
    <x v="1"/>
    <n v="289"/>
    <n v="6"/>
    <n v="1734"/>
  </r>
  <r>
    <s v="0497"/>
    <x v="145"/>
    <n v="4"/>
    <x v="12"/>
    <x v="7"/>
    <x v="1"/>
    <x v="1"/>
    <n v="289"/>
    <n v="1"/>
    <n v="289"/>
  </r>
  <r>
    <s v="0498"/>
    <x v="145"/>
    <n v="8"/>
    <x v="10"/>
    <x v="5"/>
    <x v="2"/>
    <x v="3"/>
    <n v="69"/>
    <n v="8"/>
    <n v="552"/>
  </r>
  <r>
    <s v="0499"/>
    <x v="145"/>
    <n v="18"/>
    <x v="3"/>
    <x v="3"/>
    <x v="3"/>
    <x v="0"/>
    <n v="199"/>
    <n v="8"/>
    <n v="1592"/>
  </r>
  <r>
    <s v="0500"/>
    <x v="145"/>
    <n v="4"/>
    <x v="12"/>
    <x v="1"/>
    <x v="1"/>
    <x v="1"/>
    <n v="289"/>
    <n v="6"/>
    <n v="1734"/>
  </r>
  <r>
    <s v="0501"/>
    <x v="146"/>
    <n v="2"/>
    <x v="18"/>
    <x v="1"/>
    <x v="1"/>
    <x v="0"/>
    <n v="199"/>
    <n v="5"/>
    <n v="995"/>
  </r>
  <r>
    <s v="0502"/>
    <x v="146"/>
    <n v="2"/>
    <x v="18"/>
    <x v="1"/>
    <x v="1"/>
    <x v="0"/>
    <n v="199"/>
    <n v="0"/>
    <n v="0"/>
  </r>
  <r>
    <s v="0503"/>
    <x v="146"/>
    <n v="10"/>
    <x v="14"/>
    <x v="5"/>
    <x v="2"/>
    <x v="1"/>
    <n v="289"/>
    <n v="8"/>
    <n v="2312"/>
  </r>
  <r>
    <s v="0504"/>
    <x v="147"/>
    <n v="9"/>
    <x v="2"/>
    <x v="2"/>
    <x v="2"/>
    <x v="0"/>
    <n v="199"/>
    <n v="6"/>
    <n v="1194"/>
  </r>
  <r>
    <s v="0505"/>
    <x v="148"/>
    <n v="12"/>
    <x v="16"/>
    <x v="6"/>
    <x v="0"/>
    <x v="0"/>
    <n v="199"/>
    <n v="2"/>
    <n v="398"/>
  </r>
  <r>
    <s v="0506"/>
    <x v="148"/>
    <n v="17"/>
    <x v="6"/>
    <x v="3"/>
    <x v="3"/>
    <x v="3"/>
    <n v="69"/>
    <n v="4"/>
    <n v="276"/>
  </r>
  <r>
    <s v="0507"/>
    <x v="148"/>
    <n v="2"/>
    <x v="18"/>
    <x v="7"/>
    <x v="1"/>
    <x v="4"/>
    <n v="399"/>
    <n v="9"/>
    <n v="3591"/>
  </r>
  <r>
    <s v="0508"/>
    <x v="148"/>
    <n v="19"/>
    <x v="13"/>
    <x v="4"/>
    <x v="3"/>
    <x v="4"/>
    <n v="399"/>
    <n v="6"/>
    <n v="2394"/>
  </r>
  <r>
    <s v="0509"/>
    <x v="149"/>
    <n v="19"/>
    <x v="13"/>
    <x v="3"/>
    <x v="3"/>
    <x v="2"/>
    <n v="159"/>
    <n v="8"/>
    <n v="1272"/>
  </r>
  <r>
    <s v="0510"/>
    <x v="149"/>
    <n v="2"/>
    <x v="18"/>
    <x v="1"/>
    <x v="1"/>
    <x v="3"/>
    <n v="69"/>
    <n v="5"/>
    <n v="345"/>
  </r>
  <r>
    <s v="0511"/>
    <x v="149"/>
    <n v="19"/>
    <x v="13"/>
    <x v="3"/>
    <x v="3"/>
    <x v="1"/>
    <n v="289"/>
    <n v="9"/>
    <n v="2601"/>
  </r>
  <r>
    <s v="0512"/>
    <x v="149"/>
    <n v="2"/>
    <x v="18"/>
    <x v="7"/>
    <x v="1"/>
    <x v="3"/>
    <n v="69"/>
    <n v="9"/>
    <n v="621"/>
  </r>
  <r>
    <s v="0513"/>
    <x v="150"/>
    <n v="14"/>
    <x v="7"/>
    <x v="6"/>
    <x v="0"/>
    <x v="3"/>
    <n v="69"/>
    <n v="3"/>
    <n v="207"/>
  </r>
  <r>
    <s v="0514"/>
    <x v="151"/>
    <n v="14"/>
    <x v="7"/>
    <x v="0"/>
    <x v="0"/>
    <x v="3"/>
    <n v="69"/>
    <n v="0"/>
    <n v="0"/>
  </r>
  <r>
    <s v="0515"/>
    <x v="151"/>
    <n v="8"/>
    <x v="10"/>
    <x v="5"/>
    <x v="2"/>
    <x v="1"/>
    <n v="289"/>
    <n v="4"/>
    <n v="1156"/>
  </r>
  <r>
    <s v="0516"/>
    <x v="151"/>
    <n v="4"/>
    <x v="12"/>
    <x v="7"/>
    <x v="1"/>
    <x v="1"/>
    <n v="289"/>
    <n v="3"/>
    <n v="867"/>
  </r>
  <r>
    <s v="0517"/>
    <x v="152"/>
    <n v="19"/>
    <x v="13"/>
    <x v="3"/>
    <x v="3"/>
    <x v="1"/>
    <n v="289"/>
    <n v="4"/>
    <n v="1156"/>
  </r>
  <r>
    <s v="0518"/>
    <x v="152"/>
    <n v="9"/>
    <x v="2"/>
    <x v="2"/>
    <x v="2"/>
    <x v="0"/>
    <n v="199"/>
    <n v="7"/>
    <n v="1393"/>
  </r>
  <r>
    <s v="0519"/>
    <x v="153"/>
    <n v="5"/>
    <x v="15"/>
    <x v="7"/>
    <x v="1"/>
    <x v="0"/>
    <n v="199"/>
    <n v="9"/>
    <n v="1791"/>
  </r>
  <r>
    <s v="0520"/>
    <x v="153"/>
    <n v="18"/>
    <x v="3"/>
    <x v="3"/>
    <x v="3"/>
    <x v="4"/>
    <n v="399"/>
    <n v="7"/>
    <n v="2793"/>
  </r>
  <r>
    <s v="0521"/>
    <x v="153"/>
    <n v="5"/>
    <x v="15"/>
    <x v="7"/>
    <x v="1"/>
    <x v="1"/>
    <n v="289"/>
    <n v="3"/>
    <n v="867"/>
  </r>
  <r>
    <s v="0522"/>
    <x v="153"/>
    <n v="12"/>
    <x v="16"/>
    <x v="6"/>
    <x v="0"/>
    <x v="0"/>
    <n v="199"/>
    <n v="9"/>
    <n v="1791"/>
  </r>
  <r>
    <s v="0523"/>
    <x v="153"/>
    <n v="18"/>
    <x v="3"/>
    <x v="3"/>
    <x v="3"/>
    <x v="1"/>
    <n v="289"/>
    <n v="7"/>
    <n v="2023"/>
  </r>
  <r>
    <s v="0524"/>
    <x v="153"/>
    <n v="4"/>
    <x v="12"/>
    <x v="1"/>
    <x v="1"/>
    <x v="3"/>
    <n v="69"/>
    <n v="9"/>
    <n v="621"/>
  </r>
  <r>
    <s v="0525"/>
    <x v="153"/>
    <n v="7"/>
    <x v="17"/>
    <x v="2"/>
    <x v="2"/>
    <x v="2"/>
    <n v="159"/>
    <n v="3"/>
    <n v="477"/>
  </r>
  <r>
    <s v="0526"/>
    <x v="153"/>
    <n v="20"/>
    <x v="8"/>
    <x v="4"/>
    <x v="3"/>
    <x v="1"/>
    <n v="289"/>
    <n v="7"/>
    <n v="2023"/>
  </r>
  <r>
    <s v="0527"/>
    <x v="153"/>
    <n v="1"/>
    <x v="1"/>
    <x v="7"/>
    <x v="1"/>
    <x v="1"/>
    <n v="289"/>
    <n v="7"/>
    <n v="2023"/>
  </r>
  <r>
    <s v="0528"/>
    <x v="153"/>
    <n v="4"/>
    <x v="12"/>
    <x v="1"/>
    <x v="1"/>
    <x v="1"/>
    <n v="289"/>
    <n v="9"/>
    <n v="2601"/>
  </r>
  <r>
    <s v="0529"/>
    <x v="153"/>
    <n v="13"/>
    <x v="5"/>
    <x v="6"/>
    <x v="0"/>
    <x v="0"/>
    <n v="199"/>
    <n v="8"/>
    <n v="1592"/>
  </r>
  <r>
    <s v="0530"/>
    <x v="153"/>
    <n v="16"/>
    <x v="4"/>
    <x v="4"/>
    <x v="3"/>
    <x v="4"/>
    <n v="399"/>
    <n v="7"/>
    <n v="2793"/>
  </r>
  <r>
    <s v="0531"/>
    <x v="154"/>
    <n v="8"/>
    <x v="10"/>
    <x v="2"/>
    <x v="2"/>
    <x v="0"/>
    <n v="199"/>
    <n v="3"/>
    <n v="597"/>
  </r>
  <r>
    <s v="0532"/>
    <x v="154"/>
    <n v="11"/>
    <x v="0"/>
    <x v="6"/>
    <x v="0"/>
    <x v="4"/>
    <n v="399"/>
    <n v="8"/>
    <n v="3192"/>
  </r>
  <r>
    <s v="0533"/>
    <x v="155"/>
    <n v="8"/>
    <x v="10"/>
    <x v="5"/>
    <x v="2"/>
    <x v="0"/>
    <n v="199"/>
    <n v="5"/>
    <n v="995"/>
  </r>
  <r>
    <s v="0534"/>
    <x v="155"/>
    <n v="7"/>
    <x v="17"/>
    <x v="5"/>
    <x v="2"/>
    <x v="2"/>
    <n v="159"/>
    <n v="9"/>
    <n v="1431"/>
  </r>
  <r>
    <s v="0535"/>
    <x v="155"/>
    <n v="19"/>
    <x v="13"/>
    <x v="3"/>
    <x v="3"/>
    <x v="0"/>
    <n v="199"/>
    <n v="2"/>
    <n v="398"/>
  </r>
  <r>
    <s v="0536"/>
    <x v="155"/>
    <n v="17"/>
    <x v="6"/>
    <x v="4"/>
    <x v="3"/>
    <x v="3"/>
    <n v="69"/>
    <n v="0"/>
    <n v="0"/>
  </r>
  <r>
    <s v="0537"/>
    <x v="156"/>
    <n v="9"/>
    <x v="2"/>
    <x v="5"/>
    <x v="2"/>
    <x v="0"/>
    <n v="199"/>
    <n v="1"/>
    <n v="199"/>
  </r>
  <r>
    <s v="0538"/>
    <x v="156"/>
    <n v="8"/>
    <x v="10"/>
    <x v="5"/>
    <x v="2"/>
    <x v="0"/>
    <n v="199"/>
    <n v="2"/>
    <n v="398"/>
  </r>
  <r>
    <s v="0539"/>
    <x v="157"/>
    <n v="19"/>
    <x v="13"/>
    <x v="3"/>
    <x v="3"/>
    <x v="0"/>
    <n v="199"/>
    <n v="0"/>
    <n v="0"/>
  </r>
  <r>
    <s v="0540"/>
    <x v="158"/>
    <n v="9"/>
    <x v="2"/>
    <x v="5"/>
    <x v="2"/>
    <x v="2"/>
    <n v="159"/>
    <n v="3"/>
    <n v="477"/>
  </r>
  <r>
    <s v="0541"/>
    <x v="158"/>
    <n v="9"/>
    <x v="2"/>
    <x v="5"/>
    <x v="2"/>
    <x v="1"/>
    <n v="289"/>
    <n v="9"/>
    <n v="2601"/>
  </r>
  <r>
    <s v="0542"/>
    <x v="158"/>
    <n v="9"/>
    <x v="2"/>
    <x v="5"/>
    <x v="2"/>
    <x v="4"/>
    <n v="399"/>
    <n v="5"/>
    <n v="1995"/>
  </r>
  <r>
    <s v="0543"/>
    <x v="158"/>
    <n v="20"/>
    <x v="8"/>
    <x v="4"/>
    <x v="3"/>
    <x v="2"/>
    <n v="159"/>
    <n v="5"/>
    <n v="795"/>
  </r>
  <r>
    <s v="0544"/>
    <x v="159"/>
    <n v="9"/>
    <x v="2"/>
    <x v="5"/>
    <x v="2"/>
    <x v="1"/>
    <n v="289"/>
    <n v="6"/>
    <n v="1734"/>
  </r>
  <r>
    <s v="0545"/>
    <x v="159"/>
    <n v="14"/>
    <x v="7"/>
    <x v="6"/>
    <x v="0"/>
    <x v="4"/>
    <n v="399"/>
    <n v="0"/>
    <n v="0"/>
  </r>
  <r>
    <s v="0546"/>
    <x v="160"/>
    <n v="4"/>
    <x v="12"/>
    <x v="7"/>
    <x v="1"/>
    <x v="0"/>
    <n v="199"/>
    <n v="5"/>
    <n v="995"/>
  </r>
  <r>
    <s v="0547"/>
    <x v="161"/>
    <n v="6"/>
    <x v="11"/>
    <x v="2"/>
    <x v="2"/>
    <x v="3"/>
    <n v="69"/>
    <n v="7"/>
    <n v="483"/>
  </r>
  <r>
    <s v="0548"/>
    <x v="161"/>
    <n v="2"/>
    <x v="18"/>
    <x v="7"/>
    <x v="1"/>
    <x v="0"/>
    <n v="199"/>
    <n v="7"/>
    <n v="1393"/>
  </r>
  <r>
    <s v="0549"/>
    <x v="161"/>
    <n v="17"/>
    <x v="6"/>
    <x v="3"/>
    <x v="3"/>
    <x v="0"/>
    <n v="199"/>
    <n v="2"/>
    <n v="398"/>
  </r>
  <r>
    <s v="0550"/>
    <x v="161"/>
    <n v="18"/>
    <x v="3"/>
    <x v="3"/>
    <x v="3"/>
    <x v="2"/>
    <n v="159"/>
    <n v="0"/>
    <n v="0"/>
  </r>
  <r>
    <s v="0551"/>
    <x v="161"/>
    <n v="5"/>
    <x v="15"/>
    <x v="1"/>
    <x v="1"/>
    <x v="3"/>
    <n v="69"/>
    <n v="5"/>
    <n v="345"/>
  </r>
  <r>
    <s v="0552"/>
    <x v="161"/>
    <n v="2"/>
    <x v="18"/>
    <x v="7"/>
    <x v="1"/>
    <x v="1"/>
    <n v="289"/>
    <n v="5"/>
    <n v="1445"/>
  </r>
  <r>
    <s v="0553"/>
    <x v="161"/>
    <n v="11"/>
    <x v="0"/>
    <x v="0"/>
    <x v="0"/>
    <x v="4"/>
    <n v="399"/>
    <n v="0"/>
    <n v="0"/>
  </r>
  <r>
    <s v="0554"/>
    <x v="162"/>
    <n v="19"/>
    <x v="13"/>
    <x v="3"/>
    <x v="3"/>
    <x v="0"/>
    <n v="199"/>
    <n v="4"/>
    <n v="796"/>
  </r>
  <r>
    <s v="0555"/>
    <x v="162"/>
    <n v="6"/>
    <x v="11"/>
    <x v="2"/>
    <x v="2"/>
    <x v="0"/>
    <n v="199"/>
    <n v="9"/>
    <n v="1791"/>
  </r>
  <r>
    <s v="0556"/>
    <x v="162"/>
    <n v="10"/>
    <x v="14"/>
    <x v="5"/>
    <x v="2"/>
    <x v="4"/>
    <n v="399"/>
    <n v="0"/>
    <n v="0"/>
  </r>
  <r>
    <s v="0557"/>
    <x v="162"/>
    <n v="5"/>
    <x v="15"/>
    <x v="7"/>
    <x v="1"/>
    <x v="2"/>
    <n v="159"/>
    <n v="1"/>
    <n v="159"/>
  </r>
  <r>
    <s v="0558"/>
    <x v="163"/>
    <n v="14"/>
    <x v="7"/>
    <x v="6"/>
    <x v="0"/>
    <x v="4"/>
    <n v="399"/>
    <n v="9"/>
    <n v="3591"/>
  </r>
  <r>
    <s v="0559"/>
    <x v="163"/>
    <n v="2"/>
    <x v="18"/>
    <x v="7"/>
    <x v="1"/>
    <x v="1"/>
    <n v="289"/>
    <n v="2"/>
    <n v="578"/>
  </r>
  <r>
    <s v="0560"/>
    <x v="163"/>
    <n v="15"/>
    <x v="19"/>
    <x v="6"/>
    <x v="0"/>
    <x v="1"/>
    <n v="289"/>
    <n v="5"/>
    <n v="1445"/>
  </r>
  <r>
    <s v="0561"/>
    <x v="164"/>
    <n v="13"/>
    <x v="5"/>
    <x v="0"/>
    <x v="0"/>
    <x v="1"/>
    <n v="289"/>
    <n v="3"/>
    <n v="867"/>
  </r>
  <r>
    <s v="0562"/>
    <x v="165"/>
    <n v="17"/>
    <x v="6"/>
    <x v="4"/>
    <x v="3"/>
    <x v="1"/>
    <n v="289"/>
    <n v="6"/>
    <n v="1734"/>
  </r>
  <r>
    <s v="0563"/>
    <x v="166"/>
    <n v="13"/>
    <x v="5"/>
    <x v="0"/>
    <x v="0"/>
    <x v="4"/>
    <n v="399"/>
    <n v="0"/>
    <n v="0"/>
  </r>
  <r>
    <s v="0564"/>
    <x v="166"/>
    <n v="15"/>
    <x v="19"/>
    <x v="0"/>
    <x v="0"/>
    <x v="4"/>
    <n v="399"/>
    <n v="6"/>
    <n v="2394"/>
  </r>
  <r>
    <s v="0565"/>
    <x v="166"/>
    <n v="1"/>
    <x v="1"/>
    <x v="1"/>
    <x v="1"/>
    <x v="0"/>
    <n v="199"/>
    <n v="0"/>
    <n v="0"/>
  </r>
  <r>
    <s v="0566"/>
    <x v="166"/>
    <n v="10"/>
    <x v="14"/>
    <x v="2"/>
    <x v="2"/>
    <x v="2"/>
    <n v="159"/>
    <n v="8"/>
    <n v="1272"/>
  </r>
  <r>
    <s v="0567"/>
    <x v="166"/>
    <n v="1"/>
    <x v="1"/>
    <x v="7"/>
    <x v="1"/>
    <x v="2"/>
    <n v="159"/>
    <n v="8"/>
    <n v="1272"/>
  </r>
  <r>
    <s v="0568"/>
    <x v="166"/>
    <n v="14"/>
    <x v="7"/>
    <x v="6"/>
    <x v="0"/>
    <x v="4"/>
    <n v="399"/>
    <n v="0"/>
    <n v="0"/>
  </r>
  <r>
    <s v="0569"/>
    <x v="167"/>
    <n v="18"/>
    <x v="3"/>
    <x v="3"/>
    <x v="3"/>
    <x v="2"/>
    <n v="159"/>
    <n v="7"/>
    <n v="1113"/>
  </r>
  <r>
    <s v="0570"/>
    <x v="168"/>
    <n v="3"/>
    <x v="9"/>
    <x v="7"/>
    <x v="1"/>
    <x v="1"/>
    <n v="289"/>
    <n v="3"/>
    <n v="867"/>
  </r>
  <r>
    <s v="0571"/>
    <x v="168"/>
    <n v="3"/>
    <x v="9"/>
    <x v="7"/>
    <x v="1"/>
    <x v="1"/>
    <n v="289"/>
    <n v="1"/>
    <n v="289"/>
  </r>
  <r>
    <s v="0572"/>
    <x v="168"/>
    <n v="11"/>
    <x v="0"/>
    <x v="6"/>
    <x v="0"/>
    <x v="2"/>
    <n v="159"/>
    <n v="4"/>
    <n v="636"/>
  </r>
  <r>
    <s v="0573"/>
    <x v="169"/>
    <n v="20"/>
    <x v="8"/>
    <x v="3"/>
    <x v="3"/>
    <x v="4"/>
    <n v="399"/>
    <n v="5"/>
    <n v="1995"/>
  </r>
  <r>
    <s v="0574"/>
    <x v="170"/>
    <n v="5"/>
    <x v="15"/>
    <x v="1"/>
    <x v="1"/>
    <x v="2"/>
    <n v="159"/>
    <n v="3"/>
    <n v="477"/>
  </r>
  <r>
    <s v="0575"/>
    <x v="170"/>
    <n v="18"/>
    <x v="3"/>
    <x v="4"/>
    <x v="3"/>
    <x v="3"/>
    <n v="69"/>
    <n v="1"/>
    <n v="69"/>
  </r>
  <r>
    <s v="0576"/>
    <x v="170"/>
    <n v="4"/>
    <x v="12"/>
    <x v="7"/>
    <x v="1"/>
    <x v="3"/>
    <n v="69"/>
    <n v="3"/>
    <n v="207"/>
  </r>
  <r>
    <s v="0577"/>
    <x v="170"/>
    <n v="12"/>
    <x v="16"/>
    <x v="0"/>
    <x v="0"/>
    <x v="2"/>
    <n v="159"/>
    <n v="6"/>
    <n v="954"/>
  </r>
  <r>
    <s v="0578"/>
    <x v="171"/>
    <n v="14"/>
    <x v="7"/>
    <x v="0"/>
    <x v="0"/>
    <x v="4"/>
    <n v="399"/>
    <n v="9"/>
    <n v="3591"/>
  </r>
  <r>
    <s v="0579"/>
    <x v="172"/>
    <n v="7"/>
    <x v="17"/>
    <x v="2"/>
    <x v="2"/>
    <x v="4"/>
    <n v="399"/>
    <n v="0"/>
    <n v="0"/>
  </r>
  <r>
    <s v="0580"/>
    <x v="172"/>
    <n v="15"/>
    <x v="19"/>
    <x v="6"/>
    <x v="0"/>
    <x v="2"/>
    <n v="159"/>
    <n v="6"/>
    <n v="954"/>
  </r>
  <r>
    <s v="0581"/>
    <x v="172"/>
    <n v="15"/>
    <x v="19"/>
    <x v="0"/>
    <x v="0"/>
    <x v="2"/>
    <n v="159"/>
    <n v="8"/>
    <n v="1272"/>
  </r>
  <r>
    <s v="0582"/>
    <x v="172"/>
    <n v="15"/>
    <x v="19"/>
    <x v="6"/>
    <x v="0"/>
    <x v="4"/>
    <n v="399"/>
    <n v="4"/>
    <n v="1596"/>
  </r>
  <r>
    <s v="0583"/>
    <x v="172"/>
    <n v="10"/>
    <x v="14"/>
    <x v="5"/>
    <x v="2"/>
    <x v="4"/>
    <n v="399"/>
    <n v="3"/>
    <n v="1197"/>
  </r>
  <r>
    <s v="0584"/>
    <x v="172"/>
    <n v="18"/>
    <x v="3"/>
    <x v="4"/>
    <x v="3"/>
    <x v="3"/>
    <n v="69"/>
    <n v="0"/>
    <n v="0"/>
  </r>
  <r>
    <s v="0585"/>
    <x v="172"/>
    <n v="5"/>
    <x v="15"/>
    <x v="1"/>
    <x v="1"/>
    <x v="0"/>
    <n v="199"/>
    <n v="1"/>
    <n v="199"/>
  </r>
  <r>
    <s v="0586"/>
    <x v="172"/>
    <n v="4"/>
    <x v="12"/>
    <x v="1"/>
    <x v="1"/>
    <x v="1"/>
    <n v="289"/>
    <n v="5"/>
    <n v="1445"/>
  </r>
  <r>
    <s v="0587"/>
    <x v="172"/>
    <n v="20"/>
    <x v="8"/>
    <x v="4"/>
    <x v="3"/>
    <x v="3"/>
    <n v="69"/>
    <n v="3"/>
    <n v="207"/>
  </r>
  <r>
    <s v="0588"/>
    <x v="173"/>
    <n v="17"/>
    <x v="6"/>
    <x v="3"/>
    <x v="3"/>
    <x v="3"/>
    <n v="69"/>
    <n v="1"/>
    <n v="69"/>
  </r>
  <r>
    <s v="0589"/>
    <x v="174"/>
    <n v="5"/>
    <x v="15"/>
    <x v="1"/>
    <x v="1"/>
    <x v="4"/>
    <n v="399"/>
    <n v="3"/>
    <n v="1197"/>
  </r>
  <r>
    <s v="0590"/>
    <x v="174"/>
    <n v="18"/>
    <x v="3"/>
    <x v="4"/>
    <x v="3"/>
    <x v="2"/>
    <n v="159"/>
    <n v="5"/>
    <n v="795"/>
  </r>
  <r>
    <s v="0591"/>
    <x v="175"/>
    <n v="4"/>
    <x v="12"/>
    <x v="7"/>
    <x v="1"/>
    <x v="1"/>
    <n v="289"/>
    <n v="3"/>
    <n v="867"/>
  </r>
  <r>
    <s v="0592"/>
    <x v="176"/>
    <n v="6"/>
    <x v="11"/>
    <x v="5"/>
    <x v="2"/>
    <x v="1"/>
    <n v="289"/>
    <n v="9"/>
    <n v="2601"/>
  </r>
  <r>
    <s v="0593"/>
    <x v="176"/>
    <n v="17"/>
    <x v="6"/>
    <x v="3"/>
    <x v="3"/>
    <x v="3"/>
    <n v="69"/>
    <n v="9"/>
    <n v="621"/>
  </r>
  <r>
    <s v="0594"/>
    <x v="176"/>
    <n v="2"/>
    <x v="18"/>
    <x v="7"/>
    <x v="1"/>
    <x v="1"/>
    <n v="289"/>
    <n v="1"/>
    <n v="289"/>
  </r>
  <r>
    <s v="0595"/>
    <x v="176"/>
    <n v="10"/>
    <x v="14"/>
    <x v="5"/>
    <x v="2"/>
    <x v="0"/>
    <n v="199"/>
    <n v="6"/>
    <n v="1194"/>
  </r>
  <r>
    <s v="0596"/>
    <x v="176"/>
    <n v="11"/>
    <x v="0"/>
    <x v="6"/>
    <x v="0"/>
    <x v="4"/>
    <n v="399"/>
    <n v="9"/>
    <n v="3591"/>
  </r>
  <r>
    <s v="0597"/>
    <x v="177"/>
    <n v="4"/>
    <x v="12"/>
    <x v="1"/>
    <x v="1"/>
    <x v="3"/>
    <n v="69"/>
    <n v="8"/>
    <n v="552"/>
  </r>
  <r>
    <s v="0598"/>
    <x v="178"/>
    <n v="10"/>
    <x v="14"/>
    <x v="2"/>
    <x v="2"/>
    <x v="4"/>
    <n v="399"/>
    <n v="9"/>
    <n v="3591"/>
  </r>
  <r>
    <s v="0599"/>
    <x v="178"/>
    <n v="2"/>
    <x v="18"/>
    <x v="1"/>
    <x v="1"/>
    <x v="2"/>
    <n v="159"/>
    <n v="5"/>
    <n v="795"/>
  </r>
  <r>
    <s v="0600"/>
    <x v="178"/>
    <n v="5"/>
    <x v="15"/>
    <x v="1"/>
    <x v="1"/>
    <x v="1"/>
    <n v="289"/>
    <n v="0"/>
    <n v="0"/>
  </r>
  <r>
    <s v="0601"/>
    <x v="178"/>
    <n v="10"/>
    <x v="14"/>
    <x v="5"/>
    <x v="2"/>
    <x v="3"/>
    <n v="69"/>
    <n v="3"/>
    <n v="207"/>
  </r>
  <r>
    <s v="0602"/>
    <x v="178"/>
    <n v="12"/>
    <x v="16"/>
    <x v="6"/>
    <x v="0"/>
    <x v="0"/>
    <n v="199"/>
    <n v="3"/>
    <n v="597"/>
  </r>
  <r>
    <s v="0603"/>
    <x v="178"/>
    <n v="11"/>
    <x v="0"/>
    <x v="0"/>
    <x v="0"/>
    <x v="1"/>
    <n v="289"/>
    <n v="7"/>
    <n v="2023"/>
  </r>
  <r>
    <s v="0604"/>
    <x v="178"/>
    <n v="1"/>
    <x v="1"/>
    <x v="7"/>
    <x v="1"/>
    <x v="1"/>
    <n v="289"/>
    <n v="8"/>
    <n v="2312"/>
  </r>
  <r>
    <s v="0605"/>
    <x v="179"/>
    <n v="15"/>
    <x v="19"/>
    <x v="6"/>
    <x v="0"/>
    <x v="2"/>
    <n v="159"/>
    <n v="5"/>
    <n v="795"/>
  </r>
  <r>
    <s v="0606"/>
    <x v="180"/>
    <n v="12"/>
    <x v="16"/>
    <x v="0"/>
    <x v="0"/>
    <x v="1"/>
    <n v="289"/>
    <n v="3"/>
    <n v="867"/>
  </r>
  <r>
    <s v="0607"/>
    <x v="180"/>
    <n v="20"/>
    <x v="8"/>
    <x v="3"/>
    <x v="3"/>
    <x v="4"/>
    <n v="399"/>
    <n v="7"/>
    <n v="2793"/>
  </r>
  <r>
    <s v="0608"/>
    <x v="180"/>
    <n v="12"/>
    <x v="16"/>
    <x v="0"/>
    <x v="0"/>
    <x v="3"/>
    <n v="69"/>
    <n v="4"/>
    <n v="276"/>
  </r>
  <r>
    <s v="0609"/>
    <x v="180"/>
    <n v="19"/>
    <x v="13"/>
    <x v="3"/>
    <x v="3"/>
    <x v="3"/>
    <n v="69"/>
    <n v="4"/>
    <n v="276"/>
  </r>
  <r>
    <s v="0610"/>
    <x v="181"/>
    <n v="12"/>
    <x v="16"/>
    <x v="6"/>
    <x v="0"/>
    <x v="3"/>
    <n v="69"/>
    <n v="8"/>
    <n v="552"/>
  </r>
  <r>
    <s v="0611"/>
    <x v="181"/>
    <n v="10"/>
    <x v="14"/>
    <x v="5"/>
    <x v="2"/>
    <x v="1"/>
    <n v="289"/>
    <n v="9"/>
    <n v="2601"/>
  </r>
  <r>
    <s v="0612"/>
    <x v="181"/>
    <n v="17"/>
    <x v="6"/>
    <x v="3"/>
    <x v="3"/>
    <x v="1"/>
    <n v="289"/>
    <n v="9"/>
    <n v="2601"/>
  </r>
  <r>
    <s v="0613"/>
    <x v="182"/>
    <n v="15"/>
    <x v="19"/>
    <x v="6"/>
    <x v="0"/>
    <x v="3"/>
    <n v="69"/>
    <n v="2"/>
    <n v="138"/>
  </r>
  <r>
    <s v="0614"/>
    <x v="183"/>
    <n v="20"/>
    <x v="8"/>
    <x v="4"/>
    <x v="3"/>
    <x v="1"/>
    <n v="289"/>
    <n v="0"/>
    <n v="0"/>
  </r>
  <r>
    <s v="0615"/>
    <x v="184"/>
    <n v="10"/>
    <x v="14"/>
    <x v="2"/>
    <x v="2"/>
    <x v="2"/>
    <n v="159"/>
    <n v="2"/>
    <n v="318"/>
  </r>
  <r>
    <s v="0616"/>
    <x v="185"/>
    <n v="11"/>
    <x v="0"/>
    <x v="6"/>
    <x v="0"/>
    <x v="3"/>
    <n v="69"/>
    <n v="7"/>
    <n v="483"/>
  </r>
  <r>
    <s v="0617"/>
    <x v="186"/>
    <n v="19"/>
    <x v="13"/>
    <x v="4"/>
    <x v="3"/>
    <x v="0"/>
    <n v="199"/>
    <n v="8"/>
    <n v="1592"/>
  </r>
  <r>
    <s v="0618"/>
    <x v="186"/>
    <n v="19"/>
    <x v="13"/>
    <x v="4"/>
    <x v="3"/>
    <x v="4"/>
    <n v="399"/>
    <n v="0"/>
    <n v="0"/>
  </r>
  <r>
    <s v="0619"/>
    <x v="187"/>
    <n v="17"/>
    <x v="6"/>
    <x v="4"/>
    <x v="3"/>
    <x v="1"/>
    <n v="289"/>
    <n v="6"/>
    <n v="1734"/>
  </r>
  <r>
    <s v="0620"/>
    <x v="187"/>
    <n v="20"/>
    <x v="8"/>
    <x v="4"/>
    <x v="3"/>
    <x v="2"/>
    <n v="159"/>
    <n v="9"/>
    <n v="1431"/>
  </r>
  <r>
    <s v="0621"/>
    <x v="187"/>
    <n v="10"/>
    <x v="14"/>
    <x v="5"/>
    <x v="2"/>
    <x v="2"/>
    <n v="159"/>
    <n v="7"/>
    <n v="1113"/>
  </r>
  <r>
    <s v="0622"/>
    <x v="187"/>
    <n v="13"/>
    <x v="5"/>
    <x v="6"/>
    <x v="0"/>
    <x v="2"/>
    <n v="159"/>
    <n v="9"/>
    <n v="1431"/>
  </r>
  <r>
    <s v="0623"/>
    <x v="187"/>
    <n v="14"/>
    <x v="7"/>
    <x v="6"/>
    <x v="0"/>
    <x v="0"/>
    <n v="199"/>
    <n v="0"/>
    <n v="0"/>
  </r>
  <r>
    <s v="0624"/>
    <x v="188"/>
    <n v="3"/>
    <x v="9"/>
    <x v="7"/>
    <x v="1"/>
    <x v="0"/>
    <n v="199"/>
    <n v="4"/>
    <n v="796"/>
  </r>
  <r>
    <s v="0625"/>
    <x v="188"/>
    <n v="17"/>
    <x v="6"/>
    <x v="3"/>
    <x v="3"/>
    <x v="4"/>
    <n v="399"/>
    <n v="8"/>
    <n v="3192"/>
  </r>
  <r>
    <s v="0626"/>
    <x v="188"/>
    <n v="1"/>
    <x v="1"/>
    <x v="1"/>
    <x v="1"/>
    <x v="1"/>
    <n v="289"/>
    <n v="0"/>
    <n v="0"/>
  </r>
  <r>
    <s v="0627"/>
    <x v="188"/>
    <n v="18"/>
    <x v="3"/>
    <x v="3"/>
    <x v="3"/>
    <x v="3"/>
    <n v="69"/>
    <n v="4"/>
    <n v="276"/>
  </r>
  <r>
    <s v="0628"/>
    <x v="188"/>
    <n v="14"/>
    <x v="7"/>
    <x v="0"/>
    <x v="0"/>
    <x v="4"/>
    <n v="399"/>
    <n v="5"/>
    <n v="1995"/>
  </r>
  <r>
    <s v="0629"/>
    <x v="188"/>
    <n v="2"/>
    <x v="18"/>
    <x v="7"/>
    <x v="1"/>
    <x v="3"/>
    <n v="69"/>
    <n v="6"/>
    <n v="414"/>
  </r>
  <r>
    <s v="0630"/>
    <x v="189"/>
    <n v="10"/>
    <x v="14"/>
    <x v="2"/>
    <x v="2"/>
    <x v="2"/>
    <n v="159"/>
    <n v="3"/>
    <n v="477"/>
  </r>
  <r>
    <s v="0631"/>
    <x v="190"/>
    <n v="13"/>
    <x v="5"/>
    <x v="0"/>
    <x v="0"/>
    <x v="0"/>
    <n v="199"/>
    <n v="4"/>
    <n v="796"/>
  </r>
  <r>
    <s v="0632"/>
    <x v="190"/>
    <n v="17"/>
    <x v="6"/>
    <x v="3"/>
    <x v="3"/>
    <x v="3"/>
    <n v="69"/>
    <n v="3"/>
    <n v="207"/>
  </r>
  <r>
    <s v="0633"/>
    <x v="191"/>
    <n v="20"/>
    <x v="8"/>
    <x v="3"/>
    <x v="3"/>
    <x v="2"/>
    <n v="159"/>
    <n v="3"/>
    <n v="477"/>
  </r>
  <r>
    <s v="0634"/>
    <x v="191"/>
    <n v="5"/>
    <x v="15"/>
    <x v="1"/>
    <x v="1"/>
    <x v="4"/>
    <n v="399"/>
    <n v="0"/>
    <n v="0"/>
  </r>
  <r>
    <s v="0635"/>
    <x v="191"/>
    <n v="3"/>
    <x v="9"/>
    <x v="1"/>
    <x v="1"/>
    <x v="2"/>
    <n v="159"/>
    <n v="5"/>
    <n v="795"/>
  </r>
  <r>
    <s v="0636"/>
    <x v="192"/>
    <n v="16"/>
    <x v="4"/>
    <x v="3"/>
    <x v="3"/>
    <x v="3"/>
    <n v="69"/>
    <n v="5"/>
    <n v="345"/>
  </r>
  <r>
    <s v="0637"/>
    <x v="193"/>
    <n v="17"/>
    <x v="6"/>
    <x v="3"/>
    <x v="3"/>
    <x v="2"/>
    <n v="159"/>
    <n v="6"/>
    <n v="954"/>
  </r>
  <r>
    <s v="0638"/>
    <x v="193"/>
    <n v="11"/>
    <x v="0"/>
    <x v="0"/>
    <x v="0"/>
    <x v="2"/>
    <n v="159"/>
    <n v="5"/>
    <n v="795"/>
  </r>
  <r>
    <s v="0639"/>
    <x v="193"/>
    <n v="16"/>
    <x v="4"/>
    <x v="3"/>
    <x v="3"/>
    <x v="4"/>
    <n v="399"/>
    <n v="3"/>
    <n v="1197"/>
  </r>
  <r>
    <s v="0640"/>
    <x v="194"/>
    <n v="20"/>
    <x v="8"/>
    <x v="4"/>
    <x v="3"/>
    <x v="1"/>
    <n v="289"/>
    <n v="4"/>
    <n v="1156"/>
  </r>
  <r>
    <s v="0641"/>
    <x v="194"/>
    <n v="10"/>
    <x v="14"/>
    <x v="5"/>
    <x v="2"/>
    <x v="4"/>
    <n v="399"/>
    <n v="7"/>
    <n v="2793"/>
  </r>
  <r>
    <s v="0642"/>
    <x v="195"/>
    <n v="10"/>
    <x v="14"/>
    <x v="5"/>
    <x v="2"/>
    <x v="4"/>
    <n v="399"/>
    <n v="9"/>
    <n v="3591"/>
  </r>
  <r>
    <s v="0643"/>
    <x v="195"/>
    <n v="13"/>
    <x v="5"/>
    <x v="0"/>
    <x v="0"/>
    <x v="4"/>
    <n v="399"/>
    <n v="8"/>
    <n v="3192"/>
  </r>
  <r>
    <s v="0644"/>
    <x v="196"/>
    <n v="6"/>
    <x v="11"/>
    <x v="5"/>
    <x v="2"/>
    <x v="0"/>
    <n v="199"/>
    <n v="6"/>
    <n v="1194"/>
  </r>
  <r>
    <s v="0645"/>
    <x v="196"/>
    <n v="1"/>
    <x v="1"/>
    <x v="1"/>
    <x v="1"/>
    <x v="3"/>
    <n v="69"/>
    <n v="9"/>
    <n v="621"/>
  </r>
  <r>
    <s v="0646"/>
    <x v="196"/>
    <n v="14"/>
    <x v="7"/>
    <x v="0"/>
    <x v="0"/>
    <x v="0"/>
    <n v="199"/>
    <n v="0"/>
    <n v="0"/>
  </r>
  <r>
    <s v="0647"/>
    <x v="196"/>
    <n v="13"/>
    <x v="5"/>
    <x v="0"/>
    <x v="0"/>
    <x v="1"/>
    <n v="289"/>
    <n v="3"/>
    <n v="867"/>
  </r>
  <r>
    <s v="0648"/>
    <x v="196"/>
    <n v="8"/>
    <x v="10"/>
    <x v="2"/>
    <x v="2"/>
    <x v="0"/>
    <n v="199"/>
    <n v="1"/>
    <n v="199"/>
  </r>
  <r>
    <s v="0649"/>
    <x v="197"/>
    <n v="8"/>
    <x v="10"/>
    <x v="5"/>
    <x v="2"/>
    <x v="4"/>
    <n v="399"/>
    <n v="5"/>
    <n v="1995"/>
  </r>
  <r>
    <s v="0650"/>
    <x v="197"/>
    <n v="13"/>
    <x v="5"/>
    <x v="6"/>
    <x v="0"/>
    <x v="1"/>
    <n v="289"/>
    <n v="3"/>
    <n v="867"/>
  </r>
  <r>
    <s v="0651"/>
    <x v="197"/>
    <n v="17"/>
    <x v="6"/>
    <x v="4"/>
    <x v="3"/>
    <x v="2"/>
    <n v="159"/>
    <n v="2"/>
    <n v="318"/>
  </r>
  <r>
    <s v="0652"/>
    <x v="197"/>
    <n v="15"/>
    <x v="19"/>
    <x v="6"/>
    <x v="0"/>
    <x v="2"/>
    <n v="159"/>
    <n v="3"/>
    <n v="477"/>
  </r>
  <r>
    <s v="0653"/>
    <x v="198"/>
    <n v="5"/>
    <x v="15"/>
    <x v="7"/>
    <x v="1"/>
    <x v="2"/>
    <n v="159"/>
    <n v="1"/>
    <n v="159"/>
  </r>
  <r>
    <s v="0654"/>
    <x v="198"/>
    <n v="1"/>
    <x v="1"/>
    <x v="1"/>
    <x v="1"/>
    <x v="3"/>
    <n v="69"/>
    <n v="0"/>
    <n v="0"/>
  </r>
  <r>
    <s v="0655"/>
    <x v="198"/>
    <n v="2"/>
    <x v="18"/>
    <x v="1"/>
    <x v="1"/>
    <x v="1"/>
    <n v="289"/>
    <n v="2"/>
    <n v="578"/>
  </r>
  <r>
    <s v="0656"/>
    <x v="198"/>
    <n v="12"/>
    <x v="16"/>
    <x v="6"/>
    <x v="0"/>
    <x v="2"/>
    <n v="159"/>
    <n v="5"/>
    <n v="795"/>
  </r>
  <r>
    <s v="0657"/>
    <x v="198"/>
    <n v="6"/>
    <x v="11"/>
    <x v="5"/>
    <x v="2"/>
    <x v="3"/>
    <n v="69"/>
    <n v="3"/>
    <n v="207"/>
  </r>
  <r>
    <s v="0658"/>
    <x v="198"/>
    <n v="5"/>
    <x v="15"/>
    <x v="1"/>
    <x v="1"/>
    <x v="2"/>
    <n v="159"/>
    <n v="9"/>
    <n v="1431"/>
  </r>
  <r>
    <s v="0659"/>
    <x v="199"/>
    <n v="15"/>
    <x v="19"/>
    <x v="6"/>
    <x v="0"/>
    <x v="0"/>
    <n v="199"/>
    <n v="1"/>
    <n v="199"/>
  </r>
  <r>
    <s v="0660"/>
    <x v="199"/>
    <n v="1"/>
    <x v="1"/>
    <x v="1"/>
    <x v="1"/>
    <x v="1"/>
    <n v="289"/>
    <n v="4"/>
    <n v="1156"/>
  </r>
  <r>
    <s v="0661"/>
    <x v="200"/>
    <n v="16"/>
    <x v="4"/>
    <x v="3"/>
    <x v="3"/>
    <x v="2"/>
    <n v="159"/>
    <n v="3"/>
    <n v="477"/>
  </r>
  <r>
    <s v="0662"/>
    <x v="200"/>
    <n v="9"/>
    <x v="2"/>
    <x v="5"/>
    <x v="2"/>
    <x v="3"/>
    <n v="69"/>
    <n v="2"/>
    <n v="138"/>
  </r>
  <r>
    <s v="0663"/>
    <x v="200"/>
    <n v="20"/>
    <x v="8"/>
    <x v="3"/>
    <x v="3"/>
    <x v="2"/>
    <n v="159"/>
    <n v="4"/>
    <n v="636"/>
  </r>
  <r>
    <s v="0664"/>
    <x v="201"/>
    <n v="14"/>
    <x v="7"/>
    <x v="6"/>
    <x v="0"/>
    <x v="4"/>
    <n v="399"/>
    <n v="5"/>
    <n v="1995"/>
  </r>
  <r>
    <s v="0665"/>
    <x v="202"/>
    <n v="1"/>
    <x v="1"/>
    <x v="1"/>
    <x v="1"/>
    <x v="4"/>
    <n v="399"/>
    <n v="8"/>
    <n v="3192"/>
  </r>
  <r>
    <s v="0666"/>
    <x v="202"/>
    <n v="13"/>
    <x v="5"/>
    <x v="6"/>
    <x v="0"/>
    <x v="3"/>
    <n v="69"/>
    <n v="0"/>
    <n v="0"/>
  </r>
  <r>
    <s v="0667"/>
    <x v="203"/>
    <n v="14"/>
    <x v="7"/>
    <x v="6"/>
    <x v="0"/>
    <x v="3"/>
    <n v="69"/>
    <n v="8"/>
    <n v="552"/>
  </r>
  <r>
    <s v="0668"/>
    <x v="204"/>
    <n v="10"/>
    <x v="14"/>
    <x v="2"/>
    <x v="2"/>
    <x v="3"/>
    <n v="69"/>
    <n v="2"/>
    <n v="138"/>
  </r>
  <r>
    <s v="0669"/>
    <x v="204"/>
    <n v="9"/>
    <x v="2"/>
    <x v="2"/>
    <x v="2"/>
    <x v="4"/>
    <n v="399"/>
    <n v="6"/>
    <n v="2394"/>
  </r>
  <r>
    <s v="0670"/>
    <x v="204"/>
    <n v="2"/>
    <x v="18"/>
    <x v="1"/>
    <x v="1"/>
    <x v="0"/>
    <n v="199"/>
    <n v="1"/>
    <n v="199"/>
  </r>
  <r>
    <s v="0671"/>
    <x v="204"/>
    <n v="13"/>
    <x v="5"/>
    <x v="0"/>
    <x v="0"/>
    <x v="4"/>
    <n v="399"/>
    <n v="1"/>
    <n v="399"/>
  </r>
  <r>
    <s v="0672"/>
    <x v="205"/>
    <n v="12"/>
    <x v="16"/>
    <x v="0"/>
    <x v="0"/>
    <x v="2"/>
    <n v="159"/>
    <n v="7"/>
    <n v="1113"/>
  </r>
  <r>
    <s v="0673"/>
    <x v="205"/>
    <n v="17"/>
    <x v="6"/>
    <x v="3"/>
    <x v="3"/>
    <x v="2"/>
    <n v="159"/>
    <n v="8"/>
    <n v="1272"/>
  </r>
  <r>
    <s v="0674"/>
    <x v="206"/>
    <n v="18"/>
    <x v="3"/>
    <x v="4"/>
    <x v="3"/>
    <x v="1"/>
    <n v="289"/>
    <n v="8"/>
    <n v="2312"/>
  </r>
  <r>
    <s v="0675"/>
    <x v="206"/>
    <n v="13"/>
    <x v="5"/>
    <x v="0"/>
    <x v="0"/>
    <x v="2"/>
    <n v="159"/>
    <n v="4"/>
    <n v="636"/>
  </r>
  <r>
    <s v="0676"/>
    <x v="206"/>
    <n v="15"/>
    <x v="19"/>
    <x v="0"/>
    <x v="0"/>
    <x v="3"/>
    <n v="69"/>
    <n v="4"/>
    <n v="276"/>
  </r>
  <r>
    <s v="0677"/>
    <x v="206"/>
    <n v="15"/>
    <x v="19"/>
    <x v="0"/>
    <x v="0"/>
    <x v="2"/>
    <n v="159"/>
    <n v="9"/>
    <n v="1431"/>
  </r>
  <r>
    <s v="0678"/>
    <x v="206"/>
    <n v="18"/>
    <x v="3"/>
    <x v="4"/>
    <x v="3"/>
    <x v="3"/>
    <n v="69"/>
    <n v="6"/>
    <n v="414"/>
  </r>
  <r>
    <s v="0679"/>
    <x v="206"/>
    <n v="7"/>
    <x v="17"/>
    <x v="2"/>
    <x v="2"/>
    <x v="2"/>
    <n v="159"/>
    <n v="6"/>
    <n v="954"/>
  </r>
  <r>
    <s v="0680"/>
    <x v="206"/>
    <n v="13"/>
    <x v="5"/>
    <x v="0"/>
    <x v="0"/>
    <x v="3"/>
    <n v="69"/>
    <n v="3"/>
    <n v="207"/>
  </r>
  <r>
    <s v="0681"/>
    <x v="206"/>
    <n v="3"/>
    <x v="9"/>
    <x v="7"/>
    <x v="1"/>
    <x v="3"/>
    <n v="69"/>
    <n v="4"/>
    <n v="276"/>
  </r>
  <r>
    <s v="0682"/>
    <x v="207"/>
    <n v="18"/>
    <x v="3"/>
    <x v="3"/>
    <x v="3"/>
    <x v="1"/>
    <n v="289"/>
    <n v="3"/>
    <n v="867"/>
  </r>
  <r>
    <s v="0683"/>
    <x v="207"/>
    <n v="16"/>
    <x v="4"/>
    <x v="4"/>
    <x v="3"/>
    <x v="1"/>
    <n v="289"/>
    <n v="6"/>
    <n v="1734"/>
  </r>
  <r>
    <s v="0684"/>
    <x v="207"/>
    <n v="18"/>
    <x v="3"/>
    <x v="3"/>
    <x v="3"/>
    <x v="2"/>
    <n v="159"/>
    <n v="3"/>
    <n v="477"/>
  </r>
  <r>
    <s v="0685"/>
    <x v="207"/>
    <n v="11"/>
    <x v="0"/>
    <x v="6"/>
    <x v="0"/>
    <x v="0"/>
    <n v="199"/>
    <n v="4"/>
    <n v="796"/>
  </r>
  <r>
    <s v="0686"/>
    <x v="207"/>
    <n v="1"/>
    <x v="1"/>
    <x v="7"/>
    <x v="1"/>
    <x v="3"/>
    <n v="69"/>
    <n v="1"/>
    <n v="69"/>
  </r>
  <r>
    <s v="0687"/>
    <x v="207"/>
    <n v="15"/>
    <x v="19"/>
    <x v="6"/>
    <x v="0"/>
    <x v="3"/>
    <n v="69"/>
    <n v="0"/>
    <n v="0"/>
  </r>
  <r>
    <s v="0688"/>
    <x v="207"/>
    <n v="19"/>
    <x v="13"/>
    <x v="3"/>
    <x v="3"/>
    <x v="0"/>
    <n v="199"/>
    <n v="5"/>
    <n v="995"/>
  </r>
  <r>
    <s v="0689"/>
    <x v="207"/>
    <n v="19"/>
    <x v="13"/>
    <x v="4"/>
    <x v="3"/>
    <x v="2"/>
    <n v="159"/>
    <n v="8"/>
    <n v="1272"/>
  </r>
  <r>
    <s v="0690"/>
    <x v="207"/>
    <n v="5"/>
    <x v="15"/>
    <x v="1"/>
    <x v="1"/>
    <x v="4"/>
    <n v="399"/>
    <n v="5"/>
    <n v="1995"/>
  </r>
  <r>
    <s v="0691"/>
    <x v="207"/>
    <n v="19"/>
    <x v="13"/>
    <x v="3"/>
    <x v="3"/>
    <x v="1"/>
    <n v="289"/>
    <n v="2"/>
    <n v="578"/>
  </r>
  <r>
    <s v="0692"/>
    <x v="207"/>
    <n v="7"/>
    <x v="17"/>
    <x v="5"/>
    <x v="2"/>
    <x v="1"/>
    <n v="289"/>
    <n v="4"/>
    <n v="1156"/>
  </r>
  <r>
    <s v="0693"/>
    <x v="207"/>
    <n v="11"/>
    <x v="0"/>
    <x v="0"/>
    <x v="0"/>
    <x v="0"/>
    <n v="199"/>
    <n v="5"/>
    <n v="995"/>
  </r>
  <r>
    <s v="0694"/>
    <x v="207"/>
    <n v="8"/>
    <x v="10"/>
    <x v="5"/>
    <x v="2"/>
    <x v="2"/>
    <n v="159"/>
    <n v="8"/>
    <n v="1272"/>
  </r>
  <r>
    <s v="0695"/>
    <x v="208"/>
    <n v="12"/>
    <x v="16"/>
    <x v="6"/>
    <x v="0"/>
    <x v="1"/>
    <n v="289"/>
    <n v="7"/>
    <n v="2023"/>
  </r>
  <r>
    <s v="0696"/>
    <x v="209"/>
    <n v="3"/>
    <x v="9"/>
    <x v="7"/>
    <x v="1"/>
    <x v="0"/>
    <n v="199"/>
    <n v="8"/>
    <n v="1592"/>
  </r>
  <r>
    <s v="0697"/>
    <x v="209"/>
    <n v="5"/>
    <x v="15"/>
    <x v="7"/>
    <x v="1"/>
    <x v="2"/>
    <n v="159"/>
    <n v="1"/>
    <n v="159"/>
  </r>
  <r>
    <s v="0698"/>
    <x v="210"/>
    <n v="8"/>
    <x v="10"/>
    <x v="5"/>
    <x v="2"/>
    <x v="1"/>
    <n v="289"/>
    <n v="9"/>
    <n v="2601"/>
  </r>
  <r>
    <s v="0699"/>
    <x v="211"/>
    <n v="5"/>
    <x v="15"/>
    <x v="7"/>
    <x v="1"/>
    <x v="0"/>
    <n v="199"/>
    <n v="3"/>
    <n v="597"/>
  </r>
  <r>
    <s v="0700"/>
    <x v="212"/>
    <n v="20"/>
    <x v="8"/>
    <x v="4"/>
    <x v="3"/>
    <x v="1"/>
    <n v="289"/>
    <n v="0"/>
    <n v="0"/>
  </r>
  <r>
    <s v="0701"/>
    <x v="213"/>
    <n v="15"/>
    <x v="19"/>
    <x v="0"/>
    <x v="0"/>
    <x v="1"/>
    <n v="289"/>
    <n v="2"/>
    <n v="578"/>
  </r>
  <r>
    <s v="0702"/>
    <x v="214"/>
    <n v="6"/>
    <x v="11"/>
    <x v="5"/>
    <x v="2"/>
    <x v="0"/>
    <n v="199"/>
    <n v="3"/>
    <n v="597"/>
  </r>
  <r>
    <s v="0703"/>
    <x v="214"/>
    <n v="19"/>
    <x v="13"/>
    <x v="4"/>
    <x v="3"/>
    <x v="1"/>
    <n v="289"/>
    <n v="9"/>
    <n v="2601"/>
  </r>
  <r>
    <s v="0704"/>
    <x v="214"/>
    <n v="15"/>
    <x v="19"/>
    <x v="0"/>
    <x v="0"/>
    <x v="1"/>
    <n v="289"/>
    <n v="6"/>
    <n v="1734"/>
  </r>
  <r>
    <s v="0705"/>
    <x v="214"/>
    <n v="14"/>
    <x v="7"/>
    <x v="0"/>
    <x v="0"/>
    <x v="1"/>
    <n v="289"/>
    <n v="0"/>
    <n v="0"/>
  </r>
  <r>
    <s v="0706"/>
    <x v="214"/>
    <n v="7"/>
    <x v="17"/>
    <x v="5"/>
    <x v="2"/>
    <x v="2"/>
    <n v="159"/>
    <n v="2"/>
    <n v="318"/>
  </r>
  <r>
    <s v="0707"/>
    <x v="214"/>
    <n v="10"/>
    <x v="14"/>
    <x v="5"/>
    <x v="2"/>
    <x v="0"/>
    <n v="199"/>
    <n v="1"/>
    <n v="199"/>
  </r>
  <r>
    <s v="0708"/>
    <x v="214"/>
    <n v="1"/>
    <x v="1"/>
    <x v="1"/>
    <x v="1"/>
    <x v="1"/>
    <n v="289"/>
    <n v="4"/>
    <n v="1156"/>
  </r>
  <r>
    <s v="0709"/>
    <x v="214"/>
    <n v="1"/>
    <x v="1"/>
    <x v="1"/>
    <x v="1"/>
    <x v="2"/>
    <n v="159"/>
    <n v="9"/>
    <n v="1431"/>
  </r>
  <r>
    <s v="0710"/>
    <x v="214"/>
    <n v="13"/>
    <x v="5"/>
    <x v="0"/>
    <x v="0"/>
    <x v="1"/>
    <n v="289"/>
    <n v="8"/>
    <n v="2312"/>
  </r>
  <r>
    <s v="0711"/>
    <x v="214"/>
    <n v="19"/>
    <x v="13"/>
    <x v="3"/>
    <x v="3"/>
    <x v="0"/>
    <n v="199"/>
    <n v="1"/>
    <n v="199"/>
  </r>
  <r>
    <s v="0712"/>
    <x v="215"/>
    <n v="12"/>
    <x v="16"/>
    <x v="0"/>
    <x v="0"/>
    <x v="2"/>
    <n v="159"/>
    <n v="0"/>
    <n v="0"/>
  </r>
  <r>
    <s v="0713"/>
    <x v="215"/>
    <n v="19"/>
    <x v="13"/>
    <x v="3"/>
    <x v="3"/>
    <x v="2"/>
    <n v="159"/>
    <n v="8"/>
    <n v="1272"/>
  </r>
  <r>
    <s v="0714"/>
    <x v="216"/>
    <n v="4"/>
    <x v="12"/>
    <x v="1"/>
    <x v="1"/>
    <x v="1"/>
    <n v="289"/>
    <n v="6"/>
    <n v="1734"/>
  </r>
  <r>
    <s v="0715"/>
    <x v="216"/>
    <n v="13"/>
    <x v="5"/>
    <x v="6"/>
    <x v="0"/>
    <x v="2"/>
    <n v="159"/>
    <n v="5"/>
    <n v="795"/>
  </r>
  <r>
    <s v="0716"/>
    <x v="216"/>
    <n v="4"/>
    <x v="12"/>
    <x v="1"/>
    <x v="1"/>
    <x v="3"/>
    <n v="69"/>
    <n v="8"/>
    <n v="552"/>
  </r>
  <r>
    <s v="0717"/>
    <x v="216"/>
    <n v="12"/>
    <x v="16"/>
    <x v="0"/>
    <x v="0"/>
    <x v="0"/>
    <n v="199"/>
    <n v="2"/>
    <n v="398"/>
  </r>
  <r>
    <s v="0718"/>
    <x v="217"/>
    <n v="13"/>
    <x v="5"/>
    <x v="6"/>
    <x v="0"/>
    <x v="2"/>
    <n v="159"/>
    <n v="3"/>
    <n v="477"/>
  </r>
  <r>
    <s v="0719"/>
    <x v="217"/>
    <n v="2"/>
    <x v="18"/>
    <x v="7"/>
    <x v="1"/>
    <x v="2"/>
    <n v="159"/>
    <n v="4"/>
    <n v="636"/>
  </r>
  <r>
    <s v="0720"/>
    <x v="218"/>
    <n v="9"/>
    <x v="2"/>
    <x v="5"/>
    <x v="2"/>
    <x v="1"/>
    <n v="289"/>
    <n v="9"/>
    <n v="2601"/>
  </r>
  <r>
    <s v="0721"/>
    <x v="218"/>
    <n v="7"/>
    <x v="17"/>
    <x v="5"/>
    <x v="2"/>
    <x v="2"/>
    <n v="159"/>
    <n v="5"/>
    <n v="795"/>
  </r>
  <r>
    <s v="0722"/>
    <x v="218"/>
    <n v="11"/>
    <x v="0"/>
    <x v="6"/>
    <x v="0"/>
    <x v="2"/>
    <n v="159"/>
    <n v="4"/>
    <n v="636"/>
  </r>
  <r>
    <s v="0723"/>
    <x v="219"/>
    <n v="8"/>
    <x v="10"/>
    <x v="5"/>
    <x v="2"/>
    <x v="4"/>
    <n v="399"/>
    <n v="2"/>
    <n v="798"/>
  </r>
  <r>
    <s v="0724"/>
    <x v="219"/>
    <n v="7"/>
    <x v="17"/>
    <x v="5"/>
    <x v="2"/>
    <x v="1"/>
    <n v="289"/>
    <n v="5"/>
    <n v="1445"/>
  </r>
  <r>
    <s v="0725"/>
    <x v="219"/>
    <n v="8"/>
    <x v="10"/>
    <x v="2"/>
    <x v="2"/>
    <x v="1"/>
    <n v="289"/>
    <n v="2"/>
    <n v="578"/>
  </r>
  <r>
    <s v="0726"/>
    <x v="219"/>
    <n v="8"/>
    <x v="10"/>
    <x v="5"/>
    <x v="2"/>
    <x v="1"/>
    <n v="289"/>
    <n v="1"/>
    <n v="289"/>
  </r>
  <r>
    <s v="0727"/>
    <x v="219"/>
    <n v="17"/>
    <x v="6"/>
    <x v="4"/>
    <x v="3"/>
    <x v="3"/>
    <n v="69"/>
    <n v="3"/>
    <n v="207"/>
  </r>
  <r>
    <s v="0728"/>
    <x v="220"/>
    <n v="10"/>
    <x v="14"/>
    <x v="2"/>
    <x v="2"/>
    <x v="1"/>
    <n v="289"/>
    <n v="7"/>
    <n v="2023"/>
  </r>
  <r>
    <s v="0729"/>
    <x v="220"/>
    <n v="6"/>
    <x v="11"/>
    <x v="5"/>
    <x v="2"/>
    <x v="0"/>
    <n v="199"/>
    <n v="7"/>
    <n v="1393"/>
  </r>
  <r>
    <s v="0730"/>
    <x v="221"/>
    <n v="18"/>
    <x v="3"/>
    <x v="4"/>
    <x v="3"/>
    <x v="4"/>
    <n v="399"/>
    <n v="4"/>
    <n v="1596"/>
  </r>
  <r>
    <s v="0731"/>
    <x v="221"/>
    <n v="13"/>
    <x v="5"/>
    <x v="0"/>
    <x v="0"/>
    <x v="4"/>
    <n v="399"/>
    <n v="4"/>
    <n v="1596"/>
  </r>
  <r>
    <s v="0732"/>
    <x v="221"/>
    <n v="1"/>
    <x v="1"/>
    <x v="7"/>
    <x v="1"/>
    <x v="1"/>
    <n v="289"/>
    <n v="6"/>
    <n v="1734"/>
  </r>
  <r>
    <s v="0733"/>
    <x v="221"/>
    <n v="17"/>
    <x v="6"/>
    <x v="4"/>
    <x v="3"/>
    <x v="2"/>
    <n v="159"/>
    <n v="4"/>
    <n v="636"/>
  </r>
  <r>
    <s v="0734"/>
    <x v="221"/>
    <n v="3"/>
    <x v="9"/>
    <x v="1"/>
    <x v="1"/>
    <x v="1"/>
    <n v="289"/>
    <n v="2"/>
    <n v="578"/>
  </r>
  <r>
    <s v="0735"/>
    <x v="222"/>
    <n v="3"/>
    <x v="9"/>
    <x v="7"/>
    <x v="1"/>
    <x v="4"/>
    <n v="399"/>
    <n v="0"/>
    <n v="0"/>
  </r>
  <r>
    <s v="0736"/>
    <x v="222"/>
    <n v="14"/>
    <x v="7"/>
    <x v="0"/>
    <x v="0"/>
    <x v="2"/>
    <n v="159"/>
    <n v="6"/>
    <n v="954"/>
  </r>
  <r>
    <s v="0737"/>
    <x v="222"/>
    <n v="12"/>
    <x v="16"/>
    <x v="6"/>
    <x v="0"/>
    <x v="2"/>
    <n v="159"/>
    <n v="5"/>
    <n v="795"/>
  </r>
  <r>
    <s v="0738"/>
    <x v="223"/>
    <n v="8"/>
    <x v="10"/>
    <x v="2"/>
    <x v="2"/>
    <x v="4"/>
    <n v="399"/>
    <n v="7"/>
    <n v="2793"/>
  </r>
  <r>
    <s v="0739"/>
    <x v="224"/>
    <n v="1"/>
    <x v="1"/>
    <x v="7"/>
    <x v="1"/>
    <x v="3"/>
    <n v="69"/>
    <n v="6"/>
    <n v="414"/>
  </r>
  <r>
    <s v="0740"/>
    <x v="224"/>
    <n v="19"/>
    <x v="13"/>
    <x v="4"/>
    <x v="3"/>
    <x v="0"/>
    <n v="199"/>
    <n v="4"/>
    <n v="796"/>
  </r>
  <r>
    <s v="0741"/>
    <x v="225"/>
    <n v="1"/>
    <x v="1"/>
    <x v="7"/>
    <x v="1"/>
    <x v="1"/>
    <n v="289"/>
    <n v="7"/>
    <n v="2023"/>
  </r>
  <r>
    <s v="0742"/>
    <x v="225"/>
    <n v="18"/>
    <x v="3"/>
    <x v="4"/>
    <x v="3"/>
    <x v="1"/>
    <n v="289"/>
    <n v="0"/>
    <n v="0"/>
  </r>
  <r>
    <s v="0743"/>
    <x v="226"/>
    <n v="19"/>
    <x v="13"/>
    <x v="3"/>
    <x v="3"/>
    <x v="3"/>
    <n v="69"/>
    <n v="9"/>
    <n v="621"/>
  </r>
  <r>
    <s v="0744"/>
    <x v="227"/>
    <n v="12"/>
    <x v="16"/>
    <x v="6"/>
    <x v="0"/>
    <x v="3"/>
    <n v="69"/>
    <n v="5"/>
    <n v="345"/>
  </r>
  <r>
    <s v="0745"/>
    <x v="227"/>
    <n v="8"/>
    <x v="10"/>
    <x v="2"/>
    <x v="2"/>
    <x v="4"/>
    <n v="399"/>
    <n v="0"/>
    <n v="0"/>
  </r>
  <r>
    <s v="0746"/>
    <x v="228"/>
    <n v="2"/>
    <x v="18"/>
    <x v="7"/>
    <x v="1"/>
    <x v="2"/>
    <n v="159"/>
    <n v="8"/>
    <n v="1272"/>
  </r>
  <r>
    <s v="0747"/>
    <x v="228"/>
    <n v="6"/>
    <x v="11"/>
    <x v="2"/>
    <x v="2"/>
    <x v="0"/>
    <n v="199"/>
    <n v="3"/>
    <n v="597"/>
  </r>
  <r>
    <s v="0748"/>
    <x v="229"/>
    <n v="8"/>
    <x v="10"/>
    <x v="2"/>
    <x v="2"/>
    <x v="0"/>
    <n v="199"/>
    <n v="7"/>
    <n v="1393"/>
  </r>
  <r>
    <s v="0749"/>
    <x v="229"/>
    <n v="11"/>
    <x v="0"/>
    <x v="6"/>
    <x v="0"/>
    <x v="1"/>
    <n v="289"/>
    <n v="3"/>
    <n v="867"/>
  </r>
  <r>
    <s v="0750"/>
    <x v="229"/>
    <n v="20"/>
    <x v="8"/>
    <x v="4"/>
    <x v="3"/>
    <x v="2"/>
    <n v="159"/>
    <n v="9"/>
    <n v="1431"/>
  </r>
  <r>
    <s v="0751"/>
    <x v="229"/>
    <n v="10"/>
    <x v="14"/>
    <x v="2"/>
    <x v="2"/>
    <x v="1"/>
    <n v="289"/>
    <n v="5"/>
    <n v="1445"/>
  </r>
  <r>
    <s v="0752"/>
    <x v="230"/>
    <n v="8"/>
    <x v="10"/>
    <x v="5"/>
    <x v="2"/>
    <x v="4"/>
    <n v="399"/>
    <n v="1"/>
    <n v="399"/>
  </r>
  <r>
    <s v="0753"/>
    <x v="230"/>
    <n v="5"/>
    <x v="15"/>
    <x v="1"/>
    <x v="1"/>
    <x v="4"/>
    <n v="399"/>
    <n v="6"/>
    <n v="2394"/>
  </r>
  <r>
    <s v="0754"/>
    <x v="231"/>
    <n v="14"/>
    <x v="7"/>
    <x v="6"/>
    <x v="0"/>
    <x v="0"/>
    <n v="199"/>
    <n v="2"/>
    <n v="398"/>
  </r>
  <r>
    <s v="0755"/>
    <x v="231"/>
    <n v="20"/>
    <x v="8"/>
    <x v="3"/>
    <x v="3"/>
    <x v="0"/>
    <n v="199"/>
    <n v="6"/>
    <n v="1194"/>
  </r>
  <r>
    <s v="0756"/>
    <x v="231"/>
    <n v="17"/>
    <x v="6"/>
    <x v="3"/>
    <x v="3"/>
    <x v="4"/>
    <n v="399"/>
    <n v="6"/>
    <n v="2394"/>
  </r>
  <r>
    <s v="0757"/>
    <x v="231"/>
    <n v="13"/>
    <x v="5"/>
    <x v="6"/>
    <x v="0"/>
    <x v="1"/>
    <n v="289"/>
    <n v="0"/>
    <n v="0"/>
  </r>
  <r>
    <s v="0758"/>
    <x v="231"/>
    <n v="10"/>
    <x v="14"/>
    <x v="5"/>
    <x v="2"/>
    <x v="4"/>
    <n v="399"/>
    <n v="4"/>
    <n v="1596"/>
  </r>
  <r>
    <s v="0759"/>
    <x v="231"/>
    <n v="3"/>
    <x v="9"/>
    <x v="7"/>
    <x v="1"/>
    <x v="1"/>
    <n v="289"/>
    <n v="1"/>
    <n v="289"/>
  </r>
  <r>
    <s v="0760"/>
    <x v="232"/>
    <n v="19"/>
    <x v="13"/>
    <x v="4"/>
    <x v="3"/>
    <x v="4"/>
    <n v="399"/>
    <n v="6"/>
    <n v="2394"/>
  </r>
  <r>
    <s v="0761"/>
    <x v="232"/>
    <n v="16"/>
    <x v="4"/>
    <x v="4"/>
    <x v="3"/>
    <x v="2"/>
    <n v="159"/>
    <n v="6"/>
    <n v="954"/>
  </r>
  <r>
    <s v="0762"/>
    <x v="232"/>
    <n v="16"/>
    <x v="4"/>
    <x v="4"/>
    <x v="3"/>
    <x v="1"/>
    <n v="289"/>
    <n v="2"/>
    <n v="578"/>
  </r>
  <r>
    <s v="0763"/>
    <x v="232"/>
    <n v="17"/>
    <x v="6"/>
    <x v="3"/>
    <x v="3"/>
    <x v="3"/>
    <n v="69"/>
    <n v="8"/>
    <n v="552"/>
  </r>
  <r>
    <s v="0764"/>
    <x v="233"/>
    <n v="8"/>
    <x v="10"/>
    <x v="5"/>
    <x v="2"/>
    <x v="4"/>
    <n v="399"/>
    <n v="2"/>
    <n v="798"/>
  </r>
  <r>
    <s v="0765"/>
    <x v="233"/>
    <n v="19"/>
    <x v="13"/>
    <x v="4"/>
    <x v="3"/>
    <x v="2"/>
    <n v="159"/>
    <n v="8"/>
    <n v="1272"/>
  </r>
  <r>
    <s v="0766"/>
    <x v="233"/>
    <n v="14"/>
    <x v="7"/>
    <x v="6"/>
    <x v="0"/>
    <x v="4"/>
    <n v="399"/>
    <n v="9"/>
    <n v="3591"/>
  </r>
  <r>
    <s v="0767"/>
    <x v="234"/>
    <n v="13"/>
    <x v="5"/>
    <x v="0"/>
    <x v="0"/>
    <x v="0"/>
    <n v="199"/>
    <n v="1"/>
    <n v="199"/>
  </r>
  <r>
    <s v="0768"/>
    <x v="235"/>
    <n v="15"/>
    <x v="19"/>
    <x v="6"/>
    <x v="0"/>
    <x v="2"/>
    <n v="159"/>
    <n v="1"/>
    <n v="159"/>
  </r>
  <r>
    <s v="0769"/>
    <x v="236"/>
    <n v="7"/>
    <x v="17"/>
    <x v="2"/>
    <x v="2"/>
    <x v="4"/>
    <n v="399"/>
    <n v="6"/>
    <n v="2394"/>
  </r>
  <r>
    <s v="0770"/>
    <x v="236"/>
    <n v="11"/>
    <x v="0"/>
    <x v="0"/>
    <x v="0"/>
    <x v="4"/>
    <n v="399"/>
    <n v="0"/>
    <n v="0"/>
  </r>
  <r>
    <s v="0771"/>
    <x v="237"/>
    <n v="4"/>
    <x v="12"/>
    <x v="1"/>
    <x v="1"/>
    <x v="1"/>
    <n v="289"/>
    <n v="2"/>
    <n v="578"/>
  </r>
  <r>
    <s v="0772"/>
    <x v="237"/>
    <n v="6"/>
    <x v="11"/>
    <x v="5"/>
    <x v="2"/>
    <x v="1"/>
    <n v="289"/>
    <n v="3"/>
    <n v="867"/>
  </r>
  <r>
    <s v="0773"/>
    <x v="237"/>
    <n v="20"/>
    <x v="8"/>
    <x v="4"/>
    <x v="3"/>
    <x v="3"/>
    <n v="69"/>
    <n v="0"/>
    <n v="0"/>
  </r>
  <r>
    <s v="0774"/>
    <x v="237"/>
    <n v="15"/>
    <x v="19"/>
    <x v="0"/>
    <x v="0"/>
    <x v="3"/>
    <n v="69"/>
    <n v="2"/>
    <n v="138"/>
  </r>
  <r>
    <s v="0775"/>
    <x v="237"/>
    <n v="13"/>
    <x v="5"/>
    <x v="6"/>
    <x v="0"/>
    <x v="4"/>
    <n v="399"/>
    <n v="1"/>
    <n v="399"/>
  </r>
  <r>
    <s v="0776"/>
    <x v="238"/>
    <n v="17"/>
    <x v="6"/>
    <x v="4"/>
    <x v="3"/>
    <x v="4"/>
    <n v="399"/>
    <n v="2"/>
    <n v="798"/>
  </r>
  <r>
    <s v="0777"/>
    <x v="238"/>
    <n v="4"/>
    <x v="12"/>
    <x v="7"/>
    <x v="1"/>
    <x v="4"/>
    <n v="399"/>
    <n v="3"/>
    <n v="1197"/>
  </r>
  <r>
    <s v="0778"/>
    <x v="238"/>
    <n v="2"/>
    <x v="18"/>
    <x v="1"/>
    <x v="1"/>
    <x v="1"/>
    <n v="289"/>
    <n v="5"/>
    <n v="1445"/>
  </r>
  <r>
    <s v="0779"/>
    <x v="238"/>
    <n v="14"/>
    <x v="7"/>
    <x v="6"/>
    <x v="0"/>
    <x v="1"/>
    <n v="289"/>
    <n v="6"/>
    <n v="1734"/>
  </r>
  <r>
    <s v="0780"/>
    <x v="238"/>
    <n v="7"/>
    <x v="17"/>
    <x v="2"/>
    <x v="2"/>
    <x v="4"/>
    <n v="399"/>
    <n v="8"/>
    <n v="3192"/>
  </r>
  <r>
    <s v="0781"/>
    <x v="239"/>
    <n v="11"/>
    <x v="0"/>
    <x v="6"/>
    <x v="0"/>
    <x v="3"/>
    <n v="69"/>
    <n v="6"/>
    <n v="414"/>
  </r>
  <r>
    <s v="0782"/>
    <x v="240"/>
    <n v="1"/>
    <x v="1"/>
    <x v="1"/>
    <x v="1"/>
    <x v="2"/>
    <n v="159"/>
    <n v="9"/>
    <n v="1431"/>
  </r>
  <r>
    <s v="0783"/>
    <x v="240"/>
    <n v="8"/>
    <x v="10"/>
    <x v="2"/>
    <x v="2"/>
    <x v="4"/>
    <n v="399"/>
    <n v="3"/>
    <n v="1197"/>
  </r>
  <r>
    <s v="0784"/>
    <x v="240"/>
    <n v="2"/>
    <x v="18"/>
    <x v="1"/>
    <x v="1"/>
    <x v="0"/>
    <n v="199"/>
    <n v="5"/>
    <n v="995"/>
  </r>
  <r>
    <s v="0785"/>
    <x v="240"/>
    <n v="5"/>
    <x v="15"/>
    <x v="7"/>
    <x v="1"/>
    <x v="4"/>
    <n v="399"/>
    <n v="6"/>
    <n v="2394"/>
  </r>
  <r>
    <s v="0786"/>
    <x v="240"/>
    <n v="4"/>
    <x v="12"/>
    <x v="7"/>
    <x v="1"/>
    <x v="1"/>
    <n v="289"/>
    <n v="6"/>
    <n v="1734"/>
  </r>
  <r>
    <s v="0787"/>
    <x v="241"/>
    <n v="14"/>
    <x v="7"/>
    <x v="0"/>
    <x v="0"/>
    <x v="3"/>
    <n v="69"/>
    <n v="1"/>
    <n v="69"/>
  </r>
  <r>
    <s v="0788"/>
    <x v="241"/>
    <n v="14"/>
    <x v="7"/>
    <x v="6"/>
    <x v="0"/>
    <x v="0"/>
    <n v="199"/>
    <n v="6"/>
    <n v="1194"/>
  </r>
  <r>
    <s v="0789"/>
    <x v="241"/>
    <n v="6"/>
    <x v="11"/>
    <x v="5"/>
    <x v="2"/>
    <x v="2"/>
    <n v="159"/>
    <n v="8"/>
    <n v="1272"/>
  </r>
  <r>
    <s v="0790"/>
    <x v="241"/>
    <n v="13"/>
    <x v="5"/>
    <x v="6"/>
    <x v="0"/>
    <x v="2"/>
    <n v="159"/>
    <n v="8"/>
    <n v="1272"/>
  </r>
  <r>
    <s v="0791"/>
    <x v="242"/>
    <n v="18"/>
    <x v="3"/>
    <x v="3"/>
    <x v="3"/>
    <x v="4"/>
    <n v="399"/>
    <n v="3"/>
    <n v="1197"/>
  </r>
  <r>
    <s v="0792"/>
    <x v="242"/>
    <n v="16"/>
    <x v="4"/>
    <x v="3"/>
    <x v="3"/>
    <x v="2"/>
    <n v="159"/>
    <n v="9"/>
    <n v="1431"/>
  </r>
  <r>
    <s v="0793"/>
    <x v="243"/>
    <n v="10"/>
    <x v="14"/>
    <x v="5"/>
    <x v="2"/>
    <x v="4"/>
    <n v="399"/>
    <n v="3"/>
    <n v="1197"/>
  </r>
  <r>
    <s v="0794"/>
    <x v="243"/>
    <n v="11"/>
    <x v="0"/>
    <x v="0"/>
    <x v="0"/>
    <x v="0"/>
    <n v="199"/>
    <n v="8"/>
    <n v="1592"/>
  </r>
  <r>
    <s v="0795"/>
    <x v="243"/>
    <n v="13"/>
    <x v="5"/>
    <x v="6"/>
    <x v="0"/>
    <x v="0"/>
    <n v="199"/>
    <n v="9"/>
    <n v="1791"/>
  </r>
  <r>
    <s v="0796"/>
    <x v="243"/>
    <n v="18"/>
    <x v="3"/>
    <x v="4"/>
    <x v="3"/>
    <x v="1"/>
    <n v="289"/>
    <n v="4"/>
    <n v="1156"/>
  </r>
  <r>
    <s v="0797"/>
    <x v="244"/>
    <n v="4"/>
    <x v="12"/>
    <x v="7"/>
    <x v="1"/>
    <x v="3"/>
    <n v="69"/>
    <n v="2"/>
    <n v="138"/>
  </r>
  <r>
    <s v="0798"/>
    <x v="244"/>
    <n v="20"/>
    <x v="8"/>
    <x v="4"/>
    <x v="3"/>
    <x v="3"/>
    <n v="69"/>
    <n v="6"/>
    <n v="414"/>
  </r>
  <r>
    <s v="0799"/>
    <x v="245"/>
    <n v="16"/>
    <x v="4"/>
    <x v="4"/>
    <x v="3"/>
    <x v="4"/>
    <n v="399"/>
    <n v="5"/>
    <n v="1995"/>
  </r>
  <r>
    <s v="0800"/>
    <x v="245"/>
    <n v="3"/>
    <x v="9"/>
    <x v="7"/>
    <x v="1"/>
    <x v="2"/>
    <n v="159"/>
    <n v="4"/>
    <n v="636"/>
  </r>
  <r>
    <s v="0801"/>
    <x v="245"/>
    <n v="10"/>
    <x v="14"/>
    <x v="5"/>
    <x v="2"/>
    <x v="1"/>
    <n v="289"/>
    <n v="7"/>
    <n v="2023"/>
  </r>
  <r>
    <s v="0802"/>
    <x v="245"/>
    <n v="6"/>
    <x v="11"/>
    <x v="5"/>
    <x v="2"/>
    <x v="4"/>
    <n v="399"/>
    <n v="8"/>
    <n v="3192"/>
  </r>
  <r>
    <s v="0803"/>
    <x v="245"/>
    <n v="17"/>
    <x v="6"/>
    <x v="4"/>
    <x v="3"/>
    <x v="0"/>
    <n v="199"/>
    <n v="5"/>
    <n v="995"/>
  </r>
  <r>
    <s v="0804"/>
    <x v="246"/>
    <n v="16"/>
    <x v="4"/>
    <x v="3"/>
    <x v="3"/>
    <x v="3"/>
    <n v="69"/>
    <n v="1"/>
    <n v="69"/>
  </r>
  <r>
    <s v="0805"/>
    <x v="247"/>
    <n v="19"/>
    <x v="13"/>
    <x v="4"/>
    <x v="3"/>
    <x v="4"/>
    <n v="399"/>
    <n v="7"/>
    <n v="2793"/>
  </r>
  <r>
    <s v="0806"/>
    <x v="247"/>
    <n v="5"/>
    <x v="15"/>
    <x v="1"/>
    <x v="1"/>
    <x v="4"/>
    <n v="399"/>
    <n v="6"/>
    <n v="2394"/>
  </r>
  <r>
    <s v="0807"/>
    <x v="247"/>
    <n v="11"/>
    <x v="0"/>
    <x v="0"/>
    <x v="0"/>
    <x v="2"/>
    <n v="159"/>
    <n v="5"/>
    <n v="795"/>
  </r>
  <r>
    <s v="0808"/>
    <x v="248"/>
    <n v="13"/>
    <x v="5"/>
    <x v="6"/>
    <x v="0"/>
    <x v="3"/>
    <n v="69"/>
    <n v="5"/>
    <n v="345"/>
  </r>
  <r>
    <s v="0809"/>
    <x v="248"/>
    <n v="19"/>
    <x v="13"/>
    <x v="3"/>
    <x v="3"/>
    <x v="0"/>
    <n v="199"/>
    <n v="9"/>
    <n v="1791"/>
  </r>
  <r>
    <s v="0810"/>
    <x v="248"/>
    <n v="15"/>
    <x v="19"/>
    <x v="0"/>
    <x v="0"/>
    <x v="3"/>
    <n v="69"/>
    <n v="5"/>
    <n v="345"/>
  </r>
  <r>
    <s v="0811"/>
    <x v="248"/>
    <n v="14"/>
    <x v="7"/>
    <x v="0"/>
    <x v="0"/>
    <x v="3"/>
    <n v="69"/>
    <n v="9"/>
    <n v="621"/>
  </r>
  <r>
    <s v="0812"/>
    <x v="249"/>
    <n v="16"/>
    <x v="4"/>
    <x v="4"/>
    <x v="3"/>
    <x v="4"/>
    <n v="399"/>
    <n v="1"/>
    <n v="399"/>
  </r>
  <r>
    <s v="0813"/>
    <x v="250"/>
    <n v="16"/>
    <x v="4"/>
    <x v="4"/>
    <x v="3"/>
    <x v="2"/>
    <n v="159"/>
    <n v="8"/>
    <n v="1272"/>
  </r>
  <r>
    <s v="0814"/>
    <x v="250"/>
    <n v="16"/>
    <x v="4"/>
    <x v="3"/>
    <x v="3"/>
    <x v="2"/>
    <n v="159"/>
    <n v="4"/>
    <n v="636"/>
  </r>
  <r>
    <s v="0815"/>
    <x v="250"/>
    <n v="3"/>
    <x v="9"/>
    <x v="1"/>
    <x v="1"/>
    <x v="2"/>
    <n v="159"/>
    <n v="8"/>
    <n v="1272"/>
  </r>
  <r>
    <s v="0816"/>
    <x v="250"/>
    <n v="15"/>
    <x v="19"/>
    <x v="6"/>
    <x v="0"/>
    <x v="4"/>
    <n v="399"/>
    <n v="4"/>
    <n v="1596"/>
  </r>
  <r>
    <s v="0817"/>
    <x v="250"/>
    <n v="20"/>
    <x v="8"/>
    <x v="3"/>
    <x v="3"/>
    <x v="3"/>
    <n v="69"/>
    <n v="5"/>
    <n v="345"/>
  </r>
  <r>
    <s v="0818"/>
    <x v="251"/>
    <n v="13"/>
    <x v="5"/>
    <x v="0"/>
    <x v="0"/>
    <x v="4"/>
    <n v="399"/>
    <n v="3"/>
    <n v="1197"/>
  </r>
  <r>
    <s v="0819"/>
    <x v="251"/>
    <n v="6"/>
    <x v="11"/>
    <x v="2"/>
    <x v="2"/>
    <x v="1"/>
    <n v="289"/>
    <n v="0"/>
    <n v="0"/>
  </r>
  <r>
    <s v="0820"/>
    <x v="252"/>
    <n v="11"/>
    <x v="0"/>
    <x v="6"/>
    <x v="0"/>
    <x v="2"/>
    <n v="159"/>
    <n v="4"/>
    <n v="636"/>
  </r>
  <r>
    <s v="0821"/>
    <x v="252"/>
    <n v="12"/>
    <x v="16"/>
    <x v="0"/>
    <x v="0"/>
    <x v="2"/>
    <n v="159"/>
    <n v="4"/>
    <n v="636"/>
  </r>
  <r>
    <s v="0822"/>
    <x v="252"/>
    <n v="19"/>
    <x v="13"/>
    <x v="3"/>
    <x v="3"/>
    <x v="4"/>
    <n v="399"/>
    <n v="4"/>
    <n v="1596"/>
  </r>
  <r>
    <s v="0823"/>
    <x v="252"/>
    <n v="11"/>
    <x v="0"/>
    <x v="6"/>
    <x v="0"/>
    <x v="3"/>
    <n v="69"/>
    <n v="8"/>
    <n v="552"/>
  </r>
  <r>
    <s v="0824"/>
    <x v="252"/>
    <n v="8"/>
    <x v="10"/>
    <x v="2"/>
    <x v="2"/>
    <x v="1"/>
    <n v="289"/>
    <n v="0"/>
    <n v="0"/>
  </r>
  <r>
    <s v="0825"/>
    <x v="253"/>
    <n v="20"/>
    <x v="8"/>
    <x v="4"/>
    <x v="3"/>
    <x v="4"/>
    <n v="399"/>
    <n v="9"/>
    <n v="3591"/>
  </r>
  <r>
    <s v="0826"/>
    <x v="253"/>
    <n v="15"/>
    <x v="19"/>
    <x v="6"/>
    <x v="0"/>
    <x v="1"/>
    <n v="289"/>
    <n v="1"/>
    <n v="289"/>
  </r>
  <r>
    <s v="0827"/>
    <x v="253"/>
    <n v="1"/>
    <x v="1"/>
    <x v="1"/>
    <x v="1"/>
    <x v="2"/>
    <n v="159"/>
    <n v="3"/>
    <n v="477"/>
  </r>
  <r>
    <s v="0828"/>
    <x v="254"/>
    <n v="5"/>
    <x v="15"/>
    <x v="1"/>
    <x v="1"/>
    <x v="0"/>
    <n v="199"/>
    <n v="3"/>
    <n v="597"/>
  </r>
  <r>
    <s v="0829"/>
    <x v="254"/>
    <n v="14"/>
    <x v="7"/>
    <x v="0"/>
    <x v="0"/>
    <x v="3"/>
    <n v="69"/>
    <n v="4"/>
    <n v="276"/>
  </r>
  <r>
    <s v="0830"/>
    <x v="255"/>
    <n v="1"/>
    <x v="1"/>
    <x v="1"/>
    <x v="1"/>
    <x v="4"/>
    <n v="399"/>
    <n v="6"/>
    <n v="2394"/>
  </r>
  <r>
    <s v="0831"/>
    <x v="256"/>
    <n v="1"/>
    <x v="1"/>
    <x v="1"/>
    <x v="1"/>
    <x v="0"/>
    <n v="199"/>
    <n v="1"/>
    <n v="199"/>
  </r>
  <r>
    <s v="0832"/>
    <x v="256"/>
    <n v="3"/>
    <x v="9"/>
    <x v="7"/>
    <x v="1"/>
    <x v="1"/>
    <n v="289"/>
    <n v="1"/>
    <n v="289"/>
  </r>
  <r>
    <s v="0833"/>
    <x v="257"/>
    <n v="16"/>
    <x v="4"/>
    <x v="4"/>
    <x v="3"/>
    <x v="4"/>
    <n v="399"/>
    <n v="9"/>
    <n v="3591"/>
  </r>
  <r>
    <s v="0834"/>
    <x v="257"/>
    <n v="6"/>
    <x v="11"/>
    <x v="5"/>
    <x v="2"/>
    <x v="3"/>
    <n v="69"/>
    <n v="6"/>
    <n v="414"/>
  </r>
  <r>
    <s v="0835"/>
    <x v="257"/>
    <n v="19"/>
    <x v="13"/>
    <x v="4"/>
    <x v="3"/>
    <x v="4"/>
    <n v="399"/>
    <n v="2"/>
    <n v="798"/>
  </r>
  <r>
    <s v="0836"/>
    <x v="258"/>
    <n v="5"/>
    <x v="15"/>
    <x v="1"/>
    <x v="1"/>
    <x v="3"/>
    <n v="69"/>
    <n v="6"/>
    <n v="414"/>
  </r>
  <r>
    <s v="0837"/>
    <x v="259"/>
    <n v="3"/>
    <x v="9"/>
    <x v="7"/>
    <x v="1"/>
    <x v="0"/>
    <n v="199"/>
    <n v="6"/>
    <n v="1194"/>
  </r>
  <r>
    <s v="0838"/>
    <x v="260"/>
    <n v="7"/>
    <x v="17"/>
    <x v="5"/>
    <x v="2"/>
    <x v="4"/>
    <n v="399"/>
    <n v="3"/>
    <n v="1197"/>
  </r>
  <r>
    <s v="0839"/>
    <x v="261"/>
    <n v="20"/>
    <x v="8"/>
    <x v="4"/>
    <x v="3"/>
    <x v="1"/>
    <n v="289"/>
    <n v="4"/>
    <n v="1156"/>
  </r>
  <r>
    <s v="0840"/>
    <x v="262"/>
    <n v="6"/>
    <x v="11"/>
    <x v="5"/>
    <x v="2"/>
    <x v="2"/>
    <n v="159"/>
    <n v="8"/>
    <n v="1272"/>
  </r>
  <r>
    <s v="0841"/>
    <x v="262"/>
    <n v="7"/>
    <x v="17"/>
    <x v="2"/>
    <x v="2"/>
    <x v="1"/>
    <n v="289"/>
    <n v="2"/>
    <n v="578"/>
  </r>
  <r>
    <s v="0842"/>
    <x v="262"/>
    <n v="12"/>
    <x v="16"/>
    <x v="6"/>
    <x v="0"/>
    <x v="0"/>
    <n v="199"/>
    <n v="4"/>
    <n v="796"/>
  </r>
  <r>
    <s v="0843"/>
    <x v="262"/>
    <n v="4"/>
    <x v="12"/>
    <x v="1"/>
    <x v="1"/>
    <x v="0"/>
    <n v="199"/>
    <n v="7"/>
    <n v="1393"/>
  </r>
  <r>
    <s v="0844"/>
    <x v="263"/>
    <n v="11"/>
    <x v="0"/>
    <x v="0"/>
    <x v="0"/>
    <x v="1"/>
    <n v="289"/>
    <n v="6"/>
    <n v="1734"/>
  </r>
  <r>
    <s v="0845"/>
    <x v="263"/>
    <n v="8"/>
    <x v="10"/>
    <x v="5"/>
    <x v="2"/>
    <x v="2"/>
    <n v="159"/>
    <n v="7"/>
    <n v="1113"/>
  </r>
  <r>
    <s v="0846"/>
    <x v="264"/>
    <n v="8"/>
    <x v="10"/>
    <x v="5"/>
    <x v="2"/>
    <x v="0"/>
    <n v="199"/>
    <n v="8"/>
    <n v="1592"/>
  </r>
  <r>
    <s v="0847"/>
    <x v="264"/>
    <n v="5"/>
    <x v="15"/>
    <x v="1"/>
    <x v="1"/>
    <x v="2"/>
    <n v="159"/>
    <n v="0"/>
    <n v="0"/>
  </r>
  <r>
    <s v="0848"/>
    <x v="264"/>
    <n v="15"/>
    <x v="19"/>
    <x v="0"/>
    <x v="0"/>
    <x v="1"/>
    <n v="289"/>
    <n v="3"/>
    <n v="867"/>
  </r>
  <r>
    <s v="0849"/>
    <x v="264"/>
    <n v="4"/>
    <x v="12"/>
    <x v="1"/>
    <x v="1"/>
    <x v="0"/>
    <n v="199"/>
    <n v="8"/>
    <n v="1592"/>
  </r>
  <r>
    <s v="0850"/>
    <x v="264"/>
    <n v="10"/>
    <x v="14"/>
    <x v="5"/>
    <x v="2"/>
    <x v="1"/>
    <n v="289"/>
    <n v="0"/>
    <n v="0"/>
  </r>
  <r>
    <s v="0851"/>
    <x v="264"/>
    <n v="17"/>
    <x v="6"/>
    <x v="3"/>
    <x v="3"/>
    <x v="1"/>
    <n v="289"/>
    <n v="0"/>
    <n v="0"/>
  </r>
  <r>
    <s v="0852"/>
    <x v="264"/>
    <n v="6"/>
    <x v="11"/>
    <x v="5"/>
    <x v="2"/>
    <x v="4"/>
    <n v="399"/>
    <n v="9"/>
    <n v="3591"/>
  </r>
  <r>
    <s v="0853"/>
    <x v="264"/>
    <n v="14"/>
    <x v="7"/>
    <x v="6"/>
    <x v="0"/>
    <x v="4"/>
    <n v="399"/>
    <n v="4"/>
    <n v="1596"/>
  </r>
  <r>
    <s v="0854"/>
    <x v="264"/>
    <n v="7"/>
    <x v="17"/>
    <x v="2"/>
    <x v="2"/>
    <x v="0"/>
    <n v="199"/>
    <n v="5"/>
    <n v="995"/>
  </r>
  <r>
    <s v="0855"/>
    <x v="264"/>
    <n v="9"/>
    <x v="2"/>
    <x v="2"/>
    <x v="2"/>
    <x v="1"/>
    <n v="289"/>
    <n v="7"/>
    <n v="2023"/>
  </r>
  <r>
    <s v="0856"/>
    <x v="264"/>
    <n v="19"/>
    <x v="13"/>
    <x v="4"/>
    <x v="3"/>
    <x v="2"/>
    <n v="159"/>
    <n v="3"/>
    <n v="477"/>
  </r>
  <r>
    <s v="0857"/>
    <x v="265"/>
    <n v="19"/>
    <x v="13"/>
    <x v="3"/>
    <x v="3"/>
    <x v="1"/>
    <n v="289"/>
    <n v="8"/>
    <n v="2312"/>
  </r>
  <r>
    <s v="0858"/>
    <x v="266"/>
    <n v="17"/>
    <x v="6"/>
    <x v="3"/>
    <x v="3"/>
    <x v="3"/>
    <n v="69"/>
    <n v="5"/>
    <n v="345"/>
  </r>
  <r>
    <s v="0859"/>
    <x v="266"/>
    <n v="19"/>
    <x v="13"/>
    <x v="4"/>
    <x v="3"/>
    <x v="1"/>
    <n v="289"/>
    <n v="4"/>
    <n v="1156"/>
  </r>
  <r>
    <s v="0860"/>
    <x v="266"/>
    <n v="6"/>
    <x v="11"/>
    <x v="5"/>
    <x v="2"/>
    <x v="0"/>
    <n v="199"/>
    <n v="8"/>
    <n v="1592"/>
  </r>
  <r>
    <s v="0861"/>
    <x v="266"/>
    <n v="14"/>
    <x v="7"/>
    <x v="0"/>
    <x v="0"/>
    <x v="4"/>
    <n v="399"/>
    <n v="2"/>
    <n v="798"/>
  </r>
  <r>
    <s v="0862"/>
    <x v="267"/>
    <n v="17"/>
    <x v="6"/>
    <x v="3"/>
    <x v="3"/>
    <x v="3"/>
    <n v="69"/>
    <n v="8"/>
    <n v="552"/>
  </r>
  <r>
    <s v="0863"/>
    <x v="267"/>
    <n v="16"/>
    <x v="4"/>
    <x v="3"/>
    <x v="3"/>
    <x v="0"/>
    <n v="199"/>
    <n v="0"/>
    <n v="0"/>
  </r>
  <r>
    <s v="0864"/>
    <x v="267"/>
    <n v="3"/>
    <x v="9"/>
    <x v="7"/>
    <x v="1"/>
    <x v="1"/>
    <n v="289"/>
    <n v="4"/>
    <n v="1156"/>
  </r>
  <r>
    <s v="0865"/>
    <x v="268"/>
    <n v="16"/>
    <x v="4"/>
    <x v="3"/>
    <x v="3"/>
    <x v="3"/>
    <n v="69"/>
    <n v="6"/>
    <n v="414"/>
  </r>
  <r>
    <s v="0866"/>
    <x v="268"/>
    <n v="19"/>
    <x v="13"/>
    <x v="4"/>
    <x v="3"/>
    <x v="3"/>
    <n v="69"/>
    <n v="2"/>
    <n v="138"/>
  </r>
  <r>
    <s v="0867"/>
    <x v="269"/>
    <n v="7"/>
    <x v="17"/>
    <x v="5"/>
    <x v="2"/>
    <x v="0"/>
    <n v="199"/>
    <n v="6"/>
    <n v="1194"/>
  </r>
  <r>
    <s v="0868"/>
    <x v="269"/>
    <n v="9"/>
    <x v="2"/>
    <x v="5"/>
    <x v="2"/>
    <x v="3"/>
    <n v="69"/>
    <n v="7"/>
    <n v="483"/>
  </r>
  <r>
    <s v="0869"/>
    <x v="270"/>
    <n v="14"/>
    <x v="7"/>
    <x v="6"/>
    <x v="0"/>
    <x v="4"/>
    <n v="399"/>
    <n v="3"/>
    <n v="1197"/>
  </r>
  <r>
    <s v="0870"/>
    <x v="270"/>
    <n v="3"/>
    <x v="9"/>
    <x v="7"/>
    <x v="1"/>
    <x v="2"/>
    <n v="159"/>
    <n v="5"/>
    <n v="795"/>
  </r>
  <r>
    <s v="0871"/>
    <x v="270"/>
    <n v="9"/>
    <x v="2"/>
    <x v="5"/>
    <x v="2"/>
    <x v="3"/>
    <n v="69"/>
    <n v="6"/>
    <n v="414"/>
  </r>
  <r>
    <s v="0872"/>
    <x v="270"/>
    <n v="1"/>
    <x v="1"/>
    <x v="1"/>
    <x v="1"/>
    <x v="2"/>
    <n v="159"/>
    <n v="5"/>
    <n v="795"/>
  </r>
  <r>
    <s v="0873"/>
    <x v="271"/>
    <n v="20"/>
    <x v="8"/>
    <x v="3"/>
    <x v="3"/>
    <x v="0"/>
    <n v="199"/>
    <n v="3"/>
    <n v="597"/>
  </r>
  <r>
    <s v="0874"/>
    <x v="271"/>
    <n v="3"/>
    <x v="9"/>
    <x v="7"/>
    <x v="1"/>
    <x v="1"/>
    <n v="289"/>
    <n v="8"/>
    <n v="2312"/>
  </r>
  <r>
    <s v="0875"/>
    <x v="271"/>
    <n v="4"/>
    <x v="12"/>
    <x v="7"/>
    <x v="1"/>
    <x v="3"/>
    <n v="69"/>
    <n v="6"/>
    <n v="414"/>
  </r>
  <r>
    <s v="0876"/>
    <x v="271"/>
    <n v="7"/>
    <x v="17"/>
    <x v="5"/>
    <x v="2"/>
    <x v="1"/>
    <n v="289"/>
    <n v="0"/>
    <n v="0"/>
  </r>
  <r>
    <s v="0877"/>
    <x v="272"/>
    <n v="11"/>
    <x v="0"/>
    <x v="0"/>
    <x v="0"/>
    <x v="1"/>
    <n v="289"/>
    <n v="1"/>
    <n v="289"/>
  </r>
  <r>
    <s v="0878"/>
    <x v="272"/>
    <n v="15"/>
    <x v="19"/>
    <x v="6"/>
    <x v="0"/>
    <x v="2"/>
    <n v="159"/>
    <n v="0"/>
    <n v="0"/>
  </r>
  <r>
    <s v="0879"/>
    <x v="272"/>
    <n v="20"/>
    <x v="8"/>
    <x v="4"/>
    <x v="3"/>
    <x v="0"/>
    <n v="199"/>
    <n v="1"/>
    <n v="199"/>
  </r>
  <r>
    <s v="0880"/>
    <x v="272"/>
    <n v="6"/>
    <x v="11"/>
    <x v="2"/>
    <x v="2"/>
    <x v="0"/>
    <n v="199"/>
    <n v="7"/>
    <n v="1393"/>
  </r>
  <r>
    <s v="0881"/>
    <x v="273"/>
    <n v="9"/>
    <x v="2"/>
    <x v="2"/>
    <x v="2"/>
    <x v="4"/>
    <n v="399"/>
    <n v="7"/>
    <n v="2793"/>
  </r>
  <r>
    <s v="0882"/>
    <x v="273"/>
    <n v="7"/>
    <x v="17"/>
    <x v="5"/>
    <x v="2"/>
    <x v="2"/>
    <n v="159"/>
    <n v="2"/>
    <n v="318"/>
  </r>
  <r>
    <s v="0883"/>
    <x v="274"/>
    <n v="3"/>
    <x v="9"/>
    <x v="7"/>
    <x v="1"/>
    <x v="0"/>
    <n v="199"/>
    <n v="5"/>
    <n v="995"/>
  </r>
  <r>
    <s v="0884"/>
    <x v="274"/>
    <n v="14"/>
    <x v="7"/>
    <x v="6"/>
    <x v="0"/>
    <x v="1"/>
    <n v="289"/>
    <n v="9"/>
    <n v="2601"/>
  </r>
  <r>
    <s v="0885"/>
    <x v="274"/>
    <n v="15"/>
    <x v="19"/>
    <x v="6"/>
    <x v="0"/>
    <x v="2"/>
    <n v="159"/>
    <n v="8"/>
    <n v="1272"/>
  </r>
  <r>
    <s v="0886"/>
    <x v="275"/>
    <n v="20"/>
    <x v="8"/>
    <x v="3"/>
    <x v="3"/>
    <x v="2"/>
    <n v="159"/>
    <n v="1"/>
    <n v="159"/>
  </r>
  <r>
    <s v="0887"/>
    <x v="276"/>
    <n v="20"/>
    <x v="8"/>
    <x v="4"/>
    <x v="3"/>
    <x v="1"/>
    <n v="289"/>
    <n v="1"/>
    <n v="289"/>
  </r>
  <r>
    <s v="0888"/>
    <x v="276"/>
    <n v="15"/>
    <x v="19"/>
    <x v="0"/>
    <x v="0"/>
    <x v="0"/>
    <n v="199"/>
    <n v="3"/>
    <n v="597"/>
  </r>
  <r>
    <s v="0889"/>
    <x v="277"/>
    <n v="20"/>
    <x v="8"/>
    <x v="3"/>
    <x v="3"/>
    <x v="0"/>
    <n v="199"/>
    <n v="3"/>
    <n v="597"/>
  </r>
  <r>
    <s v="0890"/>
    <x v="277"/>
    <n v="9"/>
    <x v="2"/>
    <x v="5"/>
    <x v="2"/>
    <x v="1"/>
    <n v="289"/>
    <n v="9"/>
    <n v="2601"/>
  </r>
  <r>
    <s v="0891"/>
    <x v="277"/>
    <n v="4"/>
    <x v="12"/>
    <x v="1"/>
    <x v="1"/>
    <x v="0"/>
    <n v="199"/>
    <n v="9"/>
    <n v="1791"/>
  </r>
  <r>
    <s v="0892"/>
    <x v="277"/>
    <n v="16"/>
    <x v="4"/>
    <x v="4"/>
    <x v="3"/>
    <x v="2"/>
    <n v="159"/>
    <n v="7"/>
    <n v="1113"/>
  </r>
  <r>
    <s v="0893"/>
    <x v="277"/>
    <n v="5"/>
    <x v="15"/>
    <x v="7"/>
    <x v="1"/>
    <x v="3"/>
    <n v="69"/>
    <n v="3"/>
    <n v="207"/>
  </r>
  <r>
    <s v="0894"/>
    <x v="278"/>
    <n v="11"/>
    <x v="0"/>
    <x v="6"/>
    <x v="0"/>
    <x v="2"/>
    <n v="159"/>
    <n v="6"/>
    <n v="954"/>
  </r>
  <r>
    <s v="0895"/>
    <x v="278"/>
    <n v="9"/>
    <x v="2"/>
    <x v="2"/>
    <x v="2"/>
    <x v="0"/>
    <n v="199"/>
    <n v="2"/>
    <n v="398"/>
  </r>
  <r>
    <s v="0896"/>
    <x v="278"/>
    <n v="6"/>
    <x v="11"/>
    <x v="5"/>
    <x v="2"/>
    <x v="0"/>
    <n v="199"/>
    <n v="8"/>
    <n v="1592"/>
  </r>
  <r>
    <s v="0897"/>
    <x v="278"/>
    <n v="4"/>
    <x v="12"/>
    <x v="1"/>
    <x v="1"/>
    <x v="4"/>
    <n v="399"/>
    <n v="0"/>
    <n v="0"/>
  </r>
  <r>
    <s v="0898"/>
    <x v="278"/>
    <n v="17"/>
    <x v="6"/>
    <x v="4"/>
    <x v="3"/>
    <x v="0"/>
    <n v="199"/>
    <n v="2"/>
    <n v="398"/>
  </r>
  <r>
    <s v="0899"/>
    <x v="279"/>
    <n v="1"/>
    <x v="1"/>
    <x v="7"/>
    <x v="1"/>
    <x v="0"/>
    <n v="199"/>
    <n v="4"/>
    <n v="796"/>
  </r>
  <r>
    <s v="0900"/>
    <x v="279"/>
    <n v="4"/>
    <x v="12"/>
    <x v="1"/>
    <x v="1"/>
    <x v="2"/>
    <n v="159"/>
    <n v="5"/>
    <n v="795"/>
  </r>
  <r>
    <s v="0901"/>
    <x v="280"/>
    <n v="15"/>
    <x v="19"/>
    <x v="0"/>
    <x v="0"/>
    <x v="4"/>
    <n v="399"/>
    <n v="7"/>
    <n v="2793"/>
  </r>
  <r>
    <s v="0902"/>
    <x v="281"/>
    <n v="13"/>
    <x v="5"/>
    <x v="0"/>
    <x v="0"/>
    <x v="4"/>
    <n v="399"/>
    <n v="4"/>
    <n v="1596"/>
  </r>
  <r>
    <s v="0903"/>
    <x v="282"/>
    <n v="6"/>
    <x v="11"/>
    <x v="2"/>
    <x v="2"/>
    <x v="1"/>
    <n v="289"/>
    <n v="3"/>
    <n v="867"/>
  </r>
  <r>
    <s v="0904"/>
    <x v="282"/>
    <n v="5"/>
    <x v="15"/>
    <x v="1"/>
    <x v="1"/>
    <x v="1"/>
    <n v="289"/>
    <n v="1"/>
    <n v="289"/>
  </r>
  <r>
    <s v="0905"/>
    <x v="283"/>
    <n v="13"/>
    <x v="5"/>
    <x v="0"/>
    <x v="0"/>
    <x v="1"/>
    <n v="289"/>
    <n v="7"/>
    <n v="2023"/>
  </r>
  <r>
    <s v="0906"/>
    <x v="283"/>
    <n v="19"/>
    <x v="13"/>
    <x v="3"/>
    <x v="3"/>
    <x v="0"/>
    <n v="199"/>
    <n v="5"/>
    <n v="995"/>
  </r>
  <r>
    <s v="0907"/>
    <x v="284"/>
    <n v="10"/>
    <x v="14"/>
    <x v="2"/>
    <x v="2"/>
    <x v="0"/>
    <n v="199"/>
    <n v="1"/>
    <n v="199"/>
  </r>
  <r>
    <s v="0908"/>
    <x v="284"/>
    <n v="20"/>
    <x v="8"/>
    <x v="3"/>
    <x v="3"/>
    <x v="1"/>
    <n v="289"/>
    <n v="3"/>
    <n v="867"/>
  </r>
  <r>
    <s v="0909"/>
    <x v="285"/>
    <n v="7"/>
    <x v="17"/>
    <x v="5"/>
    <x v="2"/>
    <x v="2"/>
    <n v="159"/>
    <n v="8"/>
    <n v="1272"/>
  </r>
  <r>
    <s v="0910"/>
    <x v="285"/>
    <n v="19"/>
    <x v="13"/>
    <x v="3"/>
    <x v="3"/>
    <x v="0"/>
    <n v="199"/>
    <n v="3"/>
    <n v="597"/>
  </r>
  <r>
    <s v="0911"/>
    <x v="285"/>
    <n v="18"/>
    <x v="3"/>
    <x v="3"/>
    <x v="3"/>
    <x v="3"/>
    <n v="69"/>
    <n v="9"/>
    <n v="621"/>
  </r>
  <r>
    <s v="0912"/>
    <x v="285"/>
    <n v="13"/>
    <x v="5"/>
    <x v="0"/>
    <x v="0"/>
    <x v="1"/>
    <n v="289"/>
    <n v="8"/>
    <n v="2312"/>
  </r>
  <r>
    <s v="0913"/>
    <x v="285"/>
    <n v="9"/>
    <x v="2"/>
    <x v="5"/>
    <x v="2"/>
    <x v="0"/>
    <n v="199"/>
    <n v="5"/>
    <n v="995"/>
  </r>
  <r>
    <s v="0914"/>
    <x v="285"/>
    <n v="14"/>
    <x v="7"/>
    <x v="0"/>
    <x v="0"/>
    <x v="2"/>
    <n v="159"/>
    <n v="7"/>
    <n v="1113"/>
  </r>
  <r>
    <s v="0915"/>
    <x v="286"/>
    <n v="3"/>
    <x v="9"/>
    <x v="1"/>
    <x v="1"/>
    <x v="3"/>
    <n v="69"/>
    <n v="2"/>
    <n v="138"/>
  </r>
  <r>
    <s v="0916"/>
    <x v="286"/>
    <n v="10"/>
    <x v="14"/>
    <x v="5"/>
    <x v="2"/>
    <x v="1"/>
    <n v="289"/>
    <n v="5"/>
    <n v="1445"/>
  </r>
  <r>
    <s v="0917"/>
    <x v="287"/>
    <n v="18"/>
    <x v="3"/>
    <x v="4"/>
    <x v="3"/>
    <x v="3"/>
    <n v="69"/>
    <n v="2"/>
    <n v="138"/>
  </r>
  <r>
    <s v="0918"/>
    <x v="287"/>
    <n v="18"/>
    <x v="3"/>
    <x v="4"/>
    <x v="3"/>
    <x v="2"/>
    <n v="159"/>
    <n v="5"/>
    <n v="795"/>
  </r>
  <r>
    <s v="0919"/>
    <x v="287"/>
    <n v="14"/>
    <x v="7"/>
    <x v="6"/>
    <x v="0"/>
    <x v="4"/>
    <n v="399"/>
    <n v="9"/>
    <n v="3591"/>
  </r>
  <r>
    <s v="0920"/>
    <x v="287"/>
    <n v="2"/>
    <x v="18"/>
    <x v="7"/>
    <x v="1"/>
    <x v="0"/>
    <n v="199"/>
    <n v="3"/>
    <n v="597"/>
  </r>
  <r>
    <s v="0921"/>
    <x v="288"/>
    <n v="17"/>
    <x v="6"/>
    <x v="3"/>
    <x v="3"/>
    <x v="4"/>
    <n v="399"/>
    <n v="6"/>
    <n v="2394"/>
  </r>
  <r>
    <s v="0922"/>
    <x v="288"/>
    <n v="1"/>
    <x v="1"/>
    <x v="1"/>
    <x v="1"/>
    <x v="1"/>
    <n v="289"/>
    <n v="7"/>
    <n v="2023"/>
  </r>
  <r>
    <s v="0923"/>
    <x v="288"/>
    <n v="15"/>
    <x v="19"/>
    <x v="6"/>
    <x v="0"/>
    <x v="2"/>
    <n v="159"/>
    <n v="3"/>
    <n v="477"/>
  </r>
  <r>
    <s v="0924"/>
    <x v="288"/>
    <n v="11"/>
    <x v="0"/>
    <x v="0"/>
    <x v="0"/>
    <x v="1"/>
    <n v="289"/>
    <n v="9"/>
    <n v="2601"/>
  </r>
  <r>
    <s v="0925"/>
    <x v="288"/>
    <n v="12"/>
    <x v="16"/>
    <x v="0"/>
    <x v="0"/>
    <x v="0"/>
    <n v="199"/>
    <n v="7"/>
    <n v="1393"/>
  </r>
  <r>
    <s v="0926"/>
    <x v="289"/>
    <n v="1"/>
    <x v="1"/>
    <x v="7"/>
    <x v="1"/>
    <x v="0"/>
    <n v="199"/>
    <n v="0"/>
    <n v="0"/>
  </r>
  <r>
    <s v="0927"/>
    <x v="289"/>
    <n v="8"/>
    <x v="10"/>
    <x v="5"/>
    <x v="2"/>
    <x v="0"/>
    <n v="199"/>
    <n v="8"/>
    <n v="1592"/>
  </r>
  <r>
    <s v="0928"/>
    <x v="289"/>
    <n v="20"/>
    <x v="8"/>
    <x v="4"/>
    <x v="3"/>
    <x v="2"/>
    <n v="159"/>
    <n v="8"/>
    <n v="1272"/>
  </r>
  <r>
    <s v="0929"/>
    <x v="289"/>
    <n v="14"/>
    <x v="7"/>
    <x v="6"/>
    <x v="0"/>
    <x v="2"/>
    <n v="159"/>
    <n v="5"/>
    <n v="795"/>
  </r>
  <r>
    <s v="0930"/>
    <x v="289"/>
    <n v="10"/>
    <x v="14"/>
    <x v="5"/>
    <x v="2"/>
    <x v="0"/>
    <n v="199"/>
    <n v="3"/>
    <n v="597"/>
  </r>
  <r>
    <s v="0931"/>
    <x v="290"/>
    <n v="17"/>
    <x v="6"/>
    <x v="4"/>
    <x v="3"/>
    <x v="4"/>
    <n v="399"/>
    <n v="0"/>
    <n v="0"/>
  </r>
  <r>
    <s v="0932"/>
    <x v="291"/>
    <n v="5"/>
    <x v="15"/>
    <x v="7"/>
    <x v="1"/>
    <x v="0"/>
    <n v="199"/>
    <n v="6"/>
    <n v="1194"/>
  </r>
  <r>
    <s v="0933"/>
    <x v="291"/>
    <n v="10"/>
    <x v="14"/>
    <x v="5"/>
    <x v="2"/>
    <x v="2"/>
    <n v="159"/>
    <n v="6"/>
    <n v="954"/>
  </r>
  <r>
    <s v="0934"/>
    <x v="292"/>
    <n v="17"/>
    <x v="6"/>
    <x v="4"/>
    <x v="3"/>
    <x v="2"/>
    <n v="159"/>
    <n v="1"/>
    <n v="159"/>
  </r>
  <r>
    <s v="0935"/>
    <x v="292"/>
    <n v="18"/>
    <x v="3"/>
    <x v="3"/>
    <x v="3"/>
    <x v="1"/>
    <n v="289"/>
    <n v="5"/>
    <n v="1445"/>
  </r>
  <r>
    <s v="0936"/>
    <x v="292"/>
    <n v="2"/>
    <x v="18"/>
    <x v="1"/>
    <x v="1"/>
    <x v="3"/>
    <n v="69"/>
    <n v="8"/>
    <n v="552"/>
  </r>
  <r>
    <s v="0937"/>
    <x v="293"/>
    <n v="17"/>
    <x v="6"/>
    <x v="3"/>
    <x v="3"/>
    <x v="3"/>
    <n v="69"/>
    <n v="5"/>
    <n v="345"/>
  </r>
  <r>
    <s v="0938"/>
    <x v="294"/>
    <n v="10"/>
    <x v="14"/>
    <x v="2"/>
    <x v="2"/>
    <x v="4"/>
    <n v="399"/>
    <n v="0"/>
    <n v="0"/>
  </r>
  <r>
    <s v="0939"/>
    <x v="294"/>
    <n v="1"/>
    <x v="1"/>
    <x v="7"/>
    <x v="1"/>
    <x v="1"/>
    <n v="289"/>
    <n v="7"/>
    <n v="2023"/>
  </r>
  <r>
    <s v="0940"/>
    <x v="294"/>
    <n v="5"/>
    <x v="15"/>
    <x v="1"/>
    <x v="1"/>
    <x v="0"/>
    <n v="199"/>
    <n v="5"/>
    <n v="995"/>
  </r>
  <r>
    <s v="0941"/>
    <x v="294"/>
    <n v="20"/>
    <x v="8"/>
    <x v="3"/>
    <x v="3"/>
    <x v="2"/>
    <n v="159"/>
    <n v="5"/>
    <n v="795"/>
  </r>
  <r>
    <s v="0942"/>
    <x v="294"/>
    <n v="1"/>
    <x v="1"/>
    <x v="1"/>
    <x v="1"/>
    <x v="4"/>
    <n v="399"/>
    <n v="8"/>
    <n v="3192"/>
  </r>
  <r>
    <s v="0943"/>
    <x v="294"/>
    <n v="6"/>
    <x v="11"/>
    <x v="2"/>
    <x v="2"/>
    <x v="2"/>
    <n v="159"/>
    <n v="6"/>
    <n v="954"/>
  </r>
  <r>
    <s v="0944"/>
    <x v="295"/>
    <n v="4"/>
    <x v="12"/>
    <x v="7"/>
    <x v="1"/>
    <x v="4"/>
    <n v="399"/>
    <n v="1"/>
    <n v="399"/>
  </r>
  <r>
    <s v="0945"/>
    <x v="296"/>
    <n v="17"/>
    <x v="6"/>
    <x v="4"/>
    <x v="3"/>
    <x v="0"/>
    <n v="199"/>
    <n v="5"/>
    <n v="995"/>
  </r>
  <r>
    <s v="0946"/>
    <x v="297"/>
    <n v="1"/>
    <x v="1"/>
    <x v="1"/>
    <x v="1"/>
    <x v="0"/>
    <n v="199"/>
    <n v="1"/>
    <n v="199"/>
  </r>
  <r>
    <s v="0947"/>
    <x v="297"/>
    <n v="15"/>
    <x v="19"/>
    <x v="0"/>
    <x v="0"/>
    <x v="3"/>
    <n v="69"/>
    <n v="4"/>
    <n v="276"/>
  </r>
  <r>
    <s v="0948"/>
    <x v="297"/>
    <n v="9"/>
    <x v="2"/>
    <x v="5"/>
    <x v="2"/>
    <x v="0"/>
    <n v="199"/>
    <n v="5"/>
    <n v="995"/>
  </r>
  <r>
    <s v="0949"/>
    <x v="298"/>
    <n v="6"/>
    <x v="11"/>
    <x v="5"/>
    <x v="2"/>
    <x v="4"/>
    <n v="399"/>
    <n v="5"/>
    <n v="1995"/>
  </r>
  <r>
    <s v="0950"/>
    <x v="298"/>
    <n v="20"/>
    <x v="8"/>
    <x v="3"/>
    <x v="3"/>
    <x v="3"/>
    <n v="69"/>
    <n v="8"/>
    <n v="552"/>
  </r>
  <r>
    <s v="0951"/>
    <x v="299"/>
    <n v="17"/>
    <x v="6"/>
    <x v="4"/>
    <x v="3"/>
    <x v="0"/>
    <n v="199"/>
    <n v="1"/>
    <n v="199"/>
  </r>
  <r>
    <s v="0952"/>
    <x v="299"/>
    <n v="6"/>
    <x v="11"/>
    <x v="5"/>
    <x v="2"/>
    <x v="4"/>
    <n v="399"/>
    <n v="7"/>
    <n v="2793"/>
  </r>
  <r>
    <s v="0953"/>
    <x v="299"/>
    <n v="3"/>
    <x v="9"/>
    <x v="7"/>
    <x v="1"/>
    <x v="0"/>
    <n v="199"/>
    <n v="1"/>
    <n v="199"/>
  </r>
  <r>
    <s v="0954"/>
    <x v="299"/>
    <n v="4"/>
    <x v="12"/>
    <x v="1"/>
    <x v="1"/>
    <x v="0"/>
    <n v="199"/>
    <n v="8"/>
    <n v="1592"/>
  </r>
  <r>
    <s v="0955"/>
    <x v="300"/>
    <n v="10"/>
    <x v="14"/>
    <x v="2"/>
    <x v="2"/>
    <x v="0"/>
    <n v="199"/>
    <n v="0"/>
    <n v="0"/>
  </r>
  <r>
    <s v="0956"/>
    <x v="301"/>
    <n v="6"/>
    <x v="11"/>
    <x v="2"/>
    <x v="2"/>
    <x v="2"/>
    <n v="159"/>
    <n v="4"/>
    <n v="636"/>
  </r>
  <r>
    <s v="0957"/>
    <x v="301"/>
    <n v="17"/>
    <x v="6"/>
    <x v="4"/>
    <x v="3"/>
    <x v="1"/>
    <n v="289"/>
    <n v="9"/>
    <n v="2601"/>
  </r>
  <r>
    <s v="0958"/>
    <x v="301"/>
    <n v="9"/>
    <x v="2"/>
    <x v="2"/>
    <x v="2"/>
    <x v="4"/>
    <n v="399"/>
    <n v="2"/>
    <n v="798"/>
  </r>
  <r>
    <s v="0959"/>
    <x v="301"/>
    <n v="2"/>
    <x v="18"/>
    <x v="1"/>
    <x v="1"/>
    <x v="3"/>
    <n v="69"/>
    <n v="6"/>
    <n v="414"/>
  </r>
  <r>
    <s v="0960"/>
    <x v="301"/>
    <n v="9"/>
    <x v="2"/>
    <x v="2"/>
    <x v="2"/>
    <x v="3"/>
    <n v="69"/>
    <n v="6"/>
    <n v="414"/>
  </r>
  <r>
    <s v="0961"/>
    <x v="301"/>
    <n v="18"/>
    <x v="3"/>
    <x v="4"/>
    <x v="3"/>
    <x v="3"/>
    <n v="69"/>
    <n v="3"/>
    <n v="207"/>
  </r>
  <r>
    <s v="0962"/>
    <x v="301"/>
    <n v="9"/>
    <x v="2"/>
    <x v="2"/>
    <x v="2"/>
    <x v="3"/>
    <n v="69"/>
    <n v="2"/>
    <n v="138"/>
  </r>
  <r>
    <s v="0963"/>
    <x v="301"/>
    <n v="14"/>
    <x v="7"/>
    <x v="0"/>
    <x v="0"/>
    <x v="2"/>
    <n v="159"/>
    <n v="1"/>
    <n v="159"/>
  </r>
  <r>
    <s v="0964"/>
    <x v="301"/>
    <n v="7"/>
    <x v="17"/>
    <x v="2"/>
    <x v="2"/>
    <x v="4"/>
    <n v="399"/>
    <n v="2"/>
    <n v="798"/>
  </r>
  <r>
    <s v="0965"/>
    <x v="301"/>
    <n v="2"/>
    <x v="18"/>
    <x v="7"/>
    <x v="1"/>
    <x v="0"/>
    <n v="199"/>
    <n v="7"/>
    <n v="1393"/>
  </r>
  <r>
    <s v="0966"/>
    <x v="301"/>
    <n v="18"/>
    <x v="3"/>
    <x v="4"/>
    <x v="3"/>
    <x v="2"/>
    <n v="159"/>
    <n v="7"/>
    <n v="1113"/>
  </r>
  <r>
    <s v="0967"/>
    <x v="302"/>
    <n v="14"/>
    <x v="7"/>
    <x v="6"/>
    <x v="0"/>
    <x v="4"/>
    <n v="399"/>
    <n v="1"/>
    <n v="399"/>
  </r>
  <r>
    <s v="0968"/>
    <x v="302"/>
    <n v="19"/>
    <x v="13"/>
    <x v="3"/>
    <x v="3"/>
    <x v="3"/>
    <n v="69"/>
    <n v="3"/>
    <n v="207"/>
  </r>
  <r>
    <s v="0969"/>
    <x v="302"/>
    <n v="7"/>
    <x v="17"/>
    <x v="5"/>
    <x v="2"/>
    <x v="2"/>
    <n v="159"/>
    <n v="1"/>
    <n v="159"/>
  </r>
  <r>
    <s v="0970"/>
    <x v="303"/>
    <n v="7"/>
    <x v="17"/>
    <x v="5"/>
    <x v="2"/>
    <x v="4"/>
    <n v="399"/>
    <n v="0"/>
    <n v="0"/>
  </r>
  <r>
    <s v="0971"/>
    <x v="304"/>
    <n v="14"/>
    <x v="7"/>
    <x v="6"/>
    <x v="0"/>
    <x v="0"/>
    <n v="199"/>
    <n v="0"/>
    <n v="0"/>
  </r>
  <r>
    <s v="0972"/>
    <x v="305"/>
    <n v="19"/>
    <x v="13"/>
    <x v="3"/>
    <x v="3"/>
    <x v="2"/>
    <n v="159"/>
    <n v="4"/>
    <n v="636"/>
  </r>
  <r>
    <s v="0973"/>
    <x v="306"/>
    <n v="13"/>
    <x v="5"/>
    <x v="0"/>
    <x v="0"/>
    <x v="4"/>
    <n v="399"/>
    <n v="0"/>
    <n v="0"/>
  </r>
  <r>
    <s v="0974"/>
    <x v="307"/>
    <n v="1"/>
    <x v="1"/>
    <x v="1"/>
    <x v="1"/>
    <x v="3"/>
    <n v="69"/>
    <n v="7"/>
    <n v="483"/>
  </r>
  <r>
    <s v="0975"/>
    <x v="307"/>
    <n v="13"/>
    <x v="5"/>
    <x v="6"/>
    <x v="0"/>
    <x v="2"/>
    <n v="159"/>
    <n v="2"/>
    <n v="318"/>
  </r>
  <r>
    <s v="0976"/>
    <x v="307"/>
    <n v="2"/>
    <x v="18"/>
    <x v="7"/>
    <x v="1"/>
    <x v="3"/>
    <n v="69"/>
    <n v="1"/>
    <n v="69"/>
  </r>
  <r>
    <s v="0977"/>
    <x v="308"/>
    <n v="5"/>
    <x v="15"/>
    <x v="7"/>
    <x v="1"/>
    <x v="0"/>
    <n v="199"/>
    <n v="9"/>
    <n v="1791"/>
  </r>
  <r>
    <s v="0978"/>
    <x v="309"/>
    <n v="20"/>
    <x v="8"/>
    <x v="3"/>
    <x v="3"/>
    <x v="2"/>
    <n v="159"/>
    <n v="0"/>
    <n v="0"/>
  </r>
  <r>
    <s v="0979"/>
    <x v="310"/>
    <n v="16"/>
    <x v="4"/>
    <x v="3"/>
    <x v="3"/>
    <x v="3"/>
    <n v="69"/>
    <n v="9"/>
    <n v="621"/>
  </r>
  <r>
    <s v="0980"/>
    <x v="310"/>
    <n v="9"/>
    <x v="2"/>
    <x v="5"/>
    <x v="2"/>
    <x v="1"/>
    <n v="289"/>
    <n v="9"/>
    <n v="2601"/>
  </r>
  <r>
    <s v="0981"/>
    <x v="310"/>
    <n v="2"/>
    <x v="18"/>
    <x v="1"/>
    <x v="1"/>
    <x v="4"/>
    <n v="399"/>
    <n v="4"/>
    <n v="1596"/>
  </r>
  <r>
    <s v="0982"/>
    <x v="311"/>
    <n v="8"/>
    <x v="10"/>
    <x v="5"/>
    <x v="2"/>
    <x v="0"/>
    <n v="199"/>
    <n v="1"/>
    <n v="199"/>
  </r>
  <r>
    <s v="0983"/>
    <x v="311"/>
    <n v="18"/>
    <x v="3"/>
    <x v="4"/>
    <x v="3"/>
    <x v="4"/>
    <n v="399"/>
    <n v="9"/>
    <n v="3591"/>
  </r>
  <r>
    <s v="0984"/>
    <x v="311"/>
    <n v="12"/>
    <x v="16"/>
    <x v="0"/>
    <x v="0"/>
    <x v="3"/>
    <n v="69"/>
    <n v="0"/>
    <n v="0"/>
  </r>
  <r>
    <s v="0985"/>
    <x v="311"/>
    <n v="10"/>
    <x v="14"/>
    <x v="2"/>
    <x v="2"/>
    <x v="2"/>
    <n v="159"/>
    <n v="9"/>
    <n v="1431"/>
  </r>
  <r>
    <s v="0986"/>
    <x v="311"/>
    <n v="9"/>
    <x v="2"/>
    <x v="5"/>
    <x v="2"/>
    <x v="2"/>
    <n v="159"/>
    <n v="7"/>
    <n v="1113"/>
  </r>
  <r>
    <s v="0987"/>
    <x v="312"/>
    <n v="8"/>
    <x v="10"/>
    <x v="2"/>
    <x v="2"/>
    <x v="0"/>
    <n v="199"/>
    <n v="7"/>
    <n v="1393"/>
  </r>
  <r>
    <s v="0988"/>
    <x v="312"/>
    <n v="17"/>
    <x v="6"/>
    <x v="3"/>
    <x v="3"/>
    <x v="0"/>
    <n v="199"/>
    <n v="2"/>
    <n v="398"/>
  </r>
  <r>
    <s v="0989"/>
    <x v="312"/>
    <n v="4"/>
    <x v="12"/>
    <x v="1"/>
    <x v="1"/>
    <x v="2"/>
    <n v="159"/>
    <n v="9"/>
    <n v="1431"/>
  </r>
  <r>
    <s v="0990"/>
    <x v="312"/>
    <n v="16"/>
    <x v="4"/>
    <x v="4"/>
    <x v="3"/>
    <x v="1"/>
    <n v="289"/>
    <n v="4"/>
    <n v="1156"/>
  </r>
  <r>
    <s v="0991"/>
    <x v="312"/>
    <n v="18"/>
    <x v="3"/>
    <x v="3"/>
    <x v="3"/>
    <x v="4"/>
    <n v="399"/>
    <n v="9"/>
    <n v="3591"/>
  </r>
  <r>
    <s v="0992"/>
    <x v="313"/>
    <n v="19"/>
    <x v="13"/>
    <x v="4"/>
    <x v="3"/>
    <x v="0"/>
    <n v="199"/>
    <n v="8"/>
    <n v="1592"/>
  </r>
  <r>
    <s v="0993"/>
    <x v="313"/>
    <n v="10"/>
    <x v="14"/>
    <x v="5"/>
    <x v="2"/>
    <x v="4"/>
    <n v="399"/>
    <n v="6"/>
    <n v="2394"/>
  </r>
  <r>
    <s v="0994"/>
    <x v="313"/>
    <n v="5"/>
    <x v="15"/>
    <x v="1"/>
    <x v="1"/>
    <x v="2"/>
    <n v="159"/>
    <n v="4"/>
    <n v="636"/>
  </r>
  <r>
    <s v="0995"/>
    <x v="314"/>
    <n v="10"/>
    <x v="14"/>
    <x v="2"/>
    <x v="2"/>
    <x v="3"/>
    <n v="69"/>
    <n v="1"/>
    <n v="69"/>
  </r>
  <r>
    <s v="0996"/>
    <x v="314"/>
    <n v="7"/>
    <x v="17"/>
    <x v="2"/>
    <x v="2"/>
    <x v="0"/>
    <n v="199"/>
    <n v="0"/>
    <n v="0"/>
  </r>
  <r>
    <s v="0997"/>
    <x v="314"/>
    <n v="13"/>
    <x v="5"/>
    <x v="6"/>
    <x v="0"/>
    <x v="0"/>
    <n v="199"/>
    <n v="9"/>
    <n v="1791"/>
  </r>
  <r>
    <s v="0998"/>
    <x v="315"/>
    <n v="14"/>
    <x v="7"/>
    <x v="6"/>
    <x v="0"/>
    <x v="0"/>
    <n v="199"/>
    <n v="5"/>
    <n v="995"/>
  </r>
  <r>
    <s v="0999"/>
    <x v="316"/>
    <n v="2"/>
    <x v="18"/>
    <x v="1"/>
    <x v="1"/>
    <x v="0"/>
    <n v="199"/>
    <n v="3"/>
    <n v="597"/>
  </r>
  <r>
    <s v="1000"/>
    <x v="317"/>
    <n v="1"/>
    <x v="1"/>
    <x v="7"/>
    <x v="1"/>
    <x v="0"/>
    <n v="199"/>
    <n v="7"/>
    <n v="1393"/>
  </r>
  <r>
    <s v="1001"/>
    <x v="318"/>
    <n v="15"/>
    <x v="19"/>
    <x v="0"/>
    <x v="0"/>
    <x v="1"/>
    <n v="289"/>
    <n v="7"/>
    <n v="2023"/>
  </r>
  <r>
    <s v="1002"/>
    <x v="318"/>
    <n v="2"/>
    <x v="18"/>
    <x v="7"/>
    <x v="1"/>
    <x v="0"/>
    <n v="199"/>
    <n v="2"/>
    <n v="398"/>
  </r>
  <r>
    <s v="1003"/>
    <x v="318"/>
    <n v="10"/>
    <x v="14"/>
    <x v="5"/>
    <x v="2"/>
    <x v="2"/>
    <n v="159"/>
    <n v="4"/>
    <n v="636"/>
  </r>
  <r>
    <s v="1004"/>
    <x v="318"/>
    <n v="17"/>
    <x v="6"/>
    <x v="3"/>
    <x v="3"/>
    <x v="0"/>
    <n v="199"/>
    <n v="9"/>
    <n v="1791"/>
  </r>
  <r>
    <s v="1005"/>
    <x v="318"/>
    <n v="10"/>
    <x v="14"/>
    <x v="2"/>
    <x v="2"/>
    <x v="0"/>
    <n v="199"/>
    <n v="1"/>
    <n v="199"/>
  </r>
  <r>
    <s v="1006"/>
    <x v="318"/>
    <n v="19"/>
    <x v="13"/>
    <x v="3"/>
    <x v="3"/>
    <x v="2"/>
    <n v="159"/>
    <n v="2"/>
    <n v="318"/>
  </r>
  <r>
    <s v="1007"/>
    <x v="318"/>
    <n v="6"/>
    <x v="11"/>
    <x v="2"/>
    <x v="2"/>
    <x v="0"/>
    <n v="199"/>
    <n v="7"/>
    <n v="1393"/>
  </r>
  <r>
    <s v="1008"/>
    <x v="319"/>
    <n v="15"/>
    <x v="19"/>
    <x v="0"/>
    <x v="0"/>
    <x v="1"/>
    <n v="289"/>
    <n v="1"/>
    <n v="289"/>
  </r>
  <r>
    <s v="1009"/>
    <x v="319"/>
    <n v="8"/>
    <x v="10"/>
    <x v="2"/>
    <x v="2"/>
    <x v="4"/>
    <n v="399"/>
    <n v="0"/>
    <n v="0"/>
  </r>
  <r>
    <s v="1010"/>
    <x v="320"/>
    <n v="1"/>
    <x v="1"/>
    <x v="1"/>
    <x v="1"/>
    <x v="0"/>
    <n v="199"/>
    <n v="2"/>
    <n v="398"/>
  </r>
  <r>
    <s v="1011"/>
    <x v="320"/>
    <n v="7"/>
    <x v="17"/>
    <x v="5"/>
    <x v="2"/>
    <x v="1"/>
    <n v="289"/>
    <n v="0"/>
    <n v="0"/>
  </r>
  <r>
    <s v="1012"/>
    <x v="320"/>
    <n v="3"/>
    <x v="9"/>
    <x v="7"/>
    <x v="1"/>
    <x v="1"/>
    <n v="289"/>
    <n v="4"/>
    <n v="1156"/>
  </r>
  <r>
    <s v="1013"/>
    <x v="320"/>
    <n v="9"/>
    <x v="2"/>
    <x v="5"/>
    <x v="2"/>
    <x v="3"/>
    <n v="69"/>
    <n v="8"/>
    <n v="552"/>
  </r>
  <r>
    <s v="1014"/>
    <x v="321"/>
    <n v="2"/>
    <x v="18"/>
    <x v="7"/>
    <x v="1"/>
    <x v="0"/>
    <n v="199"/>
    <n v="6"/>
    <n v="1194"/>
  </r>
  <r>
    <s v="1015"/>
    <x v="322"/>
    <n v="5"/>
    <x v="15"/>
    <x v="1"/>
    <x v="1"/>
    <x v="4"/>
    <n v="399"/>
    <n v="2"/>
    <n v="798"/>
  </r>
  <r>
    <s v="1016"/>
    <x v="322"/>
    <n v="6"/>
    <x v="11"/>
    <x v="2"/>
    <x v="2"/>
    <x v="1"/>
    <n v="289"/>
    <n v="5"/>
    <n v="1445"/>
  </r>
  <r>
    <s v="1017"/>
    <x v="322"/>
    <n v="12"/>
    <x v="16"/>
    <x v="0"/>
    <x v="0"/>
    <x v="0"/>
    <n v="199"/>
    <n v="4"/>
    <n v="796"/>
  </r>
  <r>
    <s v="1018"/>
    <x v="322"/>
    <n v="5"/>
    <x v="15"/>
    <x v="7"/>
    <x v="1"/>
    <x v="4"/>
    <n v="399"/>
    <n v="1"/>
    <n v="399"/>
  </r>
  <r>
    <s v="1019"/>
    <x v="323"/>
    <n v="5"/>
    <x v="15"/>
    <x v="7"/>
    <x v="1"/>
    <x v="4"/>
    <n v="399"/>
    <n v="8"/>
    <n v="3192"/>
  </r>
  <r>
    <s v="1020"/>
    <x v="324"/>
    <n v="20"/>
    <x v="8"/>
    <x v="4"/>
    <x v="3"/>
    <x v="3"/>
    <n v="69"/>
    <n v="9"/>
    <n v="621"/>
  </r>
  <r>
    <s v="1021"/>
    <x v="324"/>
    <n v="16"/>
    <x v="4"/>
    <x v="3"/>
    <x v="3"/>
    <x v="4"/>
    <n v="399"/>
    <n v="3"/>
    <n v="1197"/>
  </r>
  <r>
    <s v="1022"/>
    <x v="325"/>
    <n v="1"/>
    <x v="1"/>
    <x v="7"/>
    <x v="1"/>
    <x v="2"/>
    <n v="159"/>
    <n v="6"/>
    <n v="954"/>
  </r>
  <r>
    <s v="1023"/>
    <x v="325"/>
    <n v="5"/>
    <x v="15"/>
    <x v="7"/>
    <x v="1"/>
    <x v="4"/>
    <n v="399"/>
    <n v="6"/>
    <n v="2394"/>
  </r>
  <r>
    <s v="1024"/>
    <x v="325"/>
    <n v="15"/>
    <x v="19"/>
    <x v="6"/>
    <x v="0"/>
    <x v="3"/>
    <n v="69"/>
    <n v="7"/>
    <n v="483"/>
  </r>
  <r>
    <s v="1025"/>
    <x v="325"/>
    <n v="2"/>
    <x v="18"/>
    <x v="7"/>
    <x v="1"/>
    <x v="0"/>
    <n v="199"/>
    <n v="9"/>
    <n v="1791"/>
  </r>
  <r>
    <s v="1026"/>
    <x v="325"/>
    <n v="8"/>
    <x v="10"/>
    <x v="2"/>
    <x v="2"/>
    <x v="2"/>
    <n v="159"/>
    <n v="6"/>
    <n v="954"/>
  </r>
  <r>
    <s v="1027"/>
    <x v="325"/>
    <n v="3"/>
    <x v="9"/>
    <x v="7"/>
    <x v="1"/>
    <x v="3"/>
    <n v="69"/>
    <n v="5"/>
    <n v="345"/>
  </r>
  <r>
    <s v="1028"/>
    <x v="325"/>
    <n v="20"/>
    <x v="8"/>
    <x v="3"/>
    <x v="3"/>
    <x v="2"/>
    <n v="159"/>
    <n v="0"/>
    <n v="0"/>
  </r>
  <r>
    <s v="1029"/>
    <x v="325"/>
    <n v="8"/>
    <x v="10"/>
    <x v="2"/>
    <x v="2"/>
    <x v="4"/>
    <n v="399"/>
    <n v="9"/>
    <n v="3591"/>
  </r>
  <r>
    <s v="1030"/>
    <x v="325"/>
    <n v="7"/>
    <x v="17"/>
    <x v="2"/>
    <x v="2"/>
    <x v="4"/>
    <n v="399"/>
    <n v="5"/>
    <n v="1995"/>
  </r>
  <r>
    <s v="1031"/>
    <x v="325"/>
    <n v="10"/>
    <x v="14"/>
    <x v="5"/>
    <x v="2"/>
    <x v="4"/>
    <n v="399"/>
    <n v="0"/>
    <n v="0"/>
  </r>
  <r>
    <s v="1032"/>
    <x v="325"/>
    <n v="13"/>
    <x v="5"/>
    <x v="0"/>
    <x v="0"/>
    <x v="0"/>
    <n v="199"/>
    <n v="7"/>
    <n v="1393"/>
  </r>
  <r>
    <s v="1033"/>
    <x v="326"/>
    <n v="15"/>
    <x v="19"/>
    <x v="0"/>
    <x v="0"/>
    <x v="3"/>
    <n v="69"/>
    <n v="7"/>
    <n v="483"/>
  </r>
  <r>
    <s v="1034"/>
    <x v="326"/>
    <n v="3"/>
    <x v="9"/>
    <x v="1"/>
    <x v="1"/>
    <x v="4"/>
    <n v="399"/>
    <n v="2"/>
    <n v="798"/>
  </r>
  <r>
    <s v="1035"/>
    <x v="326"/>
    <n v="4"/>
    <x v="12"/>
    <x v="1"/>
    <x v="1"/>
    <x v="4"/>
    <n v="399"/>
    <n v="6"/>
    <n v="2394"/>
  </r>
  <r>
    <s v="1036"/>
    <x v="326"/>
    <n v="13"/>
    <x v="5"/>
    <x v="0"/>
    <x v="0"/>
    <x v="4"/>
    <n v="399"/>
    <n v="9"/>
    <n v="3591"/>
  </r>
  <r>
    <s v="1037"/>
    <x v="326"/>
    <n v="12"/>
    <x v="16"/>
    <x v="0"/>
    <x v="0"/>
    <x v="1"/>
    <n v="289"/>
    <n v="6"/>
    <n v="1734"/>
  </r>
  <r>
    <s v="1038"/>
    <x v="326"/>
    <n v="17"/>
    <x v="6"/>
    <x v="4"/>
    <x v="3"/>
    <x v="0"/>
    <n v="199"/>
    <n v="3"/>
    <n v="597"/>
  </r>
  <r>
    <s v="1039"/>
    <x v="327"/>
    <n v="13"/>
    <x v="5"/>
    <x v="6"/>
    <x v="0"/>
    <x v="1"/>
    <n v="289"/>
    <n v="1"/>
    <n v="289"/>
  </r>
  <r>
    <s v="1040"/>
    <x v="327"/>
    <n v="7"/>
    <x v="17"/>
    <x v="5"/>
    <x v="2"/>
    <x v="0"/>
    <n v="199"/>
    <n v="5"/>
    <n v="995"/>
  </r>
  <r>
    <s v="1041"/>
    <x v="327"/>
    <n v="18"/>
    <x v="3"/>
    <x v="4"/>
    <x v="3"/>
    <x v="2"/>
    <n v="159"/>
    <n v="2"/>
    <n v="318"/>
  </r>
  <r>
    <s v="1042"/>
    <x v="327"/>
    <n v="14"/>
    <x v="7"/>
    <x v="6"/>
    <x v="0"/>
    <x v="1"/>
    <n v="289"/>
    <n v="2"/>
    <n v="578"/>
  </r>
  <r>
    <s v="1043"/>
    <x v="327"/>
    <n v="3"/>
    <x v="9"/>
    <x v="7"/>
    <x v="1"/>
    <x v="3"/>
    <n v="69"/>
    <n v="4"/>
    <n v="276"/>
  </r>
  <r>
    <s v="1044"/>
    <x v="327"/>
    <n v="9"/>
    <x v="2"/>
    <x v="5"/>
    <x v="2"/>
    <x v="4"/>
    <n v="399"/>
    <n v="1"/>
    <n v="399"/>
  </r>
  <r>
    <s v="1045"/>
    <x v="327"/>
    <n v="11"/>
    <x v="0"/>
    <x v="6"/>
    <x v="0"/>
    <x v="4"/>
    <n v="399"/>
    <n v="3"/>
    <n v="1197"/>
  </r>
  <r>
    <s v="1046"/>
    <x v="328"/>
    <n v="4"/>
    <x v="12"/>
    <x v="7"/>
    <x v="1"/>
    <x v="4"/>
    <n v="399"/>
    <n v="5"/>
    <n v="1995"/>
  </r>
  <r>
    <s v="1047"/>
    <x v="329"/>
    <n v="6"/>
    <x v="11"/>
    <x v="5"/>
    <x v="2"/>
    <x v="1"/>
    <n v="289"/>
    <n v="1"/>
    <n v="289"/>
  </r>
  <r>
    <s v="1048"/>
    <x v="329"/>
    <n v="13"/>
    <x v="5"/>
    <x v="6"/>
    <x v="0"/>
    <x v="1"/>
    <n v="289"/>
    <n v="7"/>
    <n v="2023"/>
  </r>
  <r>
    <s v="1049"/>
    <x v="330"/>
    <n v="2"/>
    <x v="18"/>
    <x v="1"/>
    <x v="1"/>
    <x v="4"/>
    <n v="399"/>
    <n v="8"/>
    <n v="3192"/>
  </r>
  <r>
    <s v="1050"/>
    <x v="330"/>
    <n v="4"/>
    <x v="12"/>
    <x v="7"/>
    <x v="1"/>
    <x v="4"/>
    <n v="399"/>
    <n v="6"/>
    <n v="2394"/>
  </r>
  <r>
    <s v="1051"/>
    <x v="330"/>
    <n v="1"/>
    <x v="1"/>
    <x v="7"/>
    <x v="1"/>
    <x v="3"/>
    <n v="69"/>
    <n v="9"/>
    <n v="621"/>
  </r>
  <r>
    <s v="1052"/>
    <x v="331"/>
    <n v="10"/>
    <x v="14"/>
    <x v="2"/>
    <x v="2"/>
    <x v="3"/>
    <n v="69"/>
    <n v="7"/>
    <n v="483"/>
  </r>
  <r>
    <s v="1053"/>
    <x v="331"/>
    <n v="15"/>
    <x v="19"/>
    <x v="6"/>
    <x v="0"/>
    <x v="3"/>
    <n v="69"/>
    <n v="1"/>
    <n v="69"/>
  </r>
  <r>
    <s v="1054"/>
    <x v="331"/>
    <n v="6"/>
    <x v="11"/>
    <x v="5"/>
    <x v="2"/>
    <x v="2"/>
    <n v="159"/>
    <n v="2"/>
    <n v="318"/>
  </r>
  <r>
    <s v="1055"/>
    <x v="331"/>
    <n v="11"/>
    <x v="0"/>
    <x v="0"/>
    <x v="0"/>
    <x v="1"/>
    <n v="289"/>
    <n v="8"/>
    <n v="2312"/>
  </r>
  <r>
    <s v="1056"/>
    <x v="331"/>
    <n v="4"/>
    <x v="12"/>
    <x v="1"/>
    <x v="1"/>
    <x v="1"/>
    <n v="289"/>
    <n v="7"/>
    <n v="2023"/>
  </r>
  <r>
    <s v="1057"/>
    <x v="332"/>
    <n v="8"/>
    <x v="10"/>
    <x v="5"/>
    <x v="2"/>
    <x v="0"/>
    <n v="199"/>
    <n v="3"/>
    <n v="597"/>
  </r>
  <r>
    <s v="1058"/>
    <x v="332"/>
    <n v="9"/>
    <x v="2"/>
    <x v="5"/>
    <x v="2"/>
    <x v="4"/>
    <n v="399"/>
    <n v="6"/>
    <n v="2394"/>
  </r>
  <r>
    <s v="1059"/>
    <x v="332"/>
    <n v="12"/>
    <x v="16"/>
    <x v="6"/>
    <x v="0"/>
    <x v="1"/>
    <n v="289"/>
    <n v="9"/>
    <n v="2601"/>
  </r>
  <r>
    <s v="1060"/>
    <x v="333"/>
    <n v="2"/>
    <x v="18"/>
    <x v="1"/>
    <x v="1"/>
    <x v="2"/>
    <n v="159"/>
    <n v="1"/>
    <n v="159"/>
  </r>
  <r>
    <s v="1061"/>
    <x v="334"/>
    <n v="8"/>
    <x v="10"/>
    <x v="5"/>
    <x v="2"/>
    <x v="4"/>
    <n v="399"/>
    <n v="5"/>
    <n v="1995"/>
  </r>
  <r>
    <s v="1062"/>
    <x v="334"/>
    <n v="17"/>
    <x v="6"/>
    <x v="4"/>
    <x v="3"/>
    <x v="1"/>
    <n v="289"/>
    <n v="0"/>
    <n v="0"/>
  </r>
  <r>
    <s v="1063"/>
    <x v="335"/>
    <n v="7"/>
    <x v="17"/>
    <x v="5"/>
    <x v="2"/>
    <x v="4"/>
    <n v="399"/>
    <n v="3"/>
    <n v="1197"/>
  </r>
  <r>
    <s v="1064"/>
    <x v="336"/>
    <n v="1"/>
    <x v="1"/>
    <x v="7"/>
    <x v="1"/>
    <x v="1"/>
    <n v="289"/>
    <n v="4"/>
    <n v="1156"/>
  </r>
  <r>
    <s v="1065"/>
    <x v="336"/>
    <n v="19"/>
    <x v="13"/>
    <x v="3"/>
    <x v="3"/>
    <x v="1"/>
    <n v="289"/>
    <n v="2"/>
    <n v="578"/>
  </r>
  <r>
    <s v="1066"/>
    <x v="337"/>
    <n v="2"/>
    <x v="18"/>
    <x v="1"/>
    <x v="1"/>
    <x v="3"/>
    <n v="69"/>
    <n v="7"/>
    <n v="483"/>
  </r>
  <r>
    <s v="1067"/>
    <x v="337"/>
    <n v="16"/>
    <x v="4"/>
    <x v="4"/>
    <x v="3"/>
    <x v="4"/>
    <n v="399"/>
    <n v="0"/>
    <n v="0"/>
  </r>
  <r>
    <s v="1068"/>
    <x v="338"/>
    <n v="5"/>
    <x v="15"/>
    <x v="7"/>
    <x v="1"/>
    <x v="4"/>
    <n v="399"/>
    <n v="4"/>
    <n v="1596"/>
  </r>
  <r>
    <s v="1069"/>
    <x v="339"/>
    <n v="4"/>
    <x v="12"/>
    <x v="1"/>
    <x v="1"/>
    <x v="0"/>
    <n v="199"/>
    <n v="2"/>
    <n v="398"/>
  </r>
  <r>
    <s v="1070"/>
    <x v="339"/>
    <n v="14"/>
    <x v="7"/>
    <x v="0"/>
    <x v="0"/>
    <x v="0"/>
    <n v="199"/>
    <n v="3"/>
    <n v="597"/>
  </r>
  <r>
    <s v="1071"/>
    <x v="339"/>
    <n v="4"/>
    <x v="12"/>
    <x v="1"/>
    <x v="1"/>
    <x v="0"/>
    <n v="199"/>
    <n v="5"/>
    <n v="995"/>
  </r>
  <r>
    <s v="1072"/>
    <x v="340"/>
    <n v="4"/>
    <x v="12"/>
    <x v="1"/>
    <x v="1"/>
    <x v="3"/>
    <n v="69"/>
    <n v="7"/>
    <n v="483"/>
  </r>
  <r>
    <s v="1073"/>
    <x v="340"/>
    <n v="9"/>
    <x v="2"/>
    <x v="2"/>
    <x v="2"/>
    <x v="1"/>
    <n v="289"/>
    <n v="7"/>
    <n v="2023"/>
  </r>
  <r>
    <s v="1074"/>
    <x v="341"/>
    <n v="10"/>
    <x v="14"/>
    <x v="2"/>
    <x v="2"/>
    <x v="3"/>
    <n v="69"/>
    <n v="7"/>
    <n v="483"/>
  </r>
  <r>
    <s v="1075"/>
    <x v="341"/>
    <n v="4"/>
    <x v="12"/>
    <x v="1"/>
    <x v="1"/>
    <x v="3"/>
    <n v="69"/>
    <n v="5"/>
    <n v="345"/>
  </r>
  <r>
    <s v="1076"/>
    <x v="342"/>
    <n v="20"/>
    <x v="8"/>
    <x v="3"/>
    <x v="3"/>
    <x v="1"/>
    <n v="289"/>
    <n v="8"/>
    <n v="2312"/>
  </r>
  <r>
    <s v="1077"/>
    <x v="343"/>
    <n v="11"/>
    <x v="0"/>
    <x v="0"/>
    <x v="0"/>
    <x v="1"/>
    <n v="289"/>
    <n v="9"/>
    <n v="2601"/>
  </r>
  <r>
    <s v="1078"/>
    <x v="344"/>
    <n v="13"/>
    <x v="5"/>
    <x v="0"/>
    <x v="0"/>
    <x v="1"/>
    <n v="289"/>
    <n v="8"/>
    <n v="2312"/>
  </r>
  <r>
    <s v="1079"/>
    <x v="344"/>
    <n v="10"/>
    <x v="14"/>
    <x v="2"/>
    <x v="2"/>
    <x v="3"/>
    <n v="69"/>
    <n v="6"/>
    <n v="414"/>
  </r>
  <r>
    <s v="1080"/>
    <x v="344"/>
    <n v="19"/>
    <x v="13"/>
    <x v="3"/>
    <x v="3"/>
    <x v="1"/>
    <n v="289"/>
    <n v="9"/>
    <n v="2601"/>
  </r>
  <r>
    <s v="1081"/>
    <x v="345"/>
    <n v="14"/>
    <x v="7"/>
    <x v="0"/>
    <x v="0"/>
    <x v="1"/>
    <n v="289"/>
    <n v="5"/>
    <n v="1445"/>
  </r>
  <r>
    <s v="1082"/>
    <x v="346"/>
    <n v="16"/>
    <x v="4"/>
    <x v="3"/>
    <x v="3"/>
    <x v="2"/>
    <n v="159"/>
    <n v="0"/>
    <n v="0"/>
  </r>
  <r>
    <s v="1083"/>
    <x v="346"/>
    <n v="13"/>
    <x v="5"/>
    <x v="0"/>
    <x v="0"/>
    <x v="1"/>
    <n v="289"/>
    <n v="5"/>
    <n v="1445"/>
  </r>
  <r>
    <s v="1084"/>
    <x v="346"/>
    <n v="2"/>
    <x v="18"/>
    <x v="1"/>
    <x v="1"/>
    <x v="0"/>
    <n v="199"/>
    <n v="4"/>
    <n v="796"/>
  </r>
  <r>
    <s v="1085"/>
    <x v="346"/>
    <n v="5"/>
    <x v="15"/>
    <x v="7"/>
    <x v="1"/>
    <x v="0"/>
    <n v="199"/>
    <n v="9"/>
    <n v="1791"/>
  </r>
  <r>
    <s v="1086"/>
    <x v="346"/>
    <n v="11"/>
    <x v="0"/>
    <x v="6"/>
    <x v="0"/>
    <x v="3"/>
    <n v="69"/>
    <n v="1"/>
    <n v="69"/>
  </r>
  <r>
    <s v="1087"/>
    <x v="346"/>
    <n v="3"/>
    <x v="9"/>
    <x v="1"/>
    <x v="1"/>
    <x v="3"/>
    <n v="69"/>
    <n v="5"/>
    <n v="345"/>
  </r>
  <r>
    <s v="1088"/>
    <x v="346"/>
    <n v="11"/>
    <x v="0"/>
    <x v="6"/>
    <x v="0"/>
    <x v="2"/>
    <n v="159"/>
    <n v="3"/>
    <n v="477"/>
  </r>
  <r>
    <s v="1089"/>
    <x v="346"/>
    <n v="1"/>
    <x v="1"/>
    <x v="1"/>
    <x v="1"/>
    <x v="4"/>
    <n v="399"/>
    <n v="1"/>
    <n v="399"/>
  </r>
  <r>
    <s v="1090"/>
    <x v="347"/>
    <n v="18"/>
    <x v="3"/>
    <x v="3"/>
    <x v="3"/>
    <x v="1"/>
    <n v="289"/>
    <n v="9"/>
    <n v="2601"/>
  </r>
  <r>
    <s v="1091"/>
    <x v="348"/>
    <n v="15"/>
    <x v="19"/>
    <x v="6"/>
    <x v="0"/>
    <x v="1"/>
    <n v="289"/>
    <n v="9"/>
    <n v="2601"/>
  </r>
  <r>
    <s v="1092"/>
    <x v="348"/>
    <n v="8"/>
    <x v="10"/>
    <x v="2"/>
    <x v="2"/>
    <x v="1"/>
    <n v="289"/>
    <n v="2"/>
    <n v="578"/>
  </r>
  <r>
    <s v="1093"/>
    <x v="349"/>
    <n v="18"/>
    <x v="3"/>
    <x v="3"/>
    <x v="3"/>
    <x v="2"/>
    <n v="159"/>
    <n v="4"/>
    <n v="636"/>
  </r>
  <r>
    <s v="1094"/>
    <x v="349"/>
    <n v="5"/>
    <x v="15"/>
    <x v="7"/>
    <x v="1"/>
    <x v="3"/>
    <n v="69"/>
    <n v="1"/>
    <n v="69"/>
  </r>
  <r>
    <s v="1095"/>
    <x v="349"/>
    <n v="20"/>
    <x v="8"/>
    <x v="4"/>
    <x v="3"/>
    <x v="1"/>
    <n v="289"/>
    <n v="3"/>
    <n v="867"/>
  </r>
  <r>
    <s v="1096"/>
    <x v="350"/>
    <n v="12"/>
    <x v="16"/>
    <x v="0"/>
    <x v="0"/>
    <x v="4"/>
    <n v="399"/>
    <n v="5"/>
    <n v="1995"/>
  </r>
  <r>
    <s v="1097"/>
    <x v="350"/>
    <n v="1"/>
    <x v="1"/>
    <x v="1"/>
    <x v="1"/>
    <x v="3"/>
    <n v="69"/>
    <n v="6"/>
    <n v="414"/>
  </r>
  <r>
    <s v="1098"/>
    <x v="351"/>
    <n v="10"/>
    <x v="14"/>
    <x v="2"/>
    <x v="2"/>
    <x v="0"/>
    <n v="199"/>
    <n v="3"/>
    <n v="597"/>
  </r>
  <r>
    <s v="1099"/>
    <x v="351"/>
    <n v="3"/>
    <x v="9"/>
    <x v="1"/>
    <x v="1"/>
    <x v="3"/>
    <n v="69"/>
    <n v="2"/>
    <n v="138"/>
  </r>
  <r>
    <s v="1100"/>
    <x v="351"/>
    <n v="8"/>
    <x v="10"/>
    <x v="5"/>
    <x v="2"/>
    <x v="2"/>
    <n v="159"/>
    <n v="3"/>
    <n v="477"/>
  </r>
  <r>
    <s v="1101"/>
    <x v="351"/>
    <n v="8"/>
    <x v="10"/>
    <x v="2"/>
    <x v="2"/>
    <x v="3"/>
    <n v="69"/>
    <n v="9"/>
    <n v="621"/>
  </r>
  <r>
    <s v="1102"/>
    <x v="351"/>
    <n v="12"/>
    <x v="16"/>
    <x v="0"/>
    <x v="0"/>
    <x v="4"/>
    <n v="399"/>
    <n v="3"/>
    <n v="1197"/>
  </r>
  <r>
    <s v="1103"/>
    <x v="351"/>
    <n v="5"/>
    <x v="15"/>
    <x v="7"/>
    <x v="1"/>
    <x v="4"/>
    <n v="399"/>
    <n v="0"/>
    <n v="0"/>
  </r>
  <r>
    <s v="1104"/>
    <x v="351"/>
    <n v="12"/>
    <x v="16"/>
    <x v="6"/>
    <x v="0"/>
    <x v="0"/>
    <n v="199"/>
    <n v="2"/>
    <n v="398"/>
  </r>
  <r>
    <s v="1105"/>
    <x v="351"/>
    <n v="12"/>
    <x v="16"/>
    <x v="0"/>
    <x v="0"/>
    <x v="2"/>
    <n v="159"/>
    <n v="7"/>
    <n v="1113"/>
  </r>
  <r>
    <s v="1106"/>
    <x v="351"/>
    <n v="20"/>
    <x v="8"/>
    <x v="3"/>
    <x v="3"/>
    <x v="1"/>
    <n v="289"/>
    <n v="4"/>
    <n v="1156"/>
  </r>
  <r>
    <s v="1107"/>
    <x v="351"/>
    <n v="7"/>
    <x v="17"/>
    <x v="5"/>
    <x v="2"/>
    <x v="0"/>
    <n v="199"/>
    <n v="9"/>
    <n v="1791"/>
  </r>
  <r>
    <s v="1108"/>
    <x v="351"/>
    <n v="14"/>
    <x v="7"/>
    <x v="0"/>
    <x v="0"/>
    <x v="4"/>
    <n v="399"/>
    <n v="5"/>
    <n v="1995"/>
  </r>
  <r>
    <s v="1109"/>
    <x v="352"/>
    <n v="11"/>
    <x v="0"/>
    <x v="0"/>
    <x v="0"/>
    <x v="2"/>
    <n v="159"/>
    <n v="2"/>
    <n v="318"/>
  </r>
  <r>
    <s v="1110"/>
    <x v="352"/>
    <n v="10"/>
    <x v="14"/>
    <x v="5"/>
    <x v="2"/>
    <x v="2"/>
    <n v="159"/>
    <n v="9"/>
    <n v="1431"/>
  </r>
  <r>
    <s v="1111"/>
    <x v="353"/>
    <n v="4"/>
    <x v="12"/>
    <x v="1"/>
    <x v="1"/>
    <x v="4"/>
    <n v="399"/>
    <n v="8"/>
    <n v="3192"/>
  </r>
  <r>
    <s v="1112"/>
    <x v="353"/>
    <n v="10"/>
    <x v="14"/>
    <x v="2"/>
    <x v="2"/>
    <x v="3"/>
    <n v="69"/>
    <n v="6"/>
    <n v="414"/>
  </r>
  <r>
    <s v="1113"/>
    <x v="353"/>
    <n v="19"/>
    <x v="13"/>
    <x v="3"/>
    <x v="3"/>
    <x v="3"/>
    <n v="69"/>
    <n v="7"/>
    <n v="483"/>
  </r>
  <r>
    <s v="1114"/>
    <x v="353"/>
    <n v="13"/>
    <x v="5"/>
    <x v="0"/>
    <x v="0"/>
    <x v="3"/>
    <n v="69"/>
    <n v="8"/>
    <n v="552"/>
  </r>
  <r>
    <s v="1115"/>
    <x v="353"/>
    <n v="20"/>
    <x v="8"/>
    <x v="4"/>
    <x v="3"/>
    <x v="0"/>
    <n v="199"/>
    <n v="1"/>
    <n v="199"/>
  </r>
  <r>
    <s v="1116"/>
    <x v="353"/>
    <n v="14"/>
    <x v="7"/>
    <x v="0"/>
    <x v="0"/>
    <x v="2"/>
    <n v="159"/>
    <n v="9"/>
    <n v="1431"/>
  </r>
  <r>
    <s v="1117"/>
    <x v="353"/>
    <n v="9"/>
    <x v="2"/>
    <x v="2"/>
    <x v="2"/>
    <x v="1"/>
    <n v="289"/>
    <n v="5"/>
    <n v="1445"/>
  </r>
  <r>
    <s v="1118"/>
    <x v="353"/>
    <n v="18"/>
    <x v="3"/>
    <x v="3"/>
    <x v="3"/>
    <x v="4"/>
    <n v="399"/>
    <n v="7"/>
    <n v="2793"/>
  </r>
  <r>
    <s v="1119"/>
    <x v="353"/>
    <n v="10"/>
    <x v="14"/>
    <x v="2"/>
    <x v="2"/>
    <x v="0"/>
    <n v="199"/>
    <n v="6"/>
    <n v="1194"/>
  </r>
  <r>
    <s v="1120"/>
    <x v="354"/>
    <n v="1"/>
    <x v="1"/>
    <x v="7"/>
    <x v="1"/>
    <x v="2"/>
    <n v="159"/>
    <n v="8"/>
    <n v="1272"/>
  </r>
  <r>
    <s v="1121"/>
    <x v="355"/>
    <n v="14"/>
    <x v="7"/>
    <x v="6"/>
    <x v="0"/>
    <x v="4"/>
    <n v="399"/>
    <n v="7"/>
    <n v="2793"/>
  </r>
  <r>
    <s v="1122"/>
    <x v="356"/>
    <n v="6"/>
    <x v="11"/>
    <x v="5"/>
    <x v="2"/>
    <x v="2"/>
    <n v="159"/>
    <n v="2"/>
    <n v="318"/>
  </r>
  <r>
    <s v="1123"/>
    <x v="356"/>
    <n v="9"/>
    <x v="2"/>
    <x v="2"/>
    <x v="2"/>
    <x v="2"/>
    <n v="159"/>
    <n v="9"/>
    <n v="1431"/>
  </r>
  <r>
    <s v="1124"/>
    <x v="356"/>
    <n v="14"/>
    <x v="7"/>
    <x v="0"/>
    <x v="0"/>
    <x v="2"/>
    <n v="159"/>
    <n v="2"/>
    <n v="318"/>
  </r>
  <r>
    <s v="1125"/>
    <x v="356"/>
    <n v="19"/>
    <x v="13"/>
    <x v="3"/>
    <x v="3"/>
    <x v="3"/>
    <n v="69"/>
    <n v="5"/>
    <n v="345"/>
  </r>
  <r>
    <s v="1126"/>
    <x v="356"/>
    <n v="11"/>
    <x v="0"/>
    <x v="0"/>
    <x v="0"/>
    <x v="1"/>
    <n v="289"/>
    <n v="9"/>
    <n v="2601"/>
  </r>
  <r>
    <s v="1127"/>
    <x v="356"/>
    <n v="17"/>
    <x v="6"/>
    <x v="4"/>
    <x v="3"/>
    <x v="0"/>
    <n v="199"/>
    <n v="9"/>
    <n v="1791"/>
  </r>
  <r>
    <s v="1128"/>
    <x v="357"/>
    <n v="9"/>
    <x v="2"/>
    <x v="5"/>
    <x v="2"/>
    <x v="4"/>
    <n v="399"/>
    <n v="2"/>
    <n v="798"/>
  </r>
  <r>
    <s v="1129"/>
    <x v="357"/>
    <n v="13"/>
    <x v="5"/>
    <x v="0"/>
    <x v="0"/>
    <x v="2"/>
    <n v="159"/>
    <n v="2"/>
    <n v="318"/>
  </r>
  <r>
    <s v="1130"/>
    <x v="358"/>
    <n v="18"/>
    <x v="3"/>
    <x v="4"/>
    <x v="3"/>
    <x v="0"/>
    <n v="199"/>
    <n v="8"/>
    <n v="1592"/>
  </r>
  <r>
    <s v="1131"/>
    <x v="358"/>
    <n v="4"/>
    <x v="12"/>
    <x v="7"/>
    <x v="1"/>
    <x v="3"/>
    <n v="69"/>
    <n v="7"/>
    <n v="483"/>
  </r>
  <r>
    <s v="1132"/>
    <x v="358"/>
    <n v="17"/>
    <x v="6"/>
    <x v="3"/>
    <x v="3"/>
    <x v="0"/>
    <n v="199"/>
    <n v="3"/>
    <n v="597"/>
  </r>
  <r>
    <s v="1133"/>
    <x v="358"/>
    <n v="8"/>
    <x v="10"/>
    <x v="5"/>
    <x v="2"/>
    <x v="3"/>
    <n v="69"/>
    <n v="2"/>
    <n v="138"/>
  </r>
  <r>
    <s v="1134"/>
    <x v="358"/>
    <n v="12"/>
    <x v="16"/>
    <x v="6"/>
    <x v="0"/>
    <x v="2"/>
    <n v="159"/>
    <n v="5"/>
    <n v="795"/>
  </r>
  <r>
    <s v="1135"/>
    <x v="358"/>
    <n v="5"/>
    <x v="15"/>
    <x v="1"/>
    <x v="1"/>
    <x v="1"/>
    <n v="289"/>
    <n v="4"/>
    <n v="1156"/>
  </r>
  <r>
    <s v="1136"/>
    <x v="358"/>
    <n v="16"/>
    <x v="4"/>
    <x v="3"/>
    <x v="3"/>
    <x v="2"/>
    <n v="159"/>
    <n v="4"/>
    <n v="636"/>
  </r>
  <r>
    <s v="1137"/>
    <x v="358"/>
    <n v="3"/>
    <x v="9"/>
    <x v="7"/>
    <x v="1"/>
    <x v="1"/>
    <n v="289"/>
    <n v="6"/>
    <n v="1734"/>
  </r>
  <r>
    <s v="1138"/>
    <x v="358"/>
    <n v="14"/>
    <x v="7"/>
    <x v="0"/>
    <x v="0"/>
    <x v="2"/>
    <n v="159"/>
    <n v="0"/>
    <n v="0"/>
  </r>
  <r>
    <s v="1139"/>
    <x v="359"/>
    <n v="11"/>
    <x v="0"/>
    <x v="0"/>
    <x v="0"/>
    <x v="1"/>
    <n v="289"/>
    <n v="2"/>
    <n v="578"/>
  </r>
  <r>
    <s v="1140"/>
    <x v="360"/>
    <n v="6"/>
    <x v="11"/>
    <x v="5"/>
    <x v="2"/>
    <x v="2"/>
    <n v="159"/>
    <n v="1"/>
    <n v="159"/>
  </r>
  <r>
    <s v="1141"/>
    <x v="360"/>
    <n v="15"/>
    <x v="19"/>
    <x v="0"/>
    <x v="0"/>
    <x v="2"/>
    <n v="159"/>
    <n v="0"/>
    <n v="0"/>
  </r>
  <r>
    <s v="1142"/>
    <x v="360"/>
    <n v="16"/>
    <x v="4"/>
    <x v="3"/>
    <x v="3"/>
    <x v="4"/>
    <n v="399"/>
    <n v="8"/>
    <n v="3192"/>
  </r>
  <r>
    <s v="1143"/>
    <x v="361"/>
    <n v="17"/>
    <x v="6"/>
    <x v="3"/>
    <x v="3"/>
    <x v="3"/>
    <n v="69"/>
    <n v="6"/>
    <n v="414"/>
  </r>
  <r>
    <s v="1144"/>
    <x v="362"/>
    <n v="11"/>
    <x v="0"/>
    <x v="0"/>
    <x v="0"/>
    <x v="4"/>
    <n v="399"/>
    <n v="2"/>
    <n v="798"/>
  </r>
  <r>
    <s v="1145"/>
    <x v="363"/>
    <n v="12"/>
    <x v="16"/>
    <x v="0"/>
    <x v="0"/>
    <x v="4"/>
    <n v="399"/>
    <n v="8"/>
    <n v="3192"/>
  </r>
  <r>
    <s v="1146"/>
    <x v="364"/>
    <n v="4"/>
    <x v="12"/>
    <x v="1"/>
    <x v="1"/>
    <x v="0"/>
    <n v="199"/>
    <n v="8"/>
    <n v="1592"/>
  </r>
  <r>
    <s v="1147"/>
    <x v="365"/>
    <n v="20"/>
    <x v="8"/>
    <x v="4"/>
    <x v="3"/>
    <x v="4"/>
    <n v="399"/>
    <n v="4"/>
    <n v="1596"/>
  </r>
  <r>
    <s v="1148"/>
    <x v="366"/>
    <n v="19"/>
    <x v="13"/>
    <x v="4"/>
    <x v="3"/>
    <x v="0"/>
    <n v="199"/>
    <n v="0"/>
    <n v="0"/>
  </r>
  <r>
    <s v="1149"/>
    <x v="366"/>
    <n v="10"/>
    <x v="14"/>
    <x v="2"/>
    <x v="2"/>
    <x v="2"/>
    <n v="159"/>
    <n v="7"/>
    <n v="1113"/>
  </r>
  <r>
    <s v="1150"/>
    <x v="366"/>
    <n v="5"/>
    <x v="15"/>
    <x v="7"/>
    <x v="1"/>
    <x v="2"/>
    <n v="159"/>
    <n v="0"/>
    <n v="0"/>
  </r>
  <r>
    <s v="1151"/>
    <x v="367"/>
    <n v="1"/>
    <x v="1"/>
    <x v="7"/>
    <x v="1"/>
    <x v="1"/>
    <n v="289"/>
    <n v="4"/>
    <n v="1156"/>
  </r>
  <r>
    <s v="1152"/>
    <x v="367"/>
    <n v="1"/>
    <x v="1"/>
    <x v="7"/>
    <x v="1"/>
    <x v="3"/>
    <n v="69"/>
    <n v="7"/>
    <n v="483"/>
  </r>
  <r>
    <s v="1153"/>
    <x v="368"/>
    <n v="20"/>
    <x v="8"/>
    <x v="4"/>
    <x v="3"/>
    <x v="2"/>
    <n v="159"/>
    <n v="2"/>
    <n v="318"/>
  </r>
  <r>
    <s v="1154"/>
    <x v="369"/>
    <n v="4"/>
    <x v="12"/>
    <x v="7"/>
    <x v="1"/>
    <x v="3"/>
    <n v="69"/>
    <n v="1"/>
    <n v="69"/>
  </r>
  <r>
    <s v="1155"/>
    <x v="369"/>
    <n v="12"/>
    <x v="16"/>
    <x v="0"/>
    <x v="0"/>
    <x v="3"/>
    <n v="69"/>
    <n v="5"/>
    <n v="345"/>
  </r>
  <r>
    <s v="1156"/>
    <x v="369"/>
    <n v="15"/>
    <x v="19"/>
    <x v="6"/>
    <x v="0"/>
    <x v="1"/>
    <n v="289"/>
    <n v="0"/>
    <n v="0"/>
  </r>
  <r>
    <s v="1157"/>
    <x v="369"/>
    <n v="17"/>
    <x v="6"/>
    <x v="3"/>
    <x v="3"/>
    <x v="3"/>
    <n v="69"/>
    <n v="6"/>
    <n v="414"/>
  </r>
  <r>
    <s v="1158"/>
    <x v="369"/>
    <n v="17"/>
    <x v="6"/>
    <x v="3"/>
    <x v="3"/>
    <x v="0"/>
    <n v="199"/>
    <n v="6"/>
    <n v="1194"/>
  </r>
  <r>
    <s v="1159"/>
    <x v="370"/>
    <n v="7"/>
    <x v="17"/>
    <x v="5"/>
    <x v="2"/>
    <x v="2"/>
    <n v="159"/>
    <n v="1"/>
    <n v="159"/>
  </r>
  <r>
    <s v="1160"/>
    <x v="370"/>
    <n v="20"/>
    <x v="8"/>
    <x v="4"/>
    <x v="3"/>
    <x v="0"/>
    <n v="199"/>
    <n v="0"/>
    <n v="0"/>
  </r>
  <r>
    <s v="1161"/>
    <x v="370"/>
    <n v="10"/>
    <x v="14"/>
    <x v="5"/>
    <x v="2"/>
    <x v="1"/>
    <n v="289"/>
    <n v="3"/>
    <n v="867"/>
  </r>
  <r>
    <s v="1162"/>
    <x v="370"/>
    <n v="15"/>
    <x v="19"/>
    <x v="6"/>
    <x v="0"/>
    <x v="0"/>
    <n v="199"/>
    <n v="7"/>
    <n v="1393"/>
  </r>
  <r>
    <s v="1163"/>
    <x v="371"/>
    <n v="17"/>
    <x v="6"/>
    <x v="4"/>
    <x v="3"/>
    <x v="0"/>
    <n v="199"/>
    <n v="0"/>
    <n v="0"/>
  </r>
  <r>
    <s v="1164"/>
    <x v="371"/>
    <n v="7"/>
    <x v="17"/>
    <x v="2"/>
    <x v="2"/>
    <x v="3"/>
    <n v="69"/>
    <n v="6"/>
    <n v="414"/>
  </r>
  <r>
    <s v="1165"/>
    <x v="371"/>
    <n v="6"/>
    <x v="11"/>
    <x v="2"/>
    <x v="2"/>
    <x v="0"/>
    <n v="199"/>
    <n v="1"/>
    <n v="199"/>
  </r>
  <r>
    <s v="1166"/>
    <x v="371"/>
    <n v="13"/>
    <x v="5"/>
    <x v="6"/>
    <x v="0"/>
    <x v="1"/>
    <n v="289"/>
    <n v="9"/>
    <n v="2601"/>
  </r>
  <r>
    <s v="1167"/>
    <x v="372"/>
    <n v="13"/>
    <x v="5"/>
    <x v="6"/>
    <x v="0"/>
    <x v="3"/>
    <n v="69"/>
    <n v="9"/>
    <n v="621"/>
  </r>
  <r>
    <s v="1168"/>
    <x v="372"/>
    <n v="3"/>
    <x v="9"/>
    <x v="7"/>
    <x v="1"/>
    <x v="2"/>
    <n v="159"/>
    <n v="6"/>
    <n v="954"/>
  </r>
  <r>
    <s v="1169"/>
    <x v="372"/>
    <n v="13"/>
    <x v="5"/>
    <x v="6"/>
    <x v="0"/>
    <x v="3"/>
    <n v="69"/>
    <n v="6"/>
    <n v="414"/>
  </r>
  <r>
    <s v="1170"/>
    <x v="373"/>
    <n v="3"/>
    <x v="9"/>
    <x v="7"/>
    <x v="1"/>
    <x v="2"/>
    <n v="159"/>
    <n v="0"/>
    <n v="0"/>
  </r>
  <r>
    <s v="1171"/>
    <x v="374"/>
    <n v="14"/>
    <x v="7"/>
    <x v="0"/>
    <x v="0"/>
    <x v="0"/>
    <n v="199"/>
    <n v="7"/>
    <n v="1393"/>
  </r>
  <r>
    <s v="1172"/>
    <x v="374"/>
    <n v="11"/>
    <x v="0"/>
    <x v="6"/>
    <x v="0"/>
    <x v="2"/>
    <n v="159"/>
    <n v="4"/>
    <n v="636"/>
  </r>
  <r>
    <s v="1173"/>
    <x v="374"/>
    <n v="6"/>
    <x v="11"/>
    <x v="5"/>
    <x v="2"/>
    <x v="0"/>
    <n v="199"/>
    <n v="2"/>
    <n v="398"/>
  </r>
  <r>
    <s v="1174"/>
    <x v="375"/>
    <n v="11"/>
    <x v="0"/>
    <x v="0"/>
    <x v="0"/>
    <x v="0"/>
    <n v="199"/>
    <n v="6"/>
    <n v="1194"/>
  </r>
  <r>
    <s v="1175"/>
    <x v="376"/>
    <n v="16"/>
    <x v="4"/>
    <x v="4"/>
    <x v="3"/>
    <x v="3"/>
    <n v="69"/>
    <n v="1"/>
    <n v="69"/>
  </r>
  <r>
    <s v="1176"/>
    <x v="376"/>
    <n v="8"/>
    <x v="10"/>
    <x v="2"/>
    <x v="2"/>
    <x v="3"/>
    <n v="69"/>
    <n v="1"/>
    <n v="69"/>
  </r>
  <r>
    <s v="1177"/>
    <x v="376"/>
    <n v="5"/>
    <x v="15"/>
    <x v="7"/>
    <x v="1"/>
    <x v="0"/>
    <n v="199"/>
    <n v="9"/>
    <n v="1791"/>
  </r>
  <r>
    <s v="1178"/>
    <x v="376"/>
    <n v="19"/>
    <x v="13"/>
    <x v="3"/>
    <x v="3"/>
    <x v="4"/>
    <n v="399"/>
    <n v="5"/>
    <n v="1995"/>
  </r>
  <r>
    <s v="1179"/>
    <x v="376"/>
    <n v="10"/>
    <x v="14"/>
    <x v="5"/>
    <x v="2"/>
    <x v="4"/>
    <n v="399"/>
    <n v="7"/>
    <n v="2793"/>
  </r>
  <r>
    <s v="1180"/>
    <x v="376"/>
    <n v="14"/>
    <x v="7"/>
    <x v="0"/>
    <x v="0"/>
    <x v="3"/>
    <n v="69"/>
    <n v="8"/>
    <n v="552"/>
  </r>
  <r>
    <s v="1181"/>
    <x v="376"/>
    <n v="11"/>
    <x v="0"/>
    <x v="6"/>
    <x v="0"/>
    <x v="4"/>
    <n v="399"/>
    <n v="4"/>
    <n v="1596"/>
  </r>
  <r>
    <s v="1182"/>
    <x v="377"/>
    <n v="15"/>
    <x v="19"/>
    <x v="6"/>
    <x v="0"/>
    <x v="1"/>
    <n v="289"/>
    <n v="2"/>
    <n v="578"/>
  </r>
  <r>
    <s v="1183"/>
    <x v="377"/>
    <n v="3"/>
    <x v="9"/>
    <x v="7"/>
    <x v="1"/>
    <x v="4"/>
    <n v="399"/>
    <n v="7"/>
    <n v="2793"/>
  </r>
  <r>
    <s v="1184"/>
    <x v="377"/>
    <n v="15"/>
    <x v="19"/>
    <x v="6"/>
    <x v="0"/>
    <x v="0"/>
    <n v="199"/>
    <n v="3"/>
    <n v="597"/>
  </r>
  <r>
    <s v="1185"/>
    <x v="377"/>
    <n v="13"/>
    <x v="5"/>
    <x v="0"/>
    <x v="0"/>
    <x v="2"/>
    <n v="159"/>
    <n v="0"/>
    <n v="0"/>
  </r>
  <r>
    <s v="1186"/>
    <x v="377"/>
    <n v="3"/>
    <x v="9"/>
    <x v="7"/>
    <x v="1"/>
    <x v="2"/>
    <n v="159"/>
    <n v="4"/>
    <n v="636"/>
  </r>
  <r>
    <s v="1187"/>
    <x v="377"/>
    <n v="4"/>
    <x v="12"/>
    <x v="7"/>
    <x v="1"/>
    <x v="4"/>
    <n v="399"/>
    <n v="2"/>
    <n v="798"/>
  </r>
  <r>
    <s v="1188"/>
    <x v="377"/>
    <n v="8"/>
    <x v="10"/>
    <x v="2"/>
    <x v="2"/>
    <x v="2"/>
    <n v="159"/>
    <n v="6"/>
    <n v="954"/>
  </r>
  <r>
    <s v="1189"/>
    <x v="377"/>
    <n v="12"/>
    <x v="16"/>
    <x v="0"/>
    <x v="0"/>
    <x v="3"/>
    <n v="69"/>
    <n v="4"/>
    <n v="276"/>
  </r>
  <r>
    <s v="1190"/>
    <x v="377"/>
    <n v="2"/>
    <x v="18"/>
    <x v="1"/>
    <x v="1"/>
    <x v="4"/>
    <n v="399"/>
    <n v="4"/>
    <n v="1596"/>
  </r>
  <r>
    <s v="1191"/>
    <x v="377"/>
    <n v="18"/>
    <x v="3"/>
    <x v="4"/>
    <x v="3"/>
    <x v="4"/>
    <n v="399"/>
    <n v="1"/>
    <n v="399"/>
  </r>
  <r>
    <s v="1192"/>
    <x v="378"/>
    <n v="10"/>
    <x v="14"/>
    <x v="5"/>
    <x v="2"/>
    <x v="2"/>
    <n v="159"/>
    <n v="3"/>
    <n v="477"/>
  </r>
  <r>
    <s v="1193"/>
    <x v="378"/>
    <n v="3"/>
    <x v="9"/>
    <x v="7"/>
    <x v="1"/>
    <x v="3"/>
    <n v="69"/>
    <n v="0"/>
    <n v="0"/>
  </r>
  <r>
    <s v="1194"/>
    <x v="378"/>
    <n v="12"/>
    <x v="16"/>
    <x v="6"/>
    <x v="0"/>
    <x v="1"/>
    <n v="289"/>
    <n v="7"/>
    <n v="2023"/>
  </r>
  <r>
    <s v="1195"/>
    <x v="378"/>
    <n v="19"/>
    <x v="13"/>
    <x v="3"/>
    <x v="3"/>
    <x v="4"/>
    <n v="399"/>
    <n v="8"/>
    <n v="3192"/>
  </r>
  <r>
    <s v="1196"/>
    <x v="379"/>
    <n v="16"/>
    <x v="4"/>
    <x v="4"/>
    <x v="3"/>
    <x v="1"/>
    <n v="289"/>
    <n v="9"/>
    <n v="2601"/>
  </r>
  <r>
    <s v="1197"/>
    <x v="380"/>
    <n v="6"/>
    <x v="11"/>
    <x v="2"/>
    <x v="2"/>
    <x v="0"/>
    <n v="199"/>
    <n v="2"/>
    <n v="398"/>
  </r>
  <r>
    <s v="1198"/>
    <x v="380"/>
    <n v="16"/>
    <x v="4"/>
    <x v="4"/>
    <x v="3"/>
    <x v="3"/>
    <n v="69"/>
    <n v="9"/>
    <n v="621"/>
  </r>
  <r>
    <s v="1199"/>
    <x v="380"/>
    <n v="16"/>
    <x v="4"/>
    <x v="4"/>
    <x v="3"/>
    <x v="3"/>
    <n v="69"/>
    <n v="5"/>
    <n v="345"/>
  </r>
  <r>
    <s v="1200"/>
    <x v="380"/>
    <n v="16"/>
    <x v="4"/>
    <x v="3"/>
    <x v="3"/>
    <x v="3"/>
    <n v="69"/>
    <n v="2"/>
    <n v="138"/>
  </r>
  <r>
    <s v="1201"/>
    <x v="381"/>
    <n v="16"/>
    <x v="4"/>
    <x v="3"/>
    <x v="3"/>
    <x v="3"/>
    <n v="69"/>
    <n v="1"/>
    <n v="69"/>
  </r>
  <r>
    <s v="1202"/>
    <x v="381"/>
    <n v="18"/>
    <x v="3"/>
    <x v="4"/>
    <x v="3"/>
    <x v="1"/>
    <n v="289"/>
    <n v="2"/>
    <n v="578"/>
  </r>
  <r>
    <s v="1203"/>
    <x v="381"/>
    <n v="14"/>
    <x v="7"/>
    <x v="0"/>
    <x v="0"/>
    <x v="4"/>
    <n v="399"/>
    <n v="2"/>
    <n v="798"/>
  </r>
  <r>
    <s v="1204"/>
    <x v="381"/>
    <n v="5"/>
    <x v="15"/>
    <x v="1"/>
    <x v="1"/>
    <x v="3"/>
    <n v="69"/>
    <n v="3"/>
    <n v="207"/>
  </r>
  <r>
    <s v="1205"/>
    <x v="381"/>
    <n v="7"/>
    <x v="17"/>
    <x v="2"/>
    <x v="2"/>
    <x v="1"/>
    <n v="289"/>
    <n v="5"/>
    <n v="1445"/>
  </r>
  <r>
    <s v="1206"/>
    <x v="381"/>
    <n v="17"/>
    <x v="6"/>
    <x v="3"/>
    <x v="3"/>
    <x v="3"/>
    <n v="69"/>
    <n v="6"/>
    <n v="414"/>
  </r>
  <r>
    <s v="1207"/>
    <x v="381"/>
    <n v="10"/>
    <x v="14"/>
    <x v="5"/>
    <x v="2"/>
    <x v="2"/>
    <n v="159"/>
    <n v="3"/>
    <n v="477"/>
  </r>
  <r>
    <s v="1208"/>
    <x v="382"/>
    <n v="7"/>
    <x v="17"/>
    <x v="2"/>
    <x v="2"/>
    <x v="4"/>
    <n v="399"/>
    <n v="6"/>
    <n v="2394"/>
  </r>
  <r>
    <s v="1209"/>
    <x v="382"/>
    <n v="12"/>
    <x v="16"/>
    <x v="6"/>
    <x v="0"/>
    <x v="4"/>
    <n v="399"/>
    <n v="3"/>
    <n v="1197"/>
  </r>
  <r>
    <s v="1210"/>
    <x v="382"/>
    <n v="11"/>
    <x v="0"/>
    <x v="6"/>
    <x v="0"/>
    <x v="0"/>
    <n v="199"/>
    <n v="7"/>
    <n v="1393"/>
  </r>
  <r>
    <s v="1211"/>
    <x v="383"/>
    <n v="9"/>
    <x v="2"/>
    <x v="5"/>
    <x v="2"/>
    <x v="2"/>
    <n v="159"/>
    <n v="7"/>
    <n v="1113"/>
  </r>
  <r>
    <s v="1212"/>
    <x v="384"/>
    <n v="14"/>
    <x v="7"/>
    <x v="0"/>
    <x v="0"/>
    <x v="2"/>
    <n v="159"/>
    <n v="1"/>
    <n v="159"/>
  </r>
  <r>
    <s v="1213"/>
    <x v="384"/>
    <n v="16"/>
    <x v="4"/>
    <x v="3"/>
    <x v="3"/>
    <x v="3"/>
    <n v="69"/>
    <n v="2"/>
    <n v="138"/>
  </r>
  <r>
    <s v="1214"/>
    <x v="385"/>
    <n v="8"/>
    <x v="10"/>
    <x v="5"/>
    <x v="2"/>
    <x v="1"/>
    <n v="289"/>
    <n v="4"/>
    <n v="1156"/>
  </r>
  <r>
    <s v="1215"/>
    <x v="385"/>
    <n v="4"/>
    <x v="12"/>
    <x v="1"/>
    <x v="1"/>
    <x v="3"/>
    <n v="69"/>
    <n v="6"/>
    <n v="414"/>
  </r>
  <r>
    <s v="1216"/>
    <x v="385"/>
    <n v="10"/>
    <x v="14"/>
    <x v="5"/>
    <x v="2"/>
    <x v="2"/>
    <n v="159"/>
    <n v="1"/>
    <n v="159"/>
  </r>
  <r>
    <s v="1217"/>
    <x v="385"/>
    <n v="4"/>
    <x v="12"/>
    <x v="7"/>
    <x v="1"/>
    <x v="2"/>
    <n v="159"/>
    <n v="4"/>
    <n v="636"/>
  </r>
  <r>
    <s v="1218"/>
    <x v="386"/>
    <n v="12"/>
    <x v="16"/>
    <x v="0"/>
    <x v="0"/>
    <x v="3"/>
    <n v="69"/>
    <n v="7"/>
    <n v="483"/>
  </r>
  <r>
    <s v="1219"/>
    <x v="386"/>
    <n v="2"/>
    <x v="18"/>
    <x v="7"/>
    <x v="1"/>
    <x v="1"/>
    <n v="289"/>
    <n v="5"/>
    <n v="1445"/>
  </r>
  <r>
    <s v="1220"/>
    <x v="386"/>
    <n v="7"/>
    <x v="17"/>
    <x v="2"/>
    <x v="2"/>
    <x v="1"/>
    <n v="289"/>
    <n v="7"/>
    <n v="2023"/>
  </r>
  <r>
    <s v="1221"/>
    <x v="387"/>
    <n v="10"/>
    <x v="14"/>
    <x v="5"/>
    <x v="2"/>
    <x v="2"/>
    <n v="159"/>
    <n v="6"/>
    <n v="954"/>
  </r>
  <r>
    <s v="1222"/>
    <x v="388"/>
    <n v="8"/>
    <x v="10"/>
    <x v="2"/>
    <x v="2"/>
    <x v="2"/>
    <n v="159"/>
    <n v="4"/>
    <n v="636"/>
  </r>
  <r>
    <s v="1223"/>
    <x v="389"/>
    <n v="18"/>
    <x v="3"/>
    <x v="4"/>
    <x v="3"/>
    <x v="4"/>
    <n v="399"/>
    <n v="9"/>
    <n v="3591"/>
  </r>
  <r>
    <s v="1224"/>
    <x v="390"/>
    <n v="4"/>
    <x v="12"/>
    <x v="1"/>
    <x v="1"/>
    <x v="0"/>
    <n v="199"/>
    <n v="5"/>
    <n v="995"/>
  </r>
  <r>
    <s v="1225"/>
    <x v="390"/>
    <n v="7"/>
    <x v="17"/>
    <x v="5"/>
    <x v="2"/>
    <x v="4"/>
    <n v="399"/>
    <n v="8"/>
    <n v="3192"/>
  </r>
  <r>
    <s v="1226"/>
    <x v="390"/>
    <n v="1"/>
    <x v="1"/>
    <x v="7"/>
    <x v="1"/>
    <x v="4"/>
    <n v="399"/>
    <n v="4"/>
    <n v="1596"/>
  </r>
  <r>
    <s v="1227"/>
    <x v="390"/>
    <n v="10"/>
    <x v="14"/>
    <x v="2"/>
    <x v="2"/>
    <x v="4"/>
    <n v="399"/>
    <n v="4"/>
    <n v="1596"/>
  </r>
  <r>
    <s v="1228"/>
    <x v="391"/>
    <n v="17"/>
    <x v="6"/>
    <x v="3"/>
    <x v="3"/>
    <x v="1"/>
    <n v="289"/>
    <n v="2"/>
    <n v="578"/>
  </r>
  <r>
    <s v="1229"/>
    <x v="392"/>
    <n v="12"/>
    <x v="16"/>
    <x v="6"/>
    <x v="0"/>
    <x v="0"/>
    <n v="199"/>
    <n v="4"/>
    <n v="796"/>
  </r>
  <r>
    <s v="1230"/>
    <x v="392"/>
    <n v="3"/>
    <x v="9"/>
    <x v="1"/>
    <x v="1"/>
    <x v="4"/>
    <n v="399"/>
    <n v="5"/>
    <n v="1995"/>
  </r>
  <r>
    <s v="1231"/>
    <x v="392"/>
    <n v="2"/>
    <x v="18"/>
    <x v="7"/>
    <x v="1"/>
    <x v="3"/>
    <n v="69"/>
    <n v="3"/>
    <n v="207"/>
  </r>
  <r>
    <s v="1232"/>
    <x v="392"/>
    <n v="4"/>
    <x v="12"/>
    <x v="1"/>
    <x v="1"/>
    <x v="2"/>
    <n v="159"/>
    <n v="7"/>
    <n v="1113"/>
  </r>
  <r>
    <s v="1233"/>
    <x v="392"/>
    <n v="5"/>
    <x v="15"/>
    <x v="1"/>
    <x v="1"/>
    <x v="3"/>
    <n v="69"/>
    <n v="2"/>
    <n v="138"/>
  </r>
  <r>
    <s v="1234"/>
    <x v="393"/>
    <n v="9"/>
    <x v="2"/>
    <x v="5"/>
    <x v="2"/>
    <x v="2"/>
    <n v="159"/>
    <n v="3"/>
    <n v="477"/>
  </r>
  <r>
    <s v="1235"/>
    <x v="393"/>
    <n v="9"/>
    <x v="2"/>
    <x v="5"/>
    <x v="2"/>
    <x v="1"/>
    <n v="289"/>
    <n v="1"/>
    <n v="289"/>
  </r>
  <r>
    <s v="1236"/>
    <x v="394"/>
    <n v="3"/>
    <x v="9"/>
    <x v="7"/>
    <x v="1"/>
    <x v="2"/>
    <n v="159"/>
    <n v="9"/>
    <n v="1431"/>
  </r>
  <r>
    <s v="1237"/>
    <x v="395"/>
    <n v="2"/>
    <x v="18"/>
    <x v="7"/>
    <x v="1"/>
    <x v="4"/>
    <n v="399"/>
    <n v="7"/>
    <n v="2793"/>
  </r>
  <r>
    <s v="1238"/>
    <x v="396"/>
    <n v="13"/>
    <x v="5"/>
    <x v="6"/>
    <x v="0"/>
    <x v="1"/>
    <n v="289"/>
    <n v="9"/>
    <n v="2601"/>
  </r>
  <r>
    <s v="1239"/>
    <x v="397"/>
    <n v="8"/>
    <x v="10"/>
    <x v="2"/>
    <x v="2"/>
    <x v="1"/>
    <n v="289"/>
    <n v="3"/>
    <n v="867"/>
  </r>
  <r>
    <s v="1240"/>
    <x v="398"/>
    <n v="12"/>
    <x v="16"/>
    <x v="0"/>
    <x v="0"/>
    <x v="0"/>
    <n v="199"/>
    <n v="3"/>
    <n v="597"/>
  </r>
  <r>
    <s v="1241"/>
    <x v="398"/>
    <n v="6"/>
    <x v="11"/>
    <x v="5"/>
    <x v="2"/>
    <x v="3"/>
    <n v="69"/>
    <n v="5"/>
    <n v="345"/>
  </r>
  <r>
    <s v="1242"/>
    <x v="399"/>
    <n v="9"/>
    <x v="2"/>
    <x v="5"/>
    <x v="2"/>
    <x v="1"/>
    <n v="289"/>
    <n v="0"/>
    <n v="0"/>
  </r>
  <r>
    <s v="1243"/>
    <x v="400"/>
    <n v="16"/>
    <x v="4"/>
    <x v="4"/>
    <x v="3"/>
    <x v="1"/>
    <n v="289"/>
    <n v="9"/>
    <n v="2601"/>
  </r>
  <r>
    <s v="1244"/>
    <x v="400"/>
    <n v="16"/>
    <x v="4"/>
    <x v="3"/>
    <x v="3"/>
    <x v="1"/>
    <n v="289"/>
    <n v="9"/>
    <n v="2601"/>
  </r>
  <r>
    <s v="1245"/>
    <x v="400"/>
    <n v="8"/>
    <x v="10"/>
    <x v="2"/>
    <x v="2"/>
    <x v="0"/>
    <n v="199"/>
    <n v="0"/>
    <n v="0"/>
  </r>
  <r>
    <s v="1246"/>
    <x v="400"/>
    <n v="3"/>
    <x v="9"/>
    <x v="7"/>
    <x v="1"/>
    <x v="1"/>
    <n v="289"/>
    <n v="9"/>
    <n v="2601"/>
  </r>
  <r>
    <s v="1247"/>
    <x v="400"/>
    <n v="12"/>
    <x v="16"/>
    <x v="0"/>
    <x v="0"/>
    <x v="2"/>
    <n v="159"/>
    <n v="2"/>
    <n v="318"/>
  </r>
  <r>
    <s v="1248"/>
    <x v="400"/>
    <n v="11"/>
    <x v="0"/>
    <x v="0"/>
    <x v="0"/>
    <x v="3"/>
    <n v="69"/>
    <n v="4"/>
    <n v="276"/>
  </r>
  <r>
    <s v="1249"/>
    <x v="400"/>
    <n v="9"/>
    <x v="2"/>
    <x v="5"/>
    <x v="2"/>
    <x v="4"/>
    <n v="399"/>
    <n v="7"/>
    <n v="2793"/>
  </r>
  <r>
    <s v="1250"/>
    <x v="400"/>
    <n v="3"/>
    <x v="9"/>
    <x v="1"/>
    <x v="1"/>
    <x v="3"/>
    <n v="69"/>
    <n v="6"/>
    <n v="414"/>
  </r>
  <r>
    <s v="1251"/>
    <x v="400"/>
    <n v="3"/>
    <x v="9"/>
    <x v="7"/>
    <x v="1"/>
    <x v="0"/>
    <n v="199"/>
    <n v="1"/>
    <n v="199"/>
  </r>
  <r>
    <s v="1252"/>
    <x v="401"/>
    <n v="9"/>
    <x v="2"/>
    <x v="2"/>
    <x v="2"/>
    <x v="1"/>
    <n v="289"/>
    <n v="4"/>
    <n v="1156"/>
  </r>
  <r>
    <s v="1253"/>
    <x v="401"/>
    <n v="12"/>
    <x v="16"/>
    <x v="6"/>
    <x v="0"/>
    <x v="2"/>
    <n v="159"/>
    <n v="2"/>
    <n v="318"/>
  </r>
  <r>
    <s v="1254"/>
    <x v="402"/>
    <n v="15"/>
    <x v="19"/>
    <x v="0"/>
    <x v="0"/>
    <x v="0"/>
    <n v="199"/>
    <n v="8"/>
    <n v="1592"/>
  </r>
  <r>
    <s v="1255"/>
    <x v="402"/>
    <n v="14"/>
    <x v="7"/>
    <x v="0"/>
    <x v="0"/>
    <x v="4"/>
    <n v="399"/>
    <n v="4"/>
    <n v="1596"/>
  </r>
  <r>
    <s v="1256"/>
    <x v="402"/>
    <n v="8"/>
    <x v="10"/>
    <x v="2"/>
    <x v="2"/>
    <x v="4"/>
    <n v="399"/>
    <n v="9"/>
    <n v="3591"/>
  </r>
  <r>
    <s v="1257"/>
    <x v="403"/>
    <n v="14"/>
    <x v="7"/>
    <x v="6"/>
    <x v="0"/>
    <x v="2"/>
    <n v="159"/>
    <n v="8"/>
    <n v="1272"/>
  </r>
  <r>
    <s v="1258"/>
    <x v="403"/>
    <n v="11"/>
    <x v="0"/>
    <x v="0"/>
    <x v="0"/>
    <x v="3"/>
    <n v="69"/>
    <n v="6"/>
    <n v="414"/>
  </r>
  <r>
    <s v="1259"/>
    <x v="404"/>
    <n v="7"/>
    <x v="17"/>
    <x v="2"/>
    <x v="2"/>
    <x v="4"/>
    <n v="399"/>
    <n v="5"/>
    <n v="1995"/>
  </r>
  <r>
    <s v="1260"/>
    <x v="404"/>
    <n v="8"/>
    <x v="10"/>
    <x v="5"/>
    <x v="2"/>
    <x v="0"/>
    <n v="199"/>
    <n v="3"/>
    <n v="597"/>
  </r>
  <r>
    <s v="1261"/>
    <x v="405"/>
    <n v="5"/>
    <x v="15"/>
    <x v="7"/>
    <x v="1"/>
    <x v="0"/>
    <n v="199"/>
    <n v="5"/>
    <n v="995"/>
  </r>
  <r>
    <s v="1262"/>
    <x v="405"/>
    <n v="13"/>
    <x v="5"/>
    <x v="6"/>
    <x v="0"/>
    <x v="2"/>
    <n v="159"/>
    <n v="8"/>
    <n v="1272"/>
  </r>
  <r>
    <s v="1263"/>
    <x v="406"/>
    <n v="20"/>
    <x v="8"/>
    <x v="3"/>
    <x v="3"/>
    <x v="4"/>
    <n v="399"/>
    <n v="2"/>
    <n v="798"/>
  </r>
  <r>
    <s v="1264"/>
    <x v="407"/>
    <n v="10"/>
    <x v="14"/>
    <x v="2"/>
    <x v="2"/>
    <x v="4"/>
    <n v="399"/>
    <n v="5"/>
    <n v="1995"/>
  </r>
  <r>
    <s v="1265"/>
    <x v="408"/>
    <n v="13"/>
    <x v="5"/>
    <x v="0"/>
    <x v="0"/>
    <x v="2"/>
    <n v="159"/>
    <n v="3"/>
    <n v="477"/>
  </r>
  <r>
    <s v="1266"/>
    <x v="408"/>
    <n v="8"/>
    <x v="10"/>
    <x v="5"/>
    <x v="2"/>
    <x v="0"/>
    <n v="199"/>
    <n v="7"/>
    <n v="1393"/>
  </r>
  <r>
    <s v="1267"/>
    <x v="408"/>
    <n v="17"/>
    <x v="6"/>
    <x v="3"/>
    <x v="3"/>
    <x v="0"/>
    <n v="199"/>
    <n v="9"/>
    <n v="1791"/>
  </r>
  <r>
    <s v="1268"/>
    <x v="409"/>
    <n v="2"/>
    <x v="18"/>
    <x v="1"/>
    <x v="1"/>
    <x v="3"/>
    <n v="69"/>
    <n v="9"/>
    <n v="621"/>
  </r>
  <r>
    <s v="1269"/>
    <x v="409"/>
    <n v="13"/>
    <x v="5"/>
    <x v="0"/>
    <x v="0"/>
    <x v="4"/>
    <n v="399"/>
    <n v="6"/>
    <n v="2394"/>
  </r>
  <r>
    <s v="1270"/>
    <x v="410"/>
    <n v="1"/>
    <x v="1"/>
    <x v="7"/>
    <x v="1"/>
    <x v="1"/>
    <n v="289"/>
    <n v="7"/>
    <n v="2023"/>
  </r>
  <r>
    <s v="1271"/>
    <x v="411"/>
    <n v="16"/>
    <x v="4"/>
    <x v="3"/>
    <x v="3"/>
    <x v="0"/>
    <n v="199"/>
    <n v="1"/>
    <n v="199"/>
  </r>
  <r>
    <s v="1272"/>
    <x v="412"/>
    <n v="11"/>
    <x v="0"/>
    <x v="6"/>
    <x v="0"/>
    <x v="1"/>
    <n v="289"/>
    <n v="4"/>
    <n v="1156"/>
  </r>
  <r>
    <s v="1273"/>
    <x v="413"/>
    <n v="20"/>
    <x v="8"/>
    <x v="4"/>
    <x v="3"/>
    <x v="0"/>
    <n v="199"/>
    <n v="5"/>
    <n v="995"/>
  </r>
  <r>
    <s v="1274"/>
    <x v="413"/>
    <n v="5"/>
    <x v="15"/>
    <x v="7"/>
    <x v="1"/>
    <x v="1"/>
    <n v="289"/>
    <n v="0"/>
    <n v="0"/>
  </r>
  <r>
    <s v="1275"/>
    <x v="413"/>
    <n v="8"/>
    <x v="10"/>
    <x v="5"/>
    <x v="2"/>
    <x v="4"/>
    <n v="399"/>
    <n v="7"/>
    <n v="2793"/>
  </r>
  <r>
    <s v="1276"/>
    <x v="413"/>
    <n v="14"/>
    <x v="7"/>
    <x v="6"/>
    <x v="0"/>
    <x v="4"/>
    <n v="399"/>
    <n v="9"/>
    <n v="3591"/>
  </r>
  <r>
    <s v="1277"/>
    <x v="414"/>
    <n v="9"/>
    <x v="2"/>
    <x v="2"/>
    <x v="2"/>
    <x v="4"/>
    <n v="399"/>
    <n v="5"/>
    <n v="1995"/>
  </r>
  <r>
    <s v="1278"/>
    <x v="414"/>
    <n v="3"/>
    <x v="9"/>
    <x v="7"/>
    <x v="1"/>
    <x v="4"/>
    <n v="399"/>
    <n v="7"/>
    <n v="2793"/>
  </r>
  <r>
    <s v="1279"/>
    <x v="414"/>
    <n v="17"/>
    <x v="6"/>
    <x v="3"/>
    <x v="3"/>
    <x v="3"/>
    <n v="69"/>
    <n v="4"/>
    <n v="276"/>
  </r>
  <r>
    <s v="1280"/>
    <x v="414"/>
    <n v="3"/>
    <x v="9"/>
    <x v="1"/>
    <x v="1"/>
    <x v="1"/>
    <n v="289"/>
    <n v="7"/>
    <n v="2023"/>
  </r>
  <r>
    <s v="1281"/>
    <x v="414"/>
    <n v="19"/>
    <x v="13"/>
    <x v="3"/>
    <x v="3"/>
    <x v="0"/>
    <n v="199"/>
    <n v="0"/>
    <n v="0"/>
  </r>
  <r>
    <s v="1282"/>
    <x v="414"/>
    <n v="6"/>
    <x v="11"/>
    <x v="2"/>
    <x v="2"/>
    <x v="3"/>
    <n v="69"/>
    <n v="8"/>
    <n v="552"/>
  </r>
  <r>
    <s v="1283"/>
    <x v="414"/>
    <n v="7"/>
    <x v="17"/>
    <x v="2"/>
    <x v="2"/>
    <x v="4"/>
    <n v="399"/>
    <n v="3"/>
    <n v="1197"/>
  </r>
  <r>
    <s v="1284"/>
    <x v="414"/>
    <n v="8"/>
    <x v="10"/>
    <x v="5"/>
    <x v="2"/>
    <x v="0"/>
    <n v="199"/>
    <n v="5"/>
    <n v="995"/>
  </r>
  <r>
    <s v="1285"/>
    <x v="414"/>
    <n v="2"/>
    <x v="18"/>
    <x v="7"/>
    <x v="1"/>
    <x v="3"/>
    <n v="69"/>
    <n v="8"/>
    <n v="552"/>
  </r>
  <r>
    <s v="1286"/>
    <x v="414"/>
    <n v="3"/>
    <x v="9"/>
    <x v="1"/>
    <x v="1"/>
    <x v="1"/>
    <n v="289"/>
    <n v="7"/>
    <n v="2023"/>
  </r>
  <r>
    <s v="1287"/>
    <x v="414"/>
    <n v="16"/>
    <x v="4"/>
    <x v="3"/>
    <x v="3"/>
    <x v="4"/>
    <n v="399"/>
    <n v="7"/>
    <n v="2793"/>
  </r>
  <r>
    <s v="1288"/>
    <x v="414"/>
    <n v="7"/>
    <x v="17"/>
    <x v="5"/>
    <x v="2"/>
    <x v="0"/>
    <n v="199"/>
    <n v="1"/>
    <n v="199"/>
  </r>
  <r>
    <s v="1289"/>
    <x v="414"/>
    <n v="17"/>
    <x v="6"/>
    <x v="4"/>
    <x v="3"/>
    <x v="0"/>
    <n v="199"/>
    <n v="4"/>
    <n v="796"/>
  </r>
  <r>
    <s v="1290"/>
    <x v="414"/>
    <n v="14"/>
    <x v="7"/>
    <x v="6"/>
    <x v="0"/>
    <x v="1"/>
    <n v="289"/>
    <n v="9"/>
    <n v="2601"/>
  </r>
  <r>
    <s v="1291"/>
    <x v="415"/>
    <n v="8"/>
    <x v="10"/>
    <x v="5"/>
    <x v="2"/>
    <x v="1"/>
    <n v="289"/>
    <n v="5"/>
    <n v="1445"/>
  </r>
  <r>
    <s v="1292"/>
    <x v="415"/>
    <n v="2"/>
    <x v="18"/>
    <x v="1"/>
    <x v="1"/>
    <x v="0"/>
    <n v="199"/>
    <n v="3"/>
    <n v="597"/>
  </r>
  <r>
    <s v="1293"/>
    <x v="415"/>
    <n v="9"/>
    <x v="2"/>
    <x v="5"/>
    <x v="2"/>
    <x v="2"/>
    <n v="159"/>
    <n v="2"/>
    <n v="318"/>
  </r>
  <r>
    <s v="1294"/>
    <x v="416"/>
    <n v="8"/>
    <x v="10"/>
    <x v="5"/>
    <x v="2"/>
    <x v="1"/>
    <n v="289"/>
    <n v="1"/>
    <n v="289"/>
  </r>
  <r>
    <s v="1295"/>
    <x v="416"/>
    <n v="18"/>
    <x v="3"/>
    <x v="3"/>
    <x v="3"/>
    <x v="4"/>
    <n v="399"/>
    <n v="3"/>
    <n v="1197"/>
  </r>
  <r>
    <s v="1296"/>
    <x v="417"/>
    <n v="20"/>
    <x v="8"/>
    <x v="3"/>
    <x v="3"/>
    <x v="1"/>
    <n v="289"/>
    <n v="0"/>
    <n v="0"/>
  </r>
  <r>
    <s v="1297"/>
    <x v="417"/>
    <n v="13"/>
    <x v="5"/>
    <x v="0"/>
    <x v="0"/>
    <x v="1"/>
    <n v="289"/>
    <n v="7"/>
    <n v="2023"/>
  </r>
  <r>
    <s v="1298"/>
    <x v="417"/>
    <n v="3"/>
    <x v="9"/>
    <x v="7"/>
    <x v="1"/>
    <x v="4"/>
    <n v="399"/>
    <n v="3"/>
    <n v="1197"/>
  </r>
  <r>
    <s v="1299"/>
    <x v="417"/>
    <n v="16"/>
    <x v="4"/>
    <x v="4"/>
    <x v="3"/>
    <x v="0"/>
    <n v="199"/>
    <n v="2"/>
    <n v="398"/>
  </r>
  <r>
    <s v="1300"/>
    <x v="417"/>
    <n v="16"/>
    <x v="4"/>
    <x v="3"/>
    <x v="3"/>
    <x v="1"/>
    <n v="289"/>
    <n v="3"/>
    <n v="867"/>
  </r>
  <r>
    <s v="1301"/>
    <x v="417"/>
    <n v="3"/>
    <x v="9"/>
    <x v="7"/>
    <x v="1"/>
    <x v="0"/>
    <n v="199"/>
    <n v="9"/>
    <n v="1791"/>
  </r>
  <r>
    <s v="1302"/>
    <x v="417"/>
    <n v="20"/>
    <x v="8"/>
    <x v="4"/>
    <x v="3"/>
    <x v="1"/>
    <n v="289"/>
    <n v="0"/>
    <n v="0"/>
  </r>
  <r>
    <s v="1303"/>
    <x v="417"/>
    <n v="3"/>
    <x v="9"/>
    <x v="1"/>
    <x v="1"/>
    <x v="1"/>
    <n v="289"/>
    <n v="7"/>
    <n v="2023"/>
  </r>
  <r>
    <s v="1304"/>
    <x v="418"/>
    <n v="8"/>
    <x v="10"/>
    <x v="2"/>
    <x v="2"/>
    <x v="4"/>
    <n v="399"/>
    <n v="5"/>
    <n v="1995"/>
  </r>
  <r>
    <s v="1305"/>
    <x v="418"/>
    <n v="6"/>
    <x v="11"/>
    <x v="5"/>
    <x v="2"/>
    <x v="0"/>
    <n v="199"/>
    <n v="8"/>
    <n v="1592"/>
  </r>
  <r>
    <s v="1306"/>
    <x v="418"/>
    <n v="7"/>
    <x v="17"/>
    <x v="2"/>
    <x v="2"/>
    <x v="3"/>
    <n v="69"/>
    <n v="5"/>
    <n v="345"/>
  </r>
  <r>
    <s v="1307"/>
    <x v="418"/>
    <n v="3"/>
    <x v="9"/>
    <x v="7"/>
    <x v="1"/>
    <x v="4"/>
    <n v="399"/>
    <n v="8"/>
    <n v="3192"/>
  </r>
  <r>
    <s v="1308"/>
    <x v="419"/>
    <n v="4"/>
    <x v="12"/>
    <x v="1"/>
    <x v="1"/>
    <x v="4"/>
    <n v="399"/>
    <n v="2"/>
    <n v="798"/>
  </r>
  <r>
    <s v="1309"/>
    <x v="419"/>
    <n v="2"/>
    <x v="18"/>
    <x v="7"/>
    <x v="1"/>
    <x v="4"/>
    <n v="399"/>
    <n v="6"/>
    <n v="2394"/>
  </r>
  <r>
    <s v="1310"/>
    <x v="419"/>
    <n v="8"/>
    <x v="10"/>
    <x v="5"/>
    <x v="2"/>
    <x v="1"/>
    <n v="289"/>
    <n v="0"/>
    <n v="0"/>
  </r>
  <r>
    <s v="1311"/>
    <x v="420"/>
    <n v="4"/>
    <x v="12"/>
    <x v="7"/>
    <x v="1"/>
    <x v="3"/>
    <n v="69"/>
    <n v="4"/>
    <n v="276"/>
  </r>
  <r>
    <s v="1312"/>
    <x v="421"/>
    <n v="13"/>
    <x v="5"/>
    <x v="6"/>
    <x v="0"/>
    <x v="2"/>
    <n v="159"/>
    <n v="5"/>
    <n v="795"/>
  </r>
  <r>
    <s v="1313"/>
    <x v="421"/>
    <n v="8"/>
    <x v="10"/>
    <x v="2"/>
    <x v="2"/>
    <x v="2"/>
    <n v="159"/>
    <n v="8"/>
    <n v="1272"/>
  </r>
  <r>
    <s v="1314"/>
    <x v="421"/>
    <n v="11"/>
    <x v="0"/>
    <x v="0"/>
    <x v="0"/>
    <x v="0"/>
    <n v="199"/>
    <n v="9"/>
    <n v="1791"/>
  </r>
  <r>
    <s v="1315"/>
    <x v="421"/>
    <n v="12"/>
    <x v="16"/>
    <x v="6"/>
    <x v="0"/>
    <x v="3"/>
    <n v="69"/>
    <n v="8"/>
    <n v="552"/>
  </r>
  <r>
    <s v="1316"/>
    <x v="421"/>
    <n v="1"/>
    <x v="1"/>
    <x v="1"/>
    <x v="1"/>
    <x v="3"/>
    <n v="69"/>
    <n v="9"/>
    <n v="621"/>
  </r>
  <r>
    <s v="1317"/>
    <x v="421"/>
    <n v="3"/>
    <x v="9"/>
    <x v="1"/>
    <x v="1"/>
    <x v="1"/>
    <n v="289"/>
    <n v="3"/>
    <n v="867"/>
  </r>
  <r>
    <s v="1318"/>
    <x v="421"/>
    <n v="14"/>
    <x v="7"/>
    <x v="0"/>
    <x v="0"/>
    <x v="4"/>
    <n v="399"/>
    <n v="2"/>
    <n v="798"/>
  </r>
  <r>
    <s v="1319"/>
    <x v="422"/>
    <n v="11"/>
    <x v="0"/>
    <x v="6"/>
    <x v="0"/>
    <x v="0"/>
    <n v="199"/>
    <n v="9"/>
    <n v="1791"/>
  </r>
  <r>
    <s v="1320"/>
    <x v="422"/>
    <n v="8"/>
    <x v="10"/>
    <x v="2"/>
    <x v="2"/>
    <x v="3"/>
    <n v="69"/>
    <n v="4"/>
    <n v="276"/>
  </r>
  <r>
    <s v="1321"/>
    <x v="423"/>
    <n v="10"/>
    <x v="14"/>
    <x v="2"/>
    <x v="2"/>
    <x v="3"/>
    <n v="69"/>
    <n v="9"/>
    <n v="621"/>
  </r>
  <r>
    <s v="1322"/>
    <x v="423"/>
    <n v="19"/>
    <x v="13"/>
    <x v="3"/>
    <x v="3"/>
    <x v="4"/>
    <n v="399"/>
    <n v="9"/>
    <n v="3591"/>
  </r>
  <r>
    <s v="1323"/>
    <x v="423"/>
    <n v="12"/>
    <x v="16"/>
    <x v="0"/>
    <x v="0"/>
    <x v="1"/>
    <n v="289"/>
    <n v="1"/>
    <n v="289"/>
  </r>
  <r>
    <s v="1324"/>
    <x v="424"/>
    <n v="17"/>
    <x v="6"/>
    <x v="4"/>
    <x v="3"/>
    <x v="2"/>
    <n v="159"/>
    <n v="9"/>
    <n v="1431"/>
  </r>
  <r>
    <s v="1325"/>
    <x v="424"/>
    <n v="8"/>
    <x v="10"/>
    <x v="2"/>
    <x v="2"/>
    <x v="4"/>
    <n v="399"/>
    <n v="3"/>
    <n v="1197"/>
  </r>
  <r>
    <s v="1326"/>
    <x v="424"/>
    <n v="8"/>
    <x v="10"/>
    <x v="5"/>
    <x v="2"/>
    <x v="2"/>
    <n v="159"/>
    <n v="5"/>
    <n v="795"/>
  </r>
  <r>
    <s v="1327"/>
    <x v="424"/>
    <n v="3"/>
    <x v="9"/>
    <x v="1"/>
    <x v="1"/>
    <x v="0"/>
    <n v="199"/>
    <n v="6"/>
    <n v="1194"/>
  </r>
  <r>
    <s v="1328"/>
    <x v="425"/>
    <n v="1"/>
    <x v="1"/>
    <x v="7"/>
    <x v="1"/>
    <x v="2"/>
    <n v="159"/>
    <n v="6"/>
    <n v="954"/>
  </r>
  <r>
    <s v="1329"/>
    <x v="425"/>
    <n v="19"/>
    <x v="13"/>
    <x v="4"/>
    <x v="3"/>
    <x v="1"/>
    <n v="289"/>
    <n v="7"/>
    <n v="2023"/>
  </r>
  <r>
    <s v="1330"/>
    <x v="425"/>
    <n v="7"/>
    <x v="17"/>
    <x v="2"/>
    <x v="2"/>
    <x v="4"/>
    <n v="399"/>
    <n v="7"/>
    <n v="2793"/>
  </r>
  <r>
    <s v="1331"/>
    <x v="426"/>
    <n v="5"/>
    <x v="15"/>
    <x v="7"/>
    <x v="1"/>
    <x v="1"/>
    <n v="289"/>
    <n v="5"/>
    <n v="1445"/>
  </r>
  <r>
    <s v="1332"/>
    <x v="427"/>
    <n v="2"/>
    <x v="18"/>
    <x v="1"/>
    <x v="1"/>
    <x v="1"/>
    <n v="289"/>
    <n v="0"/>
    <n v="0"/>
  </r>
  <r>
    <s v="1333"/>
    <x v="428"/>
    <n v="16"/>
    <x v="4"/>
    <x v="4"/>
    <x v="3"/>
    <x v="0"/>
    <n v="199"/>
    <n v="5"/>
    <n v="995"/>
  </r>
  <r>
    <s v="1334"/>
    <x v="428"/>
    <n v="12"/>
    <x v="16"/>
    <x v="0"/>
    <x v="0"/>
    <x v="4"/>
    <n v="399"/>
    <n v="1"/>
    <n v="399"/>
  </r>
  <r>
    <s v="1335"/>
    <x v="429"/>
    <n v="18"/>
    <x v="3"/>
    <x v="3"/>
    <x v="3"/>
    <x v="3"/>
    <n v="69"/>
    <n v="2"/>
    <n v="138"/>
  </r>
  <r>
    <s v="1336"/>
    <x v="429"/>
    <n v="8"/>
    <x v="10"/>
    <x v="5"/>
    <x v="2"/>
    <x v="2"/>
    <n v="159"/>
    <n v="8"/>
    <n v="1272"/>
  </r>
  <r>
    <s v="1337"/>
    <x v="429"/>
    <n v="19"/>
    <x v="13"/>
    <x v="3"/>
    <x v="3"/>
    <x v="2"/>
    <n v="159"/>
    <n v="5"/>
    <n v="795"/>
  </r>
  <r>
    <s v="1338"/>
    <x v="430"/>
    <n v="9"/>
    <x v="2"/>
    <x v="5"/>
    <x v="2"/>
    <x v="4"/>
    <n v="399"/>
    <n v="0"/>
    <n v="0"/>
  </r>
  <r>
    <s v="1339"/>
    <x v="430"/>
    <n v="19"/>
    <x v="13"/>
    <x v="3"/>
    <x v="3"/>
    <x v="3"/>
    <n v="69"/>
    <n v="7"/>
    <n v="483"/>
  </r>
  <r>
    <s v="1340"/>
    <x v="430"/>
    <n v="2"/>
    <x v="18"/>
    <x v="1"/>
    <x v="1"/>
    <x v="0"/>
    <n v="199"/>
    <n v="7"/>
    <n v="1393"/>
  </r>
  <r>
    <s v="1341"/>
    <x v="430"/>
    <n v="12"/>
    <x v="16"/>
    <x v="0"/>
    <x v="0"/>
    <x v="2"/>
    <n v="159"/>
    <n v="0"/>
    <n v="0"/>
  </r>
  <r>
    <s v="1342"/>
    <x v="430"/>
    <n v="17"/>
    <x v="6"/>
    <x v="4"/>
    <x v="3"/>
    <x v="3"/>
    <n v="69"/>
    <n v="0"/>
    <n v="0"/>
  </r>
  <r>
    <s v="1343"/>
    <x v="430"/>
    <n v="4"/>
    <x v="12"/>
    <x v="7"/>
    <x v="1"/>
    <x v="0"/>
    <n v="199"/>
    <n v="1"/>
    <n v="199"/>
  </r>
  <r>
    <s v="1344"/>
    <x v="430"/>
    <n v="6"/>
    <x v="11"/>
    <x v="2"/>
    <x v="2"/>
    <x v="0"/>
    <n v="199"/>
    <n v="0"/>
    <n v="0"/>
  </r>
  <r>
    <s v="1345"/>
    <x v="430"/>
    <n v="8"/>
    <x v="10"/>
    <x v="5"/>
    <x v="2"/>
    <x v="2"/>
    <n v="159"/>
    <n v="2"/>
    <n v="318"/>
  </r>
  <r>
    <s v="1346"/>
    <x v="431"/>
    <n v="11"/>
    <x v="0"/>
    <x v="0"/>
    <x v="0"/>
    <x v="3"/>
    <n v="69"/>
    <n v="7"/>
    <n v="483"/>
  </r>
  <r>
    <s v="1347"/>
    <x v="432"/>
    <n v="14"/>
    <x v="7"/>
    <x v="0"/>
    <x v="0"/>
    <x v="2"/>
    <n v="159"/>
    <n v="1"/>
    <n v="159"/>
  </r>
  <r>
    <s v="1348"/>
    <x v="432"/>
    <n v="4"/>
    <x v="12"/>
    <x v="7"/>
    <x v="1"/>
    <x v="0"/>
    <n v="199"/>
    <n v="6"/>
    <n v="1194"/>
  </r>
  <r>
    <s v="1349"/>
    <x v="432"/>
    <n v="19"/>
    <x v="13"/>
    <x v="4"/>
    <x v="3"/>
    <x v="0"/>
    <n v="199"/>
    <n v="4"/>
    <n v="796"/>
  </r>
  <r>
    <s v="1350"/>
    <x v="432"/>
    <n v="8"/>
    <x v="10"/>
    <x v="2"/>
    <x v="2"/>
    <x v="0"/>
    <n v="199"/>
    <n v="7"/>
    <n v="1393"/>
  </r>
  <r>
    <s v="1351"/>
    <x v="433"/>
    <n v="8"/>
    <x v="10"/>
    <x v="5"/>
    <x v="2"/>
    <x v="1"/>
    <n v="289"/>
    <n v="9"/>
    <n v="2601"/>
  </r>
  <r>
    <s v="1352"/>
    <x v="433"/>
    <n v="15"/>
    <x v="19"/>
    <x v="6"/>
    <x v="0"/>
    <x v="0"/>
    <n v="199"/>
    <n v="2"/>
    <n v="398"/>
  </r>
  <r>
    <s v="1353"/>
    <x v="433"/>
    <n v="6"/>
    <x v="11"/>
    <x v="5"/>
    <x v="2"/>
    <x v="3"/>
    <n v="69"/>
    <n v="5"/>
    <n v="345"/>
  </r>
  <r>
    <s v="1354"/>
    <x v="433"/>
    <n v="19"/>
    <x v="13"/>
    <x v="3"/>
    <x v="3"/>
    <x v="4"/>
    <n v="399"/>
    <n v="3"/>
    <n v="1197"/>
  </r>
  <r>
    <s v="1355"/>
    <x v="434"/>
    <n v="16"/>
    <x v="4"/>
    <x v="3"/>
    <x v="3"/>
    <x v="1"/>
    <n v="289"/>
    <n v="6"/>
    <n v="1734"/>
  </r>
  <r>
    <s v="1356"/>
    <x v="434"/>
    <n v="7"/>
    <x v="17"/>
    <x v="2"/>
    <x v="2"/>
    <x v="3"/>
    <n v="69"/>
    <n v="1"/>
    <n v="69"/>
  </r>
  <r>
    <s v="1357"/>
    <x v="434"/>
    <n v="4"/>
    <x v="12"/>
    <x v="1"/>
    <x v="1"/>
    <x v="1"/>
    <n v="289"/>
    <n v="6"/>
    <n v="1734"/>
  </r>
  <r>
    <s v="1358"/>
    <x v="434"/>
    <n v="13"/>
    <x v="5"/>
    <x v="6"/>
    <x v="0"/>
    <x v="3"/>
    <n v="69"/>
    <n v="2"/>
    <n v="138"/>
  </r>
  <r>
    <s v="1359"/>
    <x v="434"/>
    <n v="4"/>
    <x v="12"/>
    <x v="1"/>
    <x v="1"/>
    <x v="1"/>
    <n v="289"/>
    <n v="2"/>
    <n v="578"/>
  </r>
  <r>
    <s v="1360"/>
    <x v="434"/>
    <n v="17"/>
    <x v="6"/>
    <x v="3"/>
    <x v="3"/>
    <x v="4"/>
    <n v="399"/>
    <n v="6"/>
    <n v="2394"/>
  </r>
  <r>
    <s v="1361"/>
    <x v="434"/>
    <n v="3"/>
    <x v="9"/>
    <x v="1"/>
    <x v="1"/>
    <x v="1"/>
    <n v="289"/>
    <n v="5"/>
    <n v="1445"/>
  </r>
  <r>
    <s v="1362"/>
    <x v="434"/>
    <n v="9"/>
    <x v="2"/>
    <x v="2"/>
    <x v="2"/>
    <x v="4"/>
    <n v="399"/>
    <n v="5"/>
    <n v="1995"/>
  </r>
  <r>
    <s v="1363"/>
    <x v="434"/>
    <n v="2"/>
    <x v="18"/>
    <x v="1"/>
    <x v="1"/>
    <x v="3"/>
    <n v="69"/>
    <n v="4"/>
    <n v="276"/>
  </r>
  <r>
    <s v="1364"/>
    <x v="434"/>
    <n v="15"/>
    <x v="19"/>
    <x v="0"/>
    <x v="0"/>
    <x v="2"/>
    <n v="159"/>
    <n v="9"/>
    <n v="1431"/>
  </r>
  <r>
    <s v="1365"/>
    <x v="434"/>
    <n v="14"/>
    <x v="7"/>
    <x v="0"/>
    <x v="0"/>
    <x v="0"/>
    <n v="199"/>
    <n v="1"/>
    <n v="199"/>
  </r>
  <r>
    <s v="1366"/>
    <x v="434"/>
    <n v="18"/>
    <x v="3"/>
    <x v="4"/>
    <x v="3"/>
    <x v="2"/>
    <n v="159"/>
    <n v="1"/>
    <n v="159"/>
  </r>
  <r>
    <s v="1367"/>
    <x v="434"/>
    <n v="8"/>
    <x v="10"/>
    <x v="2"/>
    <x v="2"/>
    <x v="0"/>
    <n v="199"/>
    <n v="5"/>
    <n v="995"/>
  </r>
  <r>
    <s v="1368"/>
    <x v="435"/>
    <n v="19"/>
    <x v="13"/>
    <x v="4"/>
    <x v="3"/>
    <x v="4"/>
    <n v="399"/>
    <n v="9"/>
    <n v="3591"/>
  </r>
  <r>
    <s v="1369"/>
    <x v="436"/>
    <n v="11"/>
    <x v="0"/>
    <x v="0"/>
    <x v="0"/>
    <x v="0"/>
    <n v="199"/>
    <n v="0"/>
    <n v="0"/>
  </r>
  <r>
    <s v="1370"/>
    <x v="436"/>
    <n v="19"/>
    <x v="13"/>
    <x v="3"/>
    <x v="3"/>
    <x v="4"/>
    <n v="399"/>
    <n v="2"/>
    <n v="798"/>
  </r>
  <r>
    <s v="1371"/>
    <x v="436"/>
    <n v="15"/>
    <x v="19"/>
    <x v="0"/>
    <x v="0"/>
    <x v="4"/>
    <n v="399"/>
    <n v="9"/>
    <n v="3591"/>
  </r>
  <r>
    <s v="1372"/>
    <x v="437"/>
    <n v="4"/>
    <x v="12"/>
    <x v="1"/>
    <x v="1"/>
    <x v="2"/>
    <n v="159"/>
    <n v="2"/>
    <n v="318"/>
  </r>
  <r>
    <s v="1373"/>
    <x v="438"/>
    <n v="1"/>
    <x v="1"/>
    <x v="7"/>
    <x v="1"/>
    <x v="0"/>
    <n v="199"/>
    <n v="4"/>
    <n v="796"/>
  </r>
  <r>
    <s v="1374"/>
    <x v="439"/>
    <n v="13"/>
    <x v="5"/>
    <x v="6"/>
    <x v="0"/>
    <x v="3"/>
    <n v="69"/>
    <n v="9"/>
    <n v="621"/>
  </r>
  <r>
    <s v="1375"/>
    <x v="440"/>
    <n v="4"/>
    <x v="12"/>
    <x v="7"/>
    <x v="1"/>
    <x v="2"/>
    <n v="159"/>
    <n v="5"/>
    <n v="795"/>
  </r>
  <r>
    <s v="1376"/>
    <x v="440"/>
    <n v="7"/>
    <x v="17"/>
    <x v="5"/>
    <x v="2"/>
    <x v="4"/>
    <n v="399"/>
    <n v="6"/>
    <n v="2394"/>
  </r>
  <r>
    <s v="1377"/>
    <x v="440"/>
    <n v="14"/>
    <x v="7"/>
    <x v="0"/>
    <x v="0"/>
    <x v="2"/>
    <n v="159"/>
    <n v="6"/>
    <n v="954"/>
  </r>
  <r>
    <s v="1378"/>
    <x v="440"/>
    <n v="14"/>
    <x v="7"/>
    <x v="0"/>
    <x v="0"/>
    <x v="4"/>
    <n v="399"/>
    <n v="7"/>
    <n v="2793"/>
  </r>
  <r>
    <s v="1379"/>
    <x v="440"/>
    <n v="14"/>
    <x v="7"/>
    <x v="0"/>
    <x v="0"/>
    <x v="1"/>
    <n v="289"/>
    <n v="6"/>
    <n v="1734"/>
  </r>
  <r>
    <s v="1380"/>
    <x v="440"/>
    <n v="11"/>
    <x v="0"/>
    <x v="6"/>
    <x v="0"/>
    <x v="2"/>
    <n v="159"/>
    <n v="4"/>
    <n v="636"/>
  </r>
  <r>
    <s v="1381"/>
    <x v="441"/>
    <n v="11"/>
    <x v="0"/>
    <x v="6"/>
    <x v="0"/>
    <x v="2"/>
    <n v="159"/>
    <n v="9"/>
    <n v="1431"/>
  </r>
  <r>
    <s v="1382"/>
    <x v="442"/>
    <n v="5"/>
    <x v="15"/>
    <x v="7"/>
    <x v="1"/>
    <x v="3"/>
    <n v="69"/>
    <n v="1"/>
    <n v="69"/>
  </r>
  <r>
    <s v="1383"/>
    <x v="442"/>
    <n v="14"/>
    <x v="7"/>
    <x v="6"/>
    <x v="0"/>
    <x v="4"/>
    <n v="399"/>
    <n v="8"/>
    <n v="3192"/>
  </r>
  <r>
    <s v="1384"/>
    <x v="442"/>
    <n v="15"/>
    <x v="19"/>
    <x v="0"/>
    <x v="0"/>
    <x v="0"/>
    <n v="199"/>
    <n v="9"/>
    <n v="1791"/>
  </r>
  <r>
    <s v="1385"/>
    <x v="442"/>
    <n v="17"/>
    <x v="6"/>
    <x v="3"/>
    <x v="3"/>
    <x v="4"/>
    <n v="399"/>
    <n v="5"/>
    <n v="1995"/>
  </r>
  <r>
    <s v="1386"/>
    <x v="442"/>
    <n v="2"/>
    <x v="18"/>
    <x v="7"/>
    <x v="1"/>
    <x v="0"/>
    <n v="199"/>
    <n v="8"/>
    <n v="1592"/>
  </r>
  <r>
    <s v="1387"/>
    <x v="442"/>
    <n v="18"/>
    <x v="3"/>
    <x v="3"/>
    <x v="3"/>
    <x v="2"/>
    <n v="159"/>
    <n v="8"/>
    <n v="1272"/>
  </r>
  <r>
    <s v="1388"/>
    <x v="442"/>
    <n v="9"/>
    <x v="2"/>
    <x v="5"/>
    <x v="2"/>
    <x v="4"/>
    <n v="399"/>
    <n v="9"/>
    <n v="3591"/>
  </r>
  <r>
    <s v="1389"/>
    <x v="442"/>
    <n v="1"/>
    <x v="1"/>
    <x v="1"/>
    <x v="1"/>
    <x v="3"/>
    <n v="69"/>
    <n v="9"/>
    <n v="621"/>
  </r>
  <r>
    <s v="1390"/>
    <x v="442"/>
    <n v="4"/>
    <x v="12"/>
    <x v="1"/>
    <x v="1"/>
    <x v="2"/>
    <n v="159"/>
    <n v="3"/>
    <n v="477"/>
  </r>
  <r>
    <s v="1391"/>
    <x v="442"/>
    <n v="10"/>
    <x v="14"/>
    <x v="5"/>
    <x v="2"/>
    <x v="4"/>
    <n v="399"/>
    <n v="0"/>
    <n v="0"/>
  </r>
  <r>
    <s v="1392"/>
    <x v="443"/>
    <n v="15"/>
    <x v="19"/>
    <x v="6"/>
    <x v="0"/>
    <x v="2"/>
    <n v="159"/>
    <n v="5"/>
    <n v="795"/>
  </r>
  <r>
    <s v="1393"/>
    <x v="443"/>
    <n v="18"/>
    <x v="3"/>
    <x v="4"/>
    <x v="3"/>
    <x v="3"/>
    <n v="69"/>
    <n v="3"/>
    <n v="207"/>
  </r>
  <r>
    <s v="1394"/>
    <x v="443"/>
    <n v="1"/>
    <x v="1"/>
    <x v="7"/>
    <x v="1"/>
    <x v="1"/>
    <n v="289"/>
    <n v="3"/>
    <n v="867"/>
  </r>
  <r>
    <s v="1395"/>
    <x v="444"/>
    <n v="4"/>
    <x v="12"/>
    <x v="1"/>
    <x v="1"/>
    <x v="0"/>
    <n v="199"/>
    <n v="3"/>
    <n v="597"/>
  </r>
  <r>
    <s v="1396"/>
    <x v="445"/>
    <n v="11"/>
    <x v="0"/>
    <x v="0"/>
    <x v="0"/>
    <x v="4"/>
    <n v="399"/>
    <n v="9"/>
    <n v="3591"/>
  </r>
  <r>
    <s v="1397"/>
    <x v="446"/>
    <n v="2"/>
    <x v="18"/>
    <x v="1"/>
    <x v="1"/>
    <x v="2"/>
    <n v="159"/>
    <n v="5"/>
    <n v="795"/>
  </r>
  <r>
    <s v="1398"/>
    <x v="446"/>
    <n v="17"/>
    <x v="6"/>
    <x v="3"/>
    <x v="3"/>
    <x v="1"/>
    <n v="289"/>
    <n v="2"/>
    <n v="578"/>
  </r>
  <r>
    <s v="1399"/>
    <x v="446"/>
    <n v="2"/>
    <x v="18"/>
    <x v="7"/>
    <x v="1"/>
    <x v="0"/>
    <n v="199"/>
    <n v="8"/>
    <n v="1592"/>
  </r>
  <r>
    <s v="1400"/>
    <x v="446"/>
    <n v="5"/>
    <x v="15"/>
    <x v="7"/>
    <x v="1"/>
    <x v="4"/>
    <n v="399"/>
    <n v="1"/>
    <n v="399"/>
  </r>
  <r>
    <s v="1401"/>
    <x v="446"/>
    <n v="15"/>
    <x v="19"/>
    <x v="6"/>
    <x v="0"/>
    <x v="1"/>
    <n v="289"/>
    <n v="6"/>
    <n v="1734"/>
  </r>
  <r>
    <s v="1402"/>
    <x v="446"/>
    <n v="8"/>
    <x v="10"/>
    <x v="5"/>
    <x v="2"/>
    <x v="3"/>
    <n v="69"/>
    <n v="8"/>
    <n v="552"/>
  </r>
  <r>
    <s v="1403"/>
    <x v="446"/>
    <n v="9"/>
    <x v="2"/>
    <x v="2"/>
    <x v="2"/>
    <x v="4"/>
    <n v="399"/>
    <n v="9"/>
    <n v="3591"/>
  </r>
  <r>
    <s v="1404"/>
    <x v="446"/>
    <n v="5"/>
    <x v="15"/>
    <x v="1"/>
    <x v="1"/>
    <x v="1"/>
    <n v="289"/>
    <n v="6"/>
    <n v="1734"/>
  </r>
  <r>
    <s v="1405"/>
    <x v="446"/>
    <n v="11"/>
    <x v="0"/>
    <x v="6"/>
    <x v="0"/>
    <x v="0"/>
    <n v="199"/>
    <n v="8"/>
    <n v="1592"/>
  </r>
  <r>
    <s v="1406"/>
    <x v="446"/>
    <n v="15"/>
    <x v="19"/>
    <x v="6"/>
    <x v="0"/>
    <x v="2"/>
    <n v="159"/>
    <n v="7"/>
    <n v="1113"/>
  </r>
  <r>
    <s v="1407"/>
    <x v="447"/>
    <n v="12"/>
    <x v="16"/>
    <x v="6"/>
    <x v="0"/>
    <x v="4"/>
    <n v="399"/>
    <n v="8"/>
    <n v="3192"/>
  </r>
  <r>
    <s v="1408"/>
    <x v="448"/>
    <n v="3"/>
    <x v="9"/>
    <x v="1"/>
    <x v="1"/>
    <x v="4"/>
    <n v="399"/>
    <n v="9"/>
    <n v="3591"/>
  </r>
  <r>
    <s v="1409"/>
    <x v="448"/>
    <n v="18"/>
    <x v="3"/>
    <x v="4"/>
    <x v="3"/>
    <x v="4"/>
    <n v="399"/>
    <n v="3"/>
    <n v="1197"/>
  </r>
  <r>
    <s v="1410"/>
    <x v="448"/>
    <n v="12"/>
    <x v="16"/>
    <x v="6"/>
    <x v="0"/>
    <x v="1"/>
    <n v="289"/>
    <n v="6"/>
    <n v="1734"/>
  </r>
  <r>
    <s v="1411"/>
    <x v="449"/>
    <n v="8"/>
    <x v="10"/>
    <x v="5"/>
    <x v="2"/>
    <x v="0"/>
    <n v="199"/>
    <n v="1"/>
    <n v="199"/>
  </r>
  <r>
    <s v="1412"/>
    <x v="449"/>
    <n v="19"/>
    <x v="13"/>
    <x v="4"/>
    <x v="3"/>
    <x v="1"/>
    <n v="289"/>
    <n v="3"/>
    <n v="867"/>
  </r>
  <r>
    <s v="1413"/>
    <x v="450"/>
    <n v="4"/>
    <x v="12"/>
    <x v="1"/>
    <x v="1"/>
    <x v="4"/>
    <n v="399"/>
    <n v="6"/>
    <n v="2394"/>
  </r>
  <r>
    <s v="1414"/>
    <x v="450"/>
    <n v="6"/>
    <x v="11"/>
    <x v="5"/>
    <x v="2"/>
    <x v="1"/>
    <n v="289"/>
    <n v="7"/>
    <n v="2023"/>
  </r>
  <r>
    <s v="1415"/>
    <x v="450"/>
    <n v="17"/>
    <x v="6"/>
    <x v="4"/>
    <x v="3"/>
    <x v="2"/>
    <n v="159"/>
    <n v="7"/>
    <n v="1113"/>
  </r>
  <r>
    <s v="1416"/>
    <x v="450"/>
    <n v="13"/>
    <x v="5"/>
    <x v="6"/>
    <x v="0"/>
    <x v="1"/>
    <n v="289"/>
    <n v="9"/>
    <n v="2601"/>
  </r>
  <r>
    <s v="1417"/>
    <x v="450"/>
    <n v="18"/>
    <x v="3"/>
    <x v="3"/>
    <x v="3"/>
    <x v="0"/>
    <n v="199"/>
    <n v="2"/>
    <n v="398"/>
  </r>
  <r>
    <s v="1418"/>
    <x v="451"/>
    <n v="1"/>
    <x v="1"/>
    <x v="7"/>
    <x v="1"/>
    <x v="1"/>
    <n v="289"/>
    <n v="9"/>
    <n v="2601"/>
  </r>
  <r>
    <s v="1419"/>
    <x v="452"/>
    <n v="18"/>
    <x v="3"/>
    <x v="4"/>
    <x v="3"/>
    <x v="2"/>
    <n v="159"/>
    <n v="0"/>
    <n v="0"/>
  </r>
  <r>
    <s v="1420"/>
    <x v="452"/>
    <n v="18"/>
    <x v="3"/>
    <x v="4"/>
    <x v="3"/>
    <x v="0"/>
    <n v="199"/>
    <n v="0"/>
    <n v="0"/>
  </r>
  <r>
    <s v="1421"/>
    <x v="452"/>
    <n v="2"/>
    <x v="18"/>
    <x v="1"/>
    <x v="1"/>
    <x v="0"/>
    <n v="199"/>
    <n v="0"/>
    <n v="0"/>
  </r>
  <r>
    <s v="1422"/>
    <x v="453"/>
    <n v="2"/>
    <x v="18"/>
    <x v="7"/>
    <x v="1"/>
    <x v="0"/>
    <n v="199"/>
    <n v="9"/>
    <n v="1791"/>
  </r>
  <r>
    <s v="1423"/>
    <x v="453"/>
    <n v="7"/>
    <x v="17"/>
    <x v="2"/>
    <x v="2"/>
    <x v="4"/>
    <n v="399"/>
    <n v="2"/>
    <n v="798"/>
  </r>
  <r>
    <s v="1424"/>
    <x v="454"/>
    <n v="19"/>
    <x v="13"/>
    <x v="4"/>
    <x v="3"/>
    <x v="1"/>
    <n v="289"/>
    <n v="8"/>
    <n v="2312"/>
  </r>
  <r>
    <s v="1425"/>
    <x v="454"/>
    <n v="19"/>
    <x v="13"/>
    <x v="4"/>
    <x v="3"/>
    <x v="2"/>
    <n v="159"/>
    <n v="6"/>
    <n v="954"/>
  </r>
  <r>
    <s v="1426"/>
    <x v="454"/>
    <n v="13"/>
    <x v="5"/>
    <x v="6"/>
    <x v="0"/>
    <x v="4"/>
    <n v="399"/>
    <n v="0"/>
    <n v="0"/>
  </r>
  <r>
    <s v="1427"/>
    <x v="454"/>
    <n v="10"/>
    <x v="14"/>
    <x v="5"/>
    <x v="2"/>
    <x v="4"/>
    <n v="399"/>
    <n v="8"/>
    <n v="3192"/>
  </r>
  <r>
    <s v="1428"/>
    <x v="454"/>
    <n v="5"/>
    <x v="15"/>
    <x v="7"/>
    <x v="1"/>
    <x v="0"/>
    <n v="199"/>
    <n v="9"/>
    <n v="1791"/>
  </r>
  <r>
    <s v="1429"/>
    <x v="455"/>
    <n v="1"/>
    <x v="1"/>
    <x v="7"/>
    <x v="1"/>
    <x v="4"/>
    <n v="399"/>
    <n v="4"/>
    <n v="1596"/>
  </r>
  <r>
    <s v="1430"/>
    <x v="455"/>
    <n v="10"/>
    <x v="14"/>
    <x v="2"/>
    <x v="2"/>
    <x v="0"/>
    <n v="199"/>
    <n v="6"/>
    <n v="1194"/>
  </r>
  <r>
    <s v="1431"/>
    <x v="456"/>
    <n v="8"/>
    <x v="10"/>
    <x v="2"/>
    <x v="2"/>
    <x v="4"/>
    <n v="399"/>
    <n v="0"/>
    <n v="0"/>
  </r>
  <r>
    <s v="1432"/>
    <x v="457"/>
    <n v="12"/>
    <x v="16"/>
    <x v="0"/>
    <x v="0"/>
    <x v="2"/>
    <n v="159"/>
    <n v="8"/>
    <n v="1272"/>
  </r>
  <r>
    <s v="1433"/>
    <x v="458"/>
    <n v="5"/>
    <x v="15"/>
    <x v="7"/>
    <x v="1"/>
    <x v="3"/>
    <n v="69"/>
    <n v="5"/>
    <n v="345"/>
  </r>
  <r>
    <s v="1434"/>
    <x v="458"/>
    <n v="8"/>
    <x v="10"/>
    <x v="2"/>
    <x v="2"/>
    <x v="2"/>
    <n v="159"/>
    <n v="4"/>
    <n v="636"/>
  </r>
  <r>
    <s v="1435"/>
    <x v="458"/>
    <n v="19"/>
    <x v="13"/>
    <x v="3"/>
    <x v="3"/>
    <x v="1"/>
    <n v="289"/>
    <n v="2"/>
    <n v="578"/>
  </r>
  <r>
    <s v="1436"/>
    <x v="458"/>
    <n v="20"/>
    <x v="8"/>
    <x v="3"/>
    <x v="3"/>
    <x v="3"/>
    <n v="69"/>
    <n v="9"/>
    <n v="621"/>
  </r>
  <r>
    <s v="1437"/>
    <x v="459"/>
    <n v="7"/>
    <x v="17"/>
    <x v="5"/>
    <x v="2"/>
    <x v="0"/>
    <n v="199"/>
    <n v="8"/>
    <n v="1592"/>
  </r>
  <r>
    <s v="1438"/>
    <x v="459"/>
    <n v="4"/>
    <x v="12"/>
    <x v="7"/>
    <x v="1"/>
    <x v="3"/>
    <n v="69"/>
    <n v="7"/>
    <n v="483"/>
  </r>
  <r>
    <s v="1439"/>
    <x v="459"/>
    <n v="16"/>
    <x v="4"/>
    <x v="4"/>
    <x v="3"/>
    <x v="0"/>
    <n v="199"/>
    <n v="9"/>
    <n v="1791"/>
  </r>
  <r>
    <s v="1440"/>
    <x v="459"/>
    <n v="18"/>
    <x v="3"/>
    <x v="4"/>
    <x v="3"/>
    <x v="0"/>
    <n v="199"/>
    <n v="2"/>
    <n v="398"/>
  </r>
  <r>
    <s v="1441"/>
    <x v="459"/>
    <n v="13"/>
    <x v="5"/>
    <x v="6"/>
    <x v="0"/>
    <x v="0"/>
    <n v="199"/>
    <n v="5"/>
    <n v="995"/>
  </r>
  <r>
    <s v="1442"/>
    <x v="459"/>
    <n v="15"/>
    <x v="19"/>
    <x v="0"/>
    <x v="0"/>
    <x v="3"/>
    <n v="69"/>
    <n v="1"/>
    <n v="69"/>
  </r>
  <r>
    <s v="1443"/>
    <x v="459"/>
    <n v="15"/>
    <x v="19"/>
    <x v="6"/>
    <x v="0"/>
    <x v="1"/>
    <n v="289"/>
    <n v="8"/>
    <n v="2312"/>
  </r>
  <r>
    <s v="1444"/>
    <x v="460"/>
    <n v="3"/>
    <x v="9"/>
    <x v="1"/>
    <x v="1"/>
    <x v="1"/>
    <n v="289"/>
    <n v="2"/>
    <n v="578"/>
  </r>
  <r>
    <s v="1445"/>
    <x v="460"/>
    <n v="1"/>
    <x v="1"/>
    <x v="7"/>
    <x v="1"/>
    <x v="0"/>
    <n v="199"/>
    <n v="3"/>
    <n v="597"/>
  </r>
  <r>
    <s v="1446"/>
    <x v="461"/>
    <n v="12"/>
    <x v="16"/>
    <x v="6"/>
    <x v="0"/>
    <x v="4"/>
    <n v="399"/>
    <n v="5"/>
    <n v="1995"/>
  </r>
  <r>
    <s v="1447"/>
    <x v="461"/>
    <n v="7"/>
    <x v="17"/>
    <x v="2"/>
    <x v="2"/>
    <x v="3"/>
    <n v="69"/>
    <n v="6"/>
    <n v="414"/>
  </r>
  <r>
    <s v="1448"/>
    <x v="461"/>
    <n v="15"/>
    <x v="19"/>
    <x v="0"/>
    <x v="0"/>
    <x v="2"/>
    <n v="159"/>
    <n v="7"/>
    <n v="1113"/>
  </r>
  <r>
    <s v="1449"/>
    <x v="461"/>
    <n v="20"/>
    <x v="8"/>
    <x v="4"/>
    <x v="3"/>
    <x v="2"/>
    <n v="159"/>
    <n v="9"/>
    <n v="1431"/>
  </r>
  <r>
    <s v="1450"/>
    <x v="461"/>
    <n v="4"/>
    <x v="12"/>
    <x v="7"/>
    <x v="1"/>
    <x v="0"/>
    <n v="199"/>
    <n v="5"/>
    <n v="995"/>
  </r>
  <r>
    <s v="1451"/>
    <x v="462"/>
    <n v="12"/>
    <x v="16"/>
    <x v="0"/>
    <x v="0"/>
    <x v="2"/>
    <n v="159"/>
    <n v="9"/>
    <n v="1431"/>
  </r>
  <r>
    <s v="1452"/>
    <x v="463"/>
    <n v="9"/>
    <x v="2"/>
    <x v="5"/>
    <x v="2"/>
    <x v="4"/>
    <n v="399"/>
    <n v="5"/>
    <n v="1995"/>
  </r>
  <r>
    <s v="1453"/>
    <x v="463"/>
    <n v="9"/>
    <x v="2"/>
    <x v="2"/>
    <x v="2"/>
    <x v="3"/>
    <n v="69"/>
    <n v="6"/>
    <n v="414"/>
  </r>
  <r>
    <s v="1454"/>
    <x v="463"/>
    <n v="7"/>
    <x v="17"/>
    <x v="5"/>
    <x v="2"/>
    <x v="1"/>
    <n v="289"/>
    <n v="3"/>
    <n v="867"/>
  </r>
  <r>
    <s v="1455"/>
    <x v="463"/>
    <n v="5"/>
    <x v="15"/>
    <x v="1"/>
    <x v="1"/>
    <x v="2"/>
    <n v="159"/>
    <n v="7"/>
    <n v="1113"/>
  </r>
  <r>
    <s v="1456"/>
    <x v="463"/>
    <n v="17"/>
    <x v="6"/>
    <x v="3"/>
    <x v="3"/>
    <x v="0"/>
    <n v="199"/>
    <n v="7"/>
    <n v="1393"/>
  </r>
  <r>
    <s v="1457"/>
    <x v="463"/>
    <n v="17"/>
    <x v="6"/>
    <x v="4"/>
    <x v="3"/>
    <x v="3"/>
    <n v="69"/>
    <n v="5"/>
    <n v="345"/>
  </r>
  <r>
    <s v="1458"/>
    <x v="464"/>
    <n v="15"/>
    <x v="19"/>
    <x v="0"/>
    <x v="0"/>
    <x v="3"/>
    <n v="69"/>
    <n v="0"/>
    <n v="0"/>
  </r>
  <r>
    <s v="1459"/>
    <x v="464"/>
    <n v="17"/>
    <x v="6"/>
    <x v="4"/>
    <x v="3"/>
    <x v="0"/>
    <n v="199"/>
    <n v="5"/>
    <n v="995"/>
  </r>
  <r>
    <s v="1460"/>
    <x v="465"/>
    <n v="13"/>
    <x v="5"/>
    <x v="0"/>
    <x v="0"/>
    <x v="0"/>
    <n v="199"/>
    <n v="9"/>
    <n v="1791"/>
  </r>
  <r>
    <s v="1461"/>
    <x v="465"/>
    <n v="16"/>
    <x v="4"/>
    <x v="3"/>
    <x v="3"/>
    <x v="2"/>
    <n v="159"/>
    <n v="8"/>
    <n v="1272"/>
  </r>
  <r>
    <s v="1462"/>
    <x v="466"/>
    <n v="19"/>
    <x v="13"/>
    <x v="4"/>
    <x v="3"/>
    <x v="1"/>
    <n v="289"/>
    <n v="3"/>
    <n v="867"/>
  </r>
  <r>
    <s v="1463"/>
    <x v="466"/>
    <n v="13"/>
    <x v="5"/>
    <x v="0"/>
    <x v="0"/>
    <x v="0"/>
    <n v="199"/>
    <n v="3"/>
    <n v="597"/>
  </r>
  <r>
    <s v="1464"/>
    <x v="466"/>
    <n v="5"/>
    <x v="15"/>
    <x v="7"/>
    <x v="1"/>
    <x v="1"/>
    <n v="289"/>
    <n v="5"/>
    <n v="1445"/>
  </r>
  <r>
    <s v="1465"/>
    <x v="467"/>
    <n v="13"/>
    <x v="5"/>
    <x v="6"/>
    <x v="0"/>
    <x v="4"/>
    <n v="399"/>
    <n v="0"/>
    <n v="0"/>
  </r>
  <r>
    <s v="1466"/>
    <x v="468"/>
    <n v="9"/>
    <x v="2"/>
    <x v="2"/>
    <x v="2"/>
    <x v="4"/>
    <n v="399"/>
    <n v="7"/>
    <n v="2793"/>
  </r>
  <r>
    <s v="1467"/>
    <x v="469"/>
    <n v="3"/>
    <x v="9"/>
    <x v="7"/>
    <x v="1"/>
    <x v="0"/>
    <n v="199"/>
    <n v="5"/>
    <n v="995"/>
  </r>
  <r>
    <s v="1468"/>
    <x v="469"/>
    <n v="6"/>
    <x v="11"/>
    <x v="2"/>
    <x v="2"/>
    <x v="4"/>
    <n v="399"/>
    <n v="0"/>
    <n v="0"/>
  </r>
  <r>
    <s v="1469"/>
    <x v="470"/>
    <n v="12"/>
    <x v="16"/>
    <x v="6"/>
    <x v="0"/>
    <x v="3"/>
    <n v="69"/>
    <n v="2"/>
    <n v="138"/>
  </r>
  <r>
    <s v="1470"/>
    <x v="471"/>
    <n v="1"/>
    <x v="1"/>
    <x v="1"/>
    <x v="1"/>
    <x v="3"/>
    <n v="69"/>
    <n v="0"/>
    <n v="0"/>
  </r>
  <r>
    <s v="1471"/>
    <x v="472"/>
    <n v="5"/>
    <x v="15"/>
    <x v="7"/>
    <x v="1"/>
    <x v="4"/>
    <n v="399"/>
    <n v="8"/>
    <n v="3192"/>
  </r>
  <r>
    <s v="1472"/>
    <x v="472"/>
    <n v="19"/>
    <x v="13"/>
    <x v="4"/>
    <x v="3"/>
    <x v="3"/>
    <n v="69"/>
    <n v="0"/>
    <n v="0"/>
  </r>
  <r>
    <s v="1473"/>
    <x v="472"/>
    <n v="12"/>
    <x v="16"/>
    <x v="0"/>
    <x v="0"/>
    <x v="1"/>
    <n v="289"/>
    <n v="5"/>
    <n v="1445"/>
  </r>
  <r>
    <s v="1474"/>
    <x v="472"/>
    <n v="15"/>
    <x v="19"/>
    <x v="0"/>
    <x v="0"/>
    <x v="2"/>
    <n v="159"/>
    <n v="8"/>
    <n v="1272"/>
  </r>
  <r>
    <s v="1475"/>
    <x v="472"/>
    <n v="13"/>
    <x v="5"/>
    <x v="0"/>
    <x v="0"/>
    <x v="4"/>
    <n v="399"/>
    <n v="5"/>
    <n v="1995"/>
  </r>
  <r>
    <s v="1476"/>
    <x v="473"/>
    <n v="19"/>
    <x v="13"/>
    <x v="3"/>
    <x v="3"/>
    <x v="2"/>
    <n v="159"/>
    <n v="9"/>
    <n v="1431"/>
  </r>
  <r>
    <s v="1477"/>
    <x v="473"/>
    <n v="4"/>
    <x v="12"/>
    <x v="1"/>
    <x v="1"/>
    <x v="4"/>
    <n v="399"/>
    <n v="7"/>
    <n v="2793"/>
  </r>
  <r>
    <s v="1478"/>
    <x v="473"/>
    <n v="4"/>
    <x v="12"/>
    <x v="7"/>
    <x v="1"/>
    <x v="4"/>
    <n v="399"/>
    <n v="9"/>
    <n v="3591"/>
  </r>
  <r>
    <s v="1479"/>
    <x v="473"/>
    <n v="10"/>
    <x v="14"/>
    <x v="2"/>
    <x v="2"/>
    <x v="4"/>
    <n v="399"/>
    <n v="4"/>
    <n v="1596"/>
  </r>
  <r>
    <s v="1480"/>
    <x v="474"/>
    <n v="6"/>
    <x v="11"/>
    <x v="2"/>
    <x v="2"/>
    <x v="4"/>
    <n v="399"/>
    <n v="6"/>
    <n v="2394"/>
  </r>
  <r>
    <s v="1481"/>
    <x v="474"/>
    <n v="18"/>
    <x v="3"/>
    <x v="4"/>
    <x v="3"/>
    <x v="2"/>
    <n v="159"/>
    <n v="8"/>
    <n v="1272"/>
  </r>
  <r>
    <s v="1482"/>
    <x v="474"/>
    <n v="4"/>
    <x v="12"/>
    <x v="1"/>
    <x v="1"/>
    <x v="3"/>
    <n v="69"/>
    <n v="0"/>
    <n v="0"/>
  </r>
  <r>
    <s v="1483"/>
    <x v="474"/>
    <n v="20"/>
    <x v="8"/>
    <x v="4"/>
    <x v="3"/>
    <x v="4"/>
    <n v="399"/>
    <n v="9"/>
    <n v="3591"/>
  </r>
  <r>
    <s v="1484"/>
    <x v="475"/>
    <n v="18"/>
    <x v="3"/>
    <x v="4"/>
    <x v="3"/>
    <x v="3"/>
    <n v="69"/>
    <n v="2"/>
    <n v="138"/>
  </r>
  <r>
    <s v="1485"/>
    <x v="475"/>
    <n v="6"/>
    <x v="11"/>
    <x v="5"/>
    <x v="2"/>
    <x v="1"/>
    <n v="289"/>
    <n v="5"/>
    <n v="1445"/>
  </r>
  <r>
    <s v="1486"/>
    <x v="476"/>
    <n v="1"/>
    <x v="1"/>
    <x v="7"/>
    <x v="1"/>
    <x v="3"/>
    <n v="69"/>
    <n v="5"/>
    <n v="345"/>
  </r>
  <r>
    <s v="1487"/>
    <x v="476"/>
    <n v="11"/>
    <x v="0"/>
    <x v="6"/>
    <x v="0"/>
    <x v="2"/>
    <n v="159"/>
    <n v="6"/>
    <n v="954"/>
  </r>
  <r>
    <s v="1488"/>
    <x v="477"/>
    <n v="12"/>
    <x v="16"/>
    <x v="6"/>
    <x v="0"/>
    <x v="0"/>
    <n v="199"/>
    <n v="8"/>
    <n v="1592"/>
  </r>
  <r>
    <s v="1489"/>
    <x v="477"/>
    <n v="6"/>
    <x v="11"/>
    <x v="5"/>
    <x v="2"/>
    <x v="3"/>
    <n v="69"/>
    <n v="4"/>
    <n v="276"/>
  </r>
  <r>
    <s v="1490"/>
    <x v="477"/>
    <n v="19"/>
    <x v="13"/>
    <x v="3"/>
    <x v="3"/>
    <x v="4"/>
    <n v="399"/>
    <n v="1"/>
    <n v="399"/>
  </r>
  <r>
    <s v="1491"/>
    <x v="477"/>
    <n v="5"/>
    <x v="15"/>
    <x v="1"/>
    <x v="1"/>
    <x v="4"/>
    <n v="399"/>
    <n v="8"/>
    <n v="3192"/>
  </r>
  <r>
    <s v="1492"/>
    <x v="477"/>
    <n v="11"/>
    <x v="0"/>
    <x v="6"/>
    <x v="0"/>
    <x v="4"/>
    <n v="399"/>
    <n v="6"/>
    <n v="2394"/>
  </r>
  <r>
    <s v="1493"/>
    <x v="477"/>
    <n v="8"/>
    <x v="10"/>
    <x v="5"/>
    <x v="2"/>
    <x v="4"/>
    <n v="399"/>
    <n v="2"/>
    <n v="798"/>
  </r>
  <r>
    <s v="1494"/>
    <x v="478"/>
    <n v="3"/>
    <x v="9"/>
    <x v="7"/>
    <x v="1"/>
    <x v="1"/>
    <n v="289"/>
    <n v="6"/>
    <n v="1734"/>
  </r>
  <r>
    <s v="1495"/>
    <x v="479"/>
    <n v="7"/>
    <x v="17"/>
    <x v="5"/>
    <x v="2"/>
    <x v="2"/>
    <n v="159"/>
    <n v="5"/>
    <n v="795"/>
  </r>
  <r>
    <s v="1496"/>
    <x v="479"/>
    <n v="10"/>
    <x v="14"/>
    <x v="2"/>
    <x v="2"/>
    <x v="4"/>
    <n v="399"/>
    <n v="5"/>
    <n v="1995"/>
  </r>
  <r>
    <s v="1497"/>
    <x v="480"/>
    <n v="13"/>
    <x v="5"/>
    <x v="6"/>
    <x v="0"/>
    <x v="0"/>
    <n v="199"/>
    <n v="5"/>
    <n v="995"/>
  </r>
  <r>
    <s v="1498"/>
    <x v="480"/>
    <n v="1"/>
    <x v="1"/>
    <x v="7"/>
    <x v="1"/>
    <x v="1"/>
    <n v="289"/>
    <n v="4"/>
    <n v="1156"/>
  </r>
  <r>
    <s v="1499"/>
    <x v="481"/>
    <n v="18"/>
    <x v="3"/>
    <x v="4"/>
    <x v="3"/>
    <x v="2"/>
    <n v="159"/>
    <n v="1"/>
    <n v="159"/>
  </r>
  <r>
    <s v="1500"/>
    <x v="481"/>
    <n v="18"/>
    <x v="3"/>
    <x v="4"/>
    <x v="3"/>
    <x v="1"/>
    <n v="289"/>
    <n v="8"/>
    <n v="2312"/>
  </r>
  <r>
    <s v="1501"/>
    <x v="482"/>
    <n v="8"/>
    <x v="10"/>
    <x v="2"/>
    <x v="2"/>
    <x v="3"/>
    <n v="69"/>
    <n v="8"/>
    <n v="552"/>
  </r>
  <r>
    <s v="1502"/>
    <x v="483"/>
    <n v="7"/>
    <x v="17"/>
    <x v="2"/>
    <x v="2"/>
    <x v="2"/>
    <n v="159"/>
    <n v="7"/>
    <n v="1113"/>
  </r>
  <r>
    <s v="1503"/>
    <x v="484"/>
    <n v="6"/>
    <x v="11"/>
    <x v="5"/>
    <x v="2"/>
    <x v="1"/>
    <n v="289"/>
    <n v="7"/>
    <n v="2023"/>
  </r>
  <r>
    <s v="1504"/>
    <x v="484"/>
    <n v="11"/>
    <x v="0"/>
    <x v="0"/>
    <x v="0"/>
    <x v="4"/>
    <n v="399"/>
    <n v="5"/>
    <n v="1995"/>
  </r>
  <r>
    <s v="1505"/>
    <x v="484"/>
    <n v="9"/>
    <x v="2"/>
    <x v="2"/>
    <x v="2"/>
    <x v="1"/>
    <n v="289"/>
    <n v="6"/>
    <n v="1734"/>
  </r>
  <r>
    <s v="1506"/>
    <x v="484"/>
    <n v="20"/>
    <x v="8"/>
    <x v="3"/>
    <x v="3"/>
    <x v="3"/>
    <n v="69"/>
    <n v="4"/>
    <n v="276"/>
  </r>
  <r>
    <s v="1507"/>
    <x v="485"/>
    <n v="1"/>
    <x v="1"/>
    <x v="7"/>
    <x v="1"/>
    <x v="1"/>
    <n v="289"/>
    <n v="6"/>
    <n v="1734"/>
  </r>
  <r>
    <s v="1508"/>
    <x v="485"/>
    <n v="2"/>
    <x v="18"/>
    <x v="1"/>
    <x v="1"/>
    <x v="0"/>
    <n v="199"/>
    <n v="4"/>
    <n v="796"/>
  </r>
  <r>
    <s v="1509"/>
    <x v="486"/>
    <n v="17"/>
    <x v="6"/>
    <x v="3"/>
    <x v="3"/>
    <x v="1"/>
    <n v="289"/>
    <n v="7"/>
    <n v="2023"/>
  </r>
  <r>
    <s v="1510"/>
    <x v="486"/>
    <n v="1"/>
    <x v="1"/>
    <x v="1"/>
    <x v="1"/>
    <x v="3"/>
    <n v="69"/>
    <n v="9"/>
    <n v="621"/>
  </r>
  <r>
    <s v="1511"/>
    <x v="487"/>
    <n v="16"/>
    <x v="4"/>
    <x v="4"/>
    <x v="3"/>
    <x v="4"/>
    <n v="399"/>
    <n v="3"/>
    <n v="1197"/>
  </r>
  <r>
    <s v="1512"/>
    <x v="487"/>
    <n v="12"/>
    <x v="16"/>
    <x v="6"/>
    <x v="0"/>
    <x v="1"/>
    <n v="289"/>
    <n v="1"/>
    <n v="289"/>
  </r>
  <r>
    <s v="1513"/>
    <x v="487"/>
    <n v="4"/>
    <x v="12"/>
    <x v="1"/>
    <x v="1"/>
    <x v="2"/>
    <n v="159"/>
    <n v="3"/>
    <n v="477"/>
  </r>
  <r>
    <s v="1514"/>
    <x v="487"/>
    <n v="11"/>
    <x v="0"/>
    <x v="0"/>
    <x v="0"/>
    <x v="0"/>
    <n v="199"/>
    <n v="2"/>
    <n v="398"/>
  </r>
  <r>
    <s v="1515"/>
    <x v="487"/>
    <n v="18"/>
    <x v="3"/>
    <x v="3"/>
    <x v="3"/>
    <x v="4"/>
    <n v="399"/>
    <n v="6"/>
    <n v="2394"/>
  </r>
  <r>
    <s v="1516"/>
    <x v="487"/>
    <n v="1"/>
    <x v="1"/>
    <x v="1"/>
    <x v="1"/>
    <x v="2"/>
    <n v="159"/>
    <n v="0"/>
    <n v="0"/>
  </r>
  <r>
    <s v="1517"/>
    <x v="487"/>
    <n v="17"/>
    <x v="6"/>
    <x v="4"/>
    <x v="3"/>
    <x v="3"/>
    <n v="69"/>
    <n v="5"/>
    <n v="345"/>
  </r>
  <r>
    <s v="1518"/>
    <x v="487"/>
    <n v="3"/>
    <x v="9"/>
    <x v="1"/>
    <x v="1"/>
    <x v="3"/>
    <n v="69"/>
    <n v="8"/>
    <n v="552"/>
  </r>
  <r>
    <s v="1519"/>
    <x v="488"/>
    <n v="14"/>
    <x v="7"/>
    <x v="6"/>
    <x v="0"/>
    <x v="3"/>
    <n v="69"/>
    <n v="9"/>
    <n v="621"/>
  </r>
  <r>
    <s v="1520"/>
    <x v="489"/>
    <n v="12"/>
    <x v="16"/>
    <x v="6"/>
    <x v="0"/>
    <x v="2"/>
    <n v="159"/>
    <n v="4"/>
    <n v="636"/>
  </r>
  <r>
    <s v="1521"/>
    <x v="489"/>
    <n v="19"/>
    <x v="13"/>
    <x v="3"/>
    <x v="3"/>
    <x v="4"/>
    <n v="399"/>
    <n v="5"/>
    <n v="1995"/>
  </r>
  <r>
    <s v="1522"/>
    <x v="490"/>
    <n v="15"/>
    <x v="19"/>
    <x v="6"/>
    <x v="0"/>
    <x v="3"/>
    <n v="69"/>
    <n v="9"/>
    <n v="621"/>
  </r>
  <r>
    <s v="1523"/>
    <x v="491"/>
    <n v="11"/>
    <x v="0"/>
    <x v="0"/>
    <x v="0"/>
    <x v="2"/>
    <n v="159"/>
    <n v="3"/>
    <n v="477"/>
  </r>
  <r>
    <s v="1524"/>
    <x v="491"/>
    <n v="14"/>
    <x v="7"/>
    <x v="6"/>
    <x v="0"/>
    <x v="2"/>
    <n v="159"/>
    <n v="1"/>
    <n v="159"/>
  </r>
  <r>
    <s v="1525"/>
    <x v="491"/>
    <n v="3"/>
    <x v="9"/>
    <x v="7"/>
    <x v="1"/>
    <x v="3"/>
    <n v="69"/>
    <n v="6"/>
    <n v="414"/>
  </r>
  <r>
    <s v="1526"/>
    <x v="491"/>
    <n v="4"/>
    <x v="12"/>
    <x v="7"/>
    <x v="1"/>
    <x v="1"/>
    <n v="289"/>
    <n v="5"/>
    <n v="1445"/>
  </r>
  <r>
    <s v="1527"/>
    <x v="491"/>
    <n v="16"/>
    <x v="4"/>
    <x v="3"/>
    <x v="3"/>
    <x v="2"/>
    <n v="159"/>
    <n v="7"/>
    <n v="1113"/>
  </r>
  <r>
    <s v="1528"/>
    <x v="491"/>
    <n v="13"/>
    <x v="5"/>
    <x v="6"/>
    <x v="0"/>
    <x v="2"/>
    <n v="159"/>
    <n v="3"/>
    <n v="477"/>
  </r>
  <r>
    <s v="1529"/>
    <x v="491"/>
    <n v="18"/>
    <x v="3"/>
    <x v="4"/>
    <x v="3"/>
    <x v="0"/>
    <n v="199"/>
    <n v="1"/>
    <n v="199"/>
  </r>
  <r>
    <s v="1530"/>
    <x v="491"/>
    <n v="15"/>
    <x v="19"/>
    <x v="0"/>
    <x v="0"/>
    <x v="4"/>
    <n v="399"/>
    <n v="0"/>
    <n v="0"/>
  </r>
  <r>
    <s v="1531"/>
    <x v="492"/>
    <n v="4"/>
    <x v="12"/>
    <x v="1"/>
    <x v="1"/>
    <x v="0"/>
    <n v="199"/>
    <n v="7"/>
    <n v="1393"/>
  </r>
  <r>
    <s v="1532"/>
    <x v="493"/>
    <n v="11"/>
    <x v="0"/>
    <x v="6"/>
    <x v="0"/>
    <x v="1"/>
    <n v="289"/>
    <n v="1"/>
    <n v="289"/>
  </r>
  <r>
    <s v="1533"/>
    <x v="493"/>
    <n v="18"/>
    <x v="3"/>
    <x v="4"/>
    <x v="3"/>
    <x v="3"/>
    <n v="69"/>
    <n v="4"/>
    <n v="276"/>
  </r>
  <r>
    <s v="1534"/>
    <x v="493"/>
    <n v="1"/>
    <x v="1"/>
    <x v="1"/>
    <x v="1"/>
    <x v="3"/>
    <n v="69"/>
    <n v="1"/>
    <n v="69"/>
  </r>
  <r>
    <s v="1535"/>
    <x v="493"/>
    <n v="7"/>
    <x v="17"/>
    <x v="2"/>
    <x v="2"/>
    <x v="3"/>
    <n v="69"/>
    <n v="5"/>
    <n v="345"/>
  </r>
  <r>
    <s v="1536"/>
    <x v="494"/>
    <n v="19"/>
    <x v="13"/>
    <x v="3"/>
    <x v="3"/>
    <x v="2"/>
    <n v="159"/>
    <n v="3"/>
    <n v="477"/>
  </r>
  <r>
    <s v="1537"/>
    <x v="494"/>
    <n v="17"/>
    <x v="6"/>
    <x v="3"/>
    <x v="3"/>
    <x v="4"/>
    <n v="399"/>
    <n v="1"/>
    <n v="399"/>
  </r>
  <r>
    <s v="1538"/>
    <x v="494"/>
    <n v="3"/>
    <x v="9"/>
    <x v="7"/>
    <x v="1"/>
    <x v="3"/>
    <n v="69"/>
    <n v="6"/>
    <n v="414"/>
  </r>
  <r>
    <s v="1539"/>
    <x v="495"/>
    <n v="15"/>
    <x v="19"/>
    <x v="6"/>
    <x v="0"/>
    <x v="0"/>
    <n v="199"/>
    <n v="7"/>
    <n v="1393"/>
  </r>
  <r>
    <s v="1540"/>
    <x v="496"/>
    <n v="9"/>
    <x v="2"/>
    <x v="5"/>
    <x v="2"/>
    <x v="2"/>
    <n v="159"/>
    <n v="6"/>
    <n v="954"/>
  </r>
  <r>
    <s v="1541"/>
    <x v="496"/>
    <n v="3"/>
    <x v="9"/>
    <x v="1"/>
    <x v="1"/>
    <x v="1"/>
    <n v="289"/>
    <n v="9"/>
    <n v="2601"/>
  </r>
  <r>
    <s v="1542"/>
    <x v="497"/>
    <n v="5"/>
    <x v="15"/>
    <x v="7"/>
    <x v="1"/>
    <x v="0"/>
    <n v="199"/>
    <n v="6"/>
    <n v="1194"/>
  </r>
  <r>
    <s v="1543"/>
    <x v="497"/>
    <n v="11"/>
    <x v="0"/>
    <x v="6"/>
    <x v="0"/>
    <x v="4"/>
    <n v="399"/>
    <n v="2"/>
    <n v="798"/>
  </r>
  <r>
    <s v="1544"/>
    <x v="497"/>
    <n v="19"/>
    <x v="13"/>
    <x v="4"/>
    <x v="3"/>
    <x v="0"/>
    <n v="199"/>
    <n v="5"/>
    <n v="995"/>
  </r>
  <r>
    <s v="1545"/>
    <x v="498"/>
    <n v="11"/>
    <x v="0"/>
    <x v="0"/>
    <x v="0"/>
    <x v="4"/>
    <n v="399"/>
    <n v="6"/>
    <n v="2394"/>
  </r>
  <r>
    <s v="1546"/>
    <x v="499"/>
    <n v="15"/>
    <x v="19"/>
    <x v="6"/>
    <x v="0"/>
    <x v="0"/>
    <n v="199"/>
    <n v="7"/>
    <n v="1393"/>
  </r>
  <r>
    <s v="1547"/>
    <x v="499"/>
    <n v="6"/>
    <x v="11"/>
    <x v="2"/>
    <x v="2"/>
    <x v="2"/>
    <n v="159"/>
    <n v="5"/>
    <n v="795"/>
  </r>
  <r>
    <s v="1548"/>
    <x v="499"/>
    <n v="14"/>
    <x v="7"/>
    <x v="0"/>
    <x v="0"/>
    <x v="2"/>
    <n v="159"/>
    <n v="8"/>
    <n v="1272"/>
  </r>
  <r>
    <s v="1549"/>
    <x v="500"/>
    <n v="3"/>
    <x v="9"/>
    <x v="1"/>
    <x v="1"/>
    <x v="1"/>
    <n v="289"/>
    <n v="4"/>
    <n v="1156"/>
  </r>
  <r>
    <s v="1550"/>
    <x v="501"/>
    <n v="15"/>
    <x v="19"/>
    <x v="0"/>
    <x v="0"/>
    <x v="0"/>
    <n v="199"/>
    <n v="3"/>
    <n v="597"/>
  </r>
  <r>
    <s v="1551"/>
    <x v="501"/>
    <n v="1"/>
    <x v="1"/>
    <x v="7"/>
    <x v="1"/>
    <x v="4"/>
    <n v="399"/>
    <n v="7"/>
    <n v="2793"/>
  </r>
  <r>
    <s v="1552"/>
    <x v="501"/>
    <n v="1"/>
    <x v="1"/>
    <x v="1"/>
    <x v="1"/>
    <x v="1"/>
    <n v="289"/>
    <n v="9"/>
    <n v="2601"/>
  </r>
  <r>
    <s v="1553"/>
    <x v="501"/>
    <n v="10"/>
    <x v="14"/>
    <x v="5"/>
    <x v="2"/>
    <x v="1"/>
    <n v="289"/>
    <n v="2"/>
    <n v="578"/>
  </r>
  <r>
    <s v="1554"/>
    <x v="501"/>
    <n v="13"/>
    <x v="5"/>
    <x v="6"/>
    <x v="0"/>
    <x v="3"/>
    <n v="69"/>
    <n v="0"/>
    <n v="0"/>
  </r>
  <r>
    <s v="1555"/>
    <x v="501"/>
    <n v="14"/>
    <x v="7"/>
    <x v="0"/>
    <x v="0"/>
    <x v="1"/>
    <n v="289"/>
    <n v="6"/>
    <n v="1734"/>
  </r>
  <r>
    <s v="1556"/>
    <x v="501"/>
    <n v="17"/>
    <x v="6"/>
    <x v="3"/>
    <x v="3"/>
    <x v="0"/>
    <n v="199"/>
    <n v="2"/>
    <n v="398"/>
  </r>
  <r>
    <s v="1557"/>
    <x v="501"/>
    <n v="1"/>
    <x v="1"/>
    <x v="7"/>
    <x v="1"/>
    <x v="3"/>
    <n v="69"/>
    <n v="7"/>
    <n v="483"/>
  </r>
  <r>
    <s v="1558"/>
    <x v="502"/>
    <n v="2"/>
    <x v="18"/>
    <x v="7"/>
    <x v="1"/>
    <x v="4"/>
    <n v="399"/>
    <n v="4"/>
    <n v="1596"/>
  </r>
  <r>
    <s v="1559"/>
    <x v="503"/>
    <n v="10"/>
    <x v="14"/>
    <x v="2"/>
    <x v="2"/>
    <x v="4"/>
    <n v="399"/>
    <n v="1"/>
    <n v="399"/>
  </r>
  <r>
    <s v="1560"/>
    <x v="503"/>
    <n v="20"/>
    <x v="8"/>
    <x v="3"/>
    <x v="3"/>
    <x v="0"/>
    <n v="199"/>
    <n v="2"/>
    <n v="398"/>
  </r>
  <r>
    <s v="1561"/>
    <x v="503"/>
    <n v="1"/>
    <x v="1"/>
    <x v="1"/>
    <x v="1"/>
    <x v="1"/>
    <n v="289"/>
    <n v="1"/>
    <n v="289"/>
  </r>
  <r>
    <s v="1562"/>
    <x v="504"/>
    <n v="1"/>
    <x v="1"/>
    <x v="1"/>
    <x v="1"/>
    <x v="2"/>
    <n v="159"/>
    <n v="4"/>
    <n v="636"/>
  </r>
  <r>
    <s v="1563"/>
    <x v="504"/>
    <n v="19"/>
    <x v="13"/>
    <x v="4"/>
    <x v="3"/>
    <x v="4"/>
    <n v="399"/>
    <n v="8"/>
    <n v="3192"/>
  </r>
  <r>
    <s v="1564"/>
    <x v="504"/>
    <n v="2"/>
    <x v="18"/>
    <x v="1"/>
    <x v="1"/>
    <x v="0"/>
    <n v="199"/>
    <n v="9"/>
    <n v="1791"/>
  </r>
  <r>
    <s v="1565"/>
    <x v="504"/>
    <n v="7"/>
    <x v="17"/>
    <x v="2"/>
    <x v="2"/>
    <x v="1"/>
    <n v="289"/>
    <n v="8"/>
    <n v="2312"/>
  </r>
  <r>
    <s v="1566"/>
    <x v="505"/>
    <n v="5"/>
    <x v="15"/>
    <x v="1"/>
    <x v="1"/>
    <x v="1"/>
    <n v="289"/>
    <n v="2"/>
    <n v="578"/>
  </r>
  <r>
    <s v="1567"/>
    <x v="505"/>
    <n v="17"/>
    <x v="6"/>
    <x v="4"/>
    <x v="3"/>
    <x v="3"/>
    <n v="69"/>
    <n v="2"/>
    <n v="138"/>
  </r>
  <r>
    <s v="1568"/>
    <x v="506"/>
    <n v="10"/>
    <x v="14"/>
    <x v="2"/>
    <x v="2"/>
    <x v="1"/>
    <n v="289"/>
    <n v="7"/>
    <n v="2023"/>
  </r>
  <r>
    <s v="1569"/>
    <x v="506"/>
    <n v="8"/>
    <x v="10"/>
    <x v="5"/>
    <x v="2"/>
    <x v="3"/>
    <n v="69"/>
    <n v="2"/>
    <n v="138"/>
  </r>
  <r>
    <s v="1570"/>
    <x v="506"/>
    <n v="14"/>
    <x v="7"/>
    <x v="0"/>
    <x v="0"/>
    <x v="3"/>
    <n v="69"/>
    <n v="9"/>
    <n v="621"/>
  </r>
  <r>
    <s v="1571"/>
    <x v="507"/>
    <n v="15"/>
    <x v="19"/>
    <x v="6"/>
    <x v="0"/>
    <x v="2"/>
    <n v="159"/>
    <n v="2"/>
    <n v="318"/>
  </r>
  <r>
    <s v="1572"/>
    <x v="508"/>
    <n v="14"/>
    <x v="7"/>
    <x v="6"/>
    <x v="0"/>
    <x v="4"/>
    <n v="399"/>
    <n v="4"/>
    <n v="1596"/>
  </r>
  <r>
    <s v="1573"/>
    <x v="509"/>
    <n v="5"/>
    <x v="15"/>
    <x v="1"/>
    <x v="1"/>
    <x v="2"/>
    <n v="159"/>
    <n v="3"/>
    <n v="477"/>
  </r>
  <r>
    <s v="1574"/>
    <x v="509"/>
    <n v="17"/>
    <x v="6"/>
    <x v="3"/>
    <x v="3"/>
    <x v="1"/>
    <n v="289"/>
    <n v="3"/>
    <n v="867"/>
  </r>
  <r>
    <s v="1575"/>
    <x v="509"/>
    <n v="5"/>
    <x v="15"/>
    <x v="7"/>
    <x v="1"/>
    <x v="2"/>
    <n v="159"/>
    <n v="2"/>
    <n v="318"/>
  </r>
  <r>
    <s v="1576"/>
    <x v="509"/>
    <n v="12"/>
    <x v="16"/>
    <x v="6"/>
    <x v="0"/>
    <x v="4"/>
    <n v="399"/>
    <n v="2"/>
    <n v="798"/>
  </r>
  <r>
    <s v="1577"/>
    <x v="509"/>
    <n v="13"/>
    <x v="5"/>
    <x v="6"/>
    <x v="0"/>
    <x v="0"/>
    <n v="199"/>
    <n v="0"/>
    <n v="0"/>
  </r>
  <r>
    <s v="1578"/>
    <x v="509"/>
    <n v="7"/>
    <x v="17"/>
    <x v="5"/>
    <x v="2"/>
    <x v="3"/>
    <n v="69"/>
    <n v="3"/>
    <n v="207"/>
  </r>
  <r>
    <s v="1579"/>
    <x v="509"/>
    <n v="1"/>
    <x v="1"/>
    <x v="7"/>
    <x v="1"/>
    <x v="0"/>
    <n v="199"/>
    <n v="1"/>
    <n v="199"/>
  </r>
  <r>
    <s v="1580"/>
    <x v="509"/>
    <n v="11"/>
    <x v="0"/>
    <x v="6"/>
    <x v="0"/>
    <x v="0"/>
    <n v="199"/>
    <n v="6"/>
    <n v="1194"/>
  </r>
  <r>
    <s v="1581"/>
    <x v="509"/>
    <n v="9"/>
    <x v="2"/>
    <x v="2"/>
    <x v="2"/>
    <x v="3"/>
    <n v="69"/>
    <n v="0"/>
    <n v="0"/>
  </r>
  <r>
    <s v="1582"/>
    <x v="509"/>
    <n v="16"/>
    <x v="4"/>
    <x v="3"/>
    <x v="3"/>
    <x v="1"/>
    <n v="289"/>
    <n v="1"/>
    <n v="289"/>
  </r>
  <r>
    <s v="1583"/>
    <x v="509"/>
    <n v="1"/>
    <x v="1"/>
    <x v="7"/>
    <x v="1"/>
    <x v="1"/>
    <n v="289"/>
    <n v="9"/>
    <n v="2601"/>
  </r>
  <r>
    <s v="1584"/>
    <x v="509"/>
    <n v="5"/>
    <x v="15"/>
    <x v="7"/>
    <x v="1"/>
    <x v="0"/>
    <n v="199"/>
    <n v="8"/>
    <n v="1592"/>
  </r>
  <r>
    <s v="1585"/>
    <x v="510"/>
    <n v="10"/>
    <x v="14"/>
    <x v="2"/>
    <x v="2"/>
    <x v="2"/>
    <n v="159"/>
    <n v="6"/>
    <n v="954"/>
  </r>
  <r>
    <s v="1586"/>
    <x v="510"/>
    <n v="4"/>
    <x v="12"/>
    <x v="1"/>
    <x v="1"/>
    <x v="1"/>
    <n v="289"/>
    <n v="2"/>
    <n v="578"/>
  </r>
  <r>
    <s v="1587"/>
    <x v="510"/>
    <n v="11"/>
    <x v="0"/>
    <x v="6"/>
    <x v="0"/>
    <x v="0"/>
    <n v="199"/>
    <n v="1"/>
    <n v="199"/>
  </r>
  <r>
    <s v="1588"/>
    <x v="510"/>
    <n v="17"/>
    <x v="6"/>
    <x v="4"/>
    <x v="3"/>
    <x v="2"/>
    <n v="159"/>
    <n v="9"/>
    <n v="1431"/>
  </r>
  <r>
    <s v="1589"/>
    <x v="510"/>
    <n v="7"/>
    <x v="17"/>
    <x v="5"/>
    <x v="2"/>
    <x v="3"/>
    <n v="69"/>
    <n v="3"/>
    <n v="207"/>
  </r>
  <r>
    <s v="1590"/>
    <x v="510"/>
    <n v="17"/>
    <x v="6"/>
    <x v="4"/>
    <x v="3"/>
    <x v="2"/>
    <n v="159"/>
    <n v="2"/>
    <n v="318"/>
  </r>
  <r>
    <s v="1591"/>
    <x v="510"/>
    <n v="16"/>
    <x v="4"/>
    <x v="4"/>
    <x v="3"/>
    <x v="3"/>
    <n v="69"/>
    <n v="5"/>
    <n v="345"/>
  </r>
  <r>
    <s v="1592"/>
    <x v="510"/>
    <n v="16"/>
    <x v="4"/>
    <x v="3"/>
    <x v="3"/>
    <x v="2"/>
    <n v="159"/>
    <n v="7"/>
    <n v="1113"/>
  </r>
  <r>
    <s v="1593"/>
    <x v="510"/>
    <n v="16"/>
    <x v="4"/>
    <x v="4"/>
    <x v="3"/>
    <x v="1"/>
    <n v="289"/>
    <n v="9"/>
    <n v="2601"/>
  </r>
  <r>
    <s v="1594"/>
    <x v="511"/>
    <n v="11"/>
    <x v="0"/>
    <x v="6"/>
    <x v="0"/>
    <x v="4"/>
    <n v="399"/>
    <n v="0"/>
    <n v="0"/>
  </r>
  <r>
    <s v="1595"/>
    <x v="511"/>
    <n v="19"/>
    <x v="13"/>
    <x v="3"/>
    <x v="3"/>
    <x v="0"/>
    <n v="199"/>
    <n v="0"/>
    <n v="0"/>
  </r>
  <r>
    <s v="1596"/>
    <x v="512"/>
    <n v="5"/>
    <x v="15"/>
    <x v="1"/>
    <x v="1"/>
    <x v="2"/>
    <n v="159"/>
    <n v="2"/>
    <n v="318"/>
  </r>
  <r>
    <s v="1597"/>
    <x v="512"/>
    <n v="16"/>
    <x v="4"/>
    <x v="3"/>
    <x v="3"/>
    <x v="0"/>
    <n v="199"/>
    <n v="8"/>
    <n v="1592"/>
  </r>
  <r>
    <s v="1598"/>
    <x v="512"/>
    <n v="19"/>
    <x v="13"/>
    <x v="4"/>
    <x v="3"/>
    <x v="2"/>
    <n v="159"/>
    <n v="3"/>
    <n v="477"/>
  </r>
  <r>
    <s v="1599"/>
    <x v="512"/>
    <n v="5"/>
    <x v="15"/>
    <x v="7"/>
    <x v="1"/>
    <x v="2"/>
    <n v="159"/>
    <n v="9"/>
    <n v="1431"/>
  </r>
  <r>
    <s v="1600"/>
    <x v="512"/>
    <n v="9"/>
    <x v="2"/>
    <x v="5"/>
    <x v="2"/>
    <x v="0"/>
    <n v="199"/>
    <n v="1"/>
    <n v="199"/>
  </r>
  <r>
    <s v="1601"/>
    <x v="513"/>
    <n v="17"/>
    <x v="6"/>
    <x v="3"/>
    <x v="3"/>
    <x v="4"/>
    <n v="399"/>
    <n v="2"/>
    <n v="798"/>
  </r>
  <r>
    <s v="1602"/>
    <x v="513"/>
    <n v="4"/>
    <x v="12"/>
    <x v="7"/>
    <x v="1"/>
    <x v="0"/>
    <n v="199"/>
    <n v="1"/>
    <n v="199"/>
  </r>
  <r>
    <s v="1603"/>
    <x v="513"/>
    <n v="18"/>
    <x v="3"/>
    <x v="3"/>
    <x v="3"/>
    <x v="0"/>
    <n v="199"/>
    <n v="8"/>
    <n v="1592"/>
  </r>
  <r>
    <s v="1604"/>
    <x v="513"/>
    <n v="13"/>
    <x v="5"/>
    <x v="6"/>
    <x v="0"/>
    <x v="0"/>
    <n v="199"/>
    <n v="7"/>
    <n v="1393"/>
  </r>
  <r>
    <s v="1605"/>
    <x v="513"/>
    <n v="6"/>
    <x v="11"/>
    <x v="5"/>
    <x v="2"/>
    <x v="2"/>
    <n v="159"/>
    <n v="5"/>
    <n v="795"/>
  </r>
  <r>
    <s v="1606"/>
    <x v="513"/>
    <n v="16"/>
    <x v="4"/>
    <x v="3"/>
    <x v="3"/>
    <x v="3"/>
    <n v="69"/>
    <n v="1"/>
    <n v="69"/>
  </r>
  <r>
    <s v="1607"/>
    <x v="514"/>
    <n v="5"/>
    <x v="15"/>
    <x v="1"/>
    <x v="1"/>
    <x v="1"/>
    <n v="289"/>
    <n v="3"/>
    <n v="867"/>
  </r>
  <r>
    <s v="1608"/>
    <x v="514"/>
    <n v="17"/>
    <x v="6"/>
    <x v="4"/>
    <x v="3"/>
    <x v="2"/>
    <n v="159"/>
    <n v="8"/>
    <n v="1272"/>
  </r>
  <r>
    <s v="1609"/>
    <x v="514"/>
    <n v="3"/>
    <x v="9"/>
    <x v="1"/>
    <x v="1"/>
    <x v="2"/>
    <n v="159"/>
    <n v="8"/>
    <n v="1272"/>
  </r>
  <r>
    <s v="1610"/>
    <x v="515"/>
    <n v="18"/>
    <x v="3"/>
    <x v="4"/>
    <x v="3"/>
    <x v="3"/>
    <n v="69"/>
    <n v="4"/>
    <n v="276"/>
  </r>
  <r>
    <s v="1611"/>
    <x v="516"/>
    <n v="2"/>
    <x v="18"/>
    <x v="7"/>
    <x v="1"/>
    <x v="2"/>
    <n v="159"/>
    <n v="1"/>
    <n v="159"/>
  </r>
  <r>
    <s v="1612"/>
    <x v="516"/>
    <n v="10"/>
    <x v="14"/>
    <x v="5"/>
    <x v="2"/>
    <x v="2"/>
    <n v="159"/>
    <n v="2"/>
    <n v="318"/>
  </r>
  <r>
    <s v="1613"/>
    <x v="516"/>
    <n v="17"/>
    <x v="6"/>
    <x v="4"/>
    <x v="3"/>
    <x v="1"/>
    <n v="289"/>
    <n v="0"/>
    <n v="0"/>
  </r>
  <r>
    <s v="1614"/>
    <x v="517"/>
    <n v="8"/>
    <x v="10"/>
    <x v="5"/>
    <x v="2"/>
    <x v="1"/>
    <n v="289"/>
    <n v="4"/>
    <n v="1156"/>
  </r>
  <r>
    <s v="1615"/>
    <x v="517"/>
    <n v="3"/>
    <x v="9"/>
    <x v="7"/>
    <x v="1"/>
    <x v="3"/>
    <n v="69"/>
    <n v="6"/>
    <n v="414"/>
  </r>
  <r>
    <s v="1616"/>
    <x v="517"/>
    <n v="10"/>
    <x v="14"/>
    <x v="5"/>
    <x v="2"/>
    <x v="3"/>
    <n v="69"/>
    <n v="4"/>
    <n v="276"/>
  </r>
  <r>
    <s v="1617"/>
    <x v="517"/>
    <n v="15"/>
    <x v="19"/>
    <x v="0"/>
    <x v="0"/>
    <x v="2"/>
    <n v="159"/>
    <n v="1"/>
    <n v="159"/>
  </r>
  <r>
    <s v="1618"/>
    <x v="518"/>
    <n v="19"/>
    <x v="13"/>
    <x v="4"/>
    <x v="3"/>
    <x v="3"/>
    <n v="69"/>
    <n v="1"/>
    <n v="69"/>
  </r>
  <r>
    <s v="1619"/>
    <x v="519"/>
    <n v="20"/>
    <x v="8"/>
    <x v="4"/>
    <x v="3"/>
    <x v="2"/>
    <n v="159"/>
    <n v="4"/>
    <n v="636"/>
  </r>
  <r>
    <s v="1620"/>
    <x v="520"/>
    <n v="9"/>
    <x v="2"/>
    <x v="5"/>
    <x v="2"/>
    <x v="4"/>
    <n v="399"/>
    <n v="0"/>
    <n v="0"/>
  </r>
  <r>
    <s v="1621"/>
    <x v="520"/>
    <n v="4"/>
    <x v="12"/>
    <x v="7"/>
    <x v="1"/>
    <x v="2"/>
    <n v="159"/>
    <n v="2"/>
    <n v="318"/>
  </r>
  <r>
    <s v="1622"/>
    <x v="520"/>
    <n v="11"/>
    <x v="0"/>
    <x v="0"/>
    <x v="0"/>
    <x v="1"/>
    <n v="289"/>
    <n v="2"/>
    <n v="578"/>
  </r>
  <r>
    <s v="1623"/>
    <x v="520"/>
    <n v="2"/>
    <x v="18"/>
    <x v="1"/>
    <x v="1"/>
    <x v="2"/>
    <n v="159"/>
    <n v="1"/>
    <n v="159"/>
  </r>
  <r>
    <s v="1624"/>
    <x v="521"/>
    <n v="6"/>
    <x v="11"/>
    <x v="5"/>
    <x v="2"/>
    <x v="1"/>
    <n v="289"/>
    <n v="1"/>
    <n v="289"/>
  </r>
  <r>
    <s v="1625"/>
    <x v="521"/>
    <n v="14"/>
    <x v="7"/>
    <x v="6"/>
    <x v="0"/>
    <x v="0"/>
    <n v="199"/>
    <n v="7"/>
    <n v="1393"/>
  </r>
  <r>
    <s v="1626"/>
    <x v="521"/>
    <n v="15"/>
    <x v="19"/>
    <x v="0"/>
    <x v="0"/>
    <x v="0"/>
    <n v="199"/>
    <n v="6"/>
    <n v="1194"/>
  </r>
  <r>
    <s v="1627"/>
    <x v="521"/>
    <n v="5"/>
    <x v="15"/>
    <x v="7"/>
    <x v="1"/>
    <x v="4"/>
    <n v="399"/>
    <n v="6"/>
    <n v="2394"/>
  </r>
  <r>
    <s v="1628"/>
    <x v="521"/>
    <n v="17"/>
    <x v="6"/>
    <x v="4"/>
    <x v="3"/>
    <x v="2"/>
    <n v="159"/>
    <n v="7"/>
    <n v="1113"/>
  </r>
  <r>
    <s v="1629"/>
    <x v="521"/>
    <n v="9"/>
    <x v="2"/>
    <x v="5"/>
    <x v="2"/>
    <x v="4"/>
    <n v="399"/>
    <n v="0"/>
    <n v="0"/>
  </r>
  <r>
    <s v="1630"/>
    <x v="521"/>
    <n v="4"/>
    <x v="12"/>
    <x v="1"/>
    <x v="1"/>
    <x v="2"/>
    <n v="159"/>
    <n v="4"/>
    <n v="636"/>
  </r>
  <r>
    <s v="1631"/>
    <x v="521"/>
    <n v="17"/>
    <x v="6"/>
    <x v="4"/>
    <x v="3"/>
    <x v="3"/>
    <n v="69"/>
    <n v="7"/>
    <n v="483"/>
  </r>
  <r>
    <s v="1632"/>
    <x v="521"/>
    <n v="1"/>
    <x v="1"/>
    <x v="7"/>
    <x v="1"/>
    <x v="4"/>
    <n v="399"/>
    <n v="0"/>
    <n v="0"/>
  </r>
  <r>
    <s v="1633"/>
    <x v="521"/>
    <n v="15"/>
    <x v="19"/>
    <x v="6"/>
    <x v="0"/>
    <x v="2"/>
    <n v="159"/>
    <n v="5"/>
    <n v="795"/>
  </r>
  <r>
    <s v="1634"/>
    <x v="521"/>
    <n v="2"/>
    <x v="18"/>
    <x v="1"/>
    <x v="1"/>
    <x v="2"/>
    <n v="159"/>
    <n v="8"/>
    <n v="1272"/>
  </r>
  <r>
    <s v="1635"/>
    <x v="521"/>
    <n v="3"/>
    <x v="9"/>
    <x v="1"/>
    <x v="1"/>
    <x v="1"/>
    <n v="289"/>
    <n v="9"/>
    <n v="2601"/>
  </r>
  <r>
    <s v="1636"/>
    <x v="522"/>
    <n v="2"/>
    <x v="18"/>
    <x v="7"/>
    <x v="1"/>
    <x v="3"/>
    <n v="69"/>
    <n v="3"/>
    <n v="207"/>
  </r>
  <r>
    <s v="1637"/>
    <x v="523"/>
    <n v="10"/>
    <x v="14"/>
    <x v="5"/>
    <x v="2"/>
    <x v="4"/>
    <n v="399"/>
    <n v="5"/>
    <n v="1995"/>
  </r>
  <r>
    <s v="1638"/>
    <x v="523"/>
    <n v="4"/>
    <x v="12"/>
    <x v="7"/>
    <x v="1"/>
    <x v="0"/>
    <n v="199"/>
    <n v="1"/>
    <n v="199"/>
  </r>
  <r>
    <s v="1639"/>
    <x v="523"/>
    <n v="20"/>
    <x v="8"/>
    <x v="3"/>
    <x v="3"/>
    <x v="4"/>
    <n v="399"/>
    <n v="6"/>
    <n v="2394"/>
  </r>
  <r>
    <s v="1640"/>
    <x v="523"/>
    <n v="19"/>
    <x v="13"/>
    <x v="3"/>
    <x v="3"/>
    <x v="3"/>
    <n v="69"/>
    <n v="5"/>
    <n v="345"/>
  </r>
  <r>
    <s v="1641"/>
    <x v="523"/>
    <n v="13"/>
    <x v="5"/>
    <x v="0"/>
    <x v="0"/>
    <x v="2"/>
    <n v="159"/>
    <n v="2"/>
    <n v="318"/>
  </r>
  <r>
    <s v="1642"/>
    <x v="523"/>
    <n v="17"/>
    <x v="6"/>
    <x v="3"/>
    <x v="3"/>
    <x v="4"/>
    <n v="399"/>
    <n v="9"/>
    <n v="3591"/>
  </r>
  <r>
    <s v="1643"/>
    <x v="523"/>
    <n v="7"/>
    <x v="17"/>
    <x v="5"/>
    <x v="2"/>
    <x v="0"/>
    <n v="199"/>
    <n v="9"/>
    <n v="1791"/>
  </r>
  <r>
    <s v="1644"/>
    <x v="524"/>
    <n v="4"/>
    <x v="12"/>
    <x v="1"/>
    <x v="1"/>
    <x v="4"/>
    <n v="399"/>
    <n v="6"/>
    <n v="2394"/>
  </r>
  <r>
    <s v="1645"/>
    <x v="524"/>
    <n v="11"/>
    <x v="0"/>
    <x v="0"/>
    <x v="0"/>
    <x v="4"/>
    <n v="399"/>
    <n v="3"/>
    <n v="1197"/>
  </r>
  <r>
    <s v="1646"/>
    <x v="525"/>
    <n v="11"/>
    <x v="0"/>
    <x v="0"/>
    <x v="0"/>
    <x v="0"/>
    <n v="199"/>
    <n v="4"/>
    <n v="796"/>
  </r>
  <r>
    <s v="1647"/>
    <x v="525"/>
    <n v="13"/>
    <x v="5"/>
    <x v="6"/>
    <x v="0"/>
    <x v="2"/>
    <n v="159"/>
    <n v="9"/>
    <n v="1431"/>
  </r>
  <r>
    <s v="1648"/>
    <x v="525"/>
    <n v="1"/>
    <x v="1"/>
    <x v="7"/>
    <x v="1"/>
    <x v="4"/>
    <n v="399"/>
    <n v="2"/>
    <n v="798"/>
  </r>
  <r>
    <s v="1649"/>
    <x v="526"/>
    <n v="15"/>
    <x v="19"/>
    <x v="0"/>
    <x v="0"/>
    <x v="2"/>
    <n v="159"/>
    <n v="0"/>
    <n v="0"/>
  </r>
  <r>
    <s v="1650"/>
    <x v="526"/>
    <n v="9"/>
    <x v="2"/>
    <x v="2"/>
    <x v="2"/>
    <x v="4"/>
    <n v="399"/>
    <n v="3"/>
    <n v="1197"/>
  </r>
  <r>
    <s v="1651"/>
    <x v="526"/>
    <n v="20"/>
    <x v="8"/>
    <x v="4"/>
    <x v="3"/>
    <x v="3"/>
    <n v="69"/>
    <n v="0"/>
    <n v="0"/>
  </r>
  <r>
    <s v="1652"/>
    <x v="526"/>
    <n v="9"/>
    <x v="2"/>
    <x v="5"/>
    <x v="2"/>
    <x v="0"/>
    <n v="199"/>
    <n v="5"/>
    <n v="995"/>
  </r>
  <r>
    <s v="1653"/>
    <x v="527"/>
    <n v="15"/>
    <x v="19"/>
    <x v="0"/>
    <x v="0"/>
    <x v="2"/>
    <n v="159"/>
    <n v="1"/>
    <n v="159"/>
  </r>
  <r>
    <s v="1654"/>
    <x v="528"/>
    <n v="3"/>
    <x v="9"/>
    <x v="1"/>
    <x v="1"/>
    <x v="4"/>
    <n v="399"/>
    <n v="5"/>
    <n v="1995"/>
  </r>
  <r>
    <s v="1655"/>
    <x v="529"/>
    <n v="17"/>
    <x v="6"/>
    <x v="4"/>
    <x v="3"/>
    <x v="0"/>
    <n v="199"/>
    <n v="8"/>
    <n v="1592"/>
  </r>
  <r>
    <s v="1656"/>
    <x v="529"/>
    <n v="16"/>
    <x v="4"/>
    <x v="4"/>
    <x v="3"/>
    <x v="1"/>
    <n v="289"/>
    <n v="9"/>
    <n v="2601"/>
  </r>
  <r>
    <s v="1657"/>
    <x v="529"/>
    <n v="10"/>
    <x v="14"/>
    <x v="5"/>
    <x v="2"/>
    <x v="4"/>
    <n v="399"/>
    <n v="8"/>
    <n v="3192"/>
  </r>
  <r>
    <s v="1658"/>
    <x v="529"/>
    <n v="3"/>
    <x v="9"/>
    <x v="1"/>
    <x v="1"/>
    <x v="4"/>
    <n v="399"/>
    <n v="8"/>
    <n v="3192"/>
  </r>
  <r>
    <s v="1659"/>
    <x v="529"/>
    <n v="13"/>
    <x v="5"/>
    <x v="6"/>
    <x v="0"/>
    <x v="3"/>
    <n v="69"/>
    <n v="4"/>
    <n v="276"/>
  </r>
  <r>
    <s v="1660"/>
    <x v="530"/>
    <n v="13"/>
    <x v="5"/>
    <x v="0"/>
    <x v="0"/>
    <x v="1"/>
    <n v="289"/>
    <n v="4"/>
    <n v="1156"/>
  </r>
  <r>
    <s v="1661"/>
    <x v="530"/>
    <n v="9"/>
    <x v="2"/>
    <x v="2"/>
    <x v="2"/>
    <x v="3"/>
    <n v="69"/>
    <n v="5"/>
    <n v="345"/>
  </r>
  <r>
    <s v="1662"/>
    <x v="530"/>
    <n v="20"/>
    <x v="8"/>
    <x v="4"/>
    <x v="3"/>
    <x v="3"/>
    <n v="69"/>
    <n v="8"/>
    <n v="552"/>
  </r>
  <r>
    <s v="1663"/>
    <x v="530"/>
    <n v="2"/>
    <x v="18"/>
    <x v="1"/>
    <x v="1"/>
    <x v="1"/>
    <n v="289"/>
    <n v="5"/>
    <n v="1445"/>
  </r>
  <r>
    <s v="1664"/>
    <x v="530"/>
    <n v="13"/>
    <x v="5"/>
    <x v="6"/>
    <x v="0"/>
    <x v="4"/>
    <n v="399"/>
    <n v="7"/>
    <n v="2793"/>
  </r>
  <r>
    <s v="1665"/>
    <x v="530"/>
    <n v="17"/>
    <x v="6"/>
    <x v="4"/>
    <x v="3"/>
    <x v="0"/>
    <n v="199"/>
    <n v="3"/>
    <n v="597"/>
  </r>
  <r>
    <s v="1666"/>
    <x v="531"/>
    <n v="20"/>
    <x v="8"/>
    <x v="4"/>
    <x v="3"/>
    <x v="0"/>
    <n v="199"/>
    <n v="7"/>
    <n v="1393"/>
  </r>
  <r>
    <s v="1667"/>
    <x v="531"/>
    <n v="8"/>
    <x v="10"/>
    <x v="5"/>
    <x v="2"/>
    <x v="4"/>
    <n v="399"/>
    <n v="2"/>
    <n v="798"/>
  </r>
  <r>
    <s v="1668"/>
    <x v="531"/>
    <n v="16"/>
    <x v="4"/>
    <x v="3"/>
    <x v="3"/>
    <x v="2"/>
    <n v="159"/>
    <n v="3"/>
    <n v="477"/>
  </r>
  <r>
    <s v="1669"/>
    <x v="531"/>
    <n v="18"/>
    <x v="3"/>
    <x v="4"/>
    <x v="3"/>
    <x v="3"/>
    <n v="69"/>
    <n v="8"/>
    <n v="552"/>
  </r>
  <r>
    <s v="1670"/>
    <x v="532"/>
    <n v="1"/>
    <x v="1"/>
    <x v="1"/>
    <x v="1"/>
    <x v="1"/>
    <n v="289"/>
    <n v="5"/>
    <n v="1445"/>
  </r>
  <r>
    <s v="1671"/>
    <x v="532"/>
    <n v="17"/>
    <x v="6"/>
    <x v="4"/>
    <x v="3"/>
    <x v="1"/>
    <n v="289"/>
    <n v="1"/>
    <n v="289"/>
  </r>
  <r>
    <s v="1672"/>
    <x v="532"/>
    <n v="4"/>
    <x v="12"/>
    <x v="7"/>
    <x v="1"/>
    <x v="3"/>
    <n v="69"/>
    <n v="8"/>
    <n v="552"/>
  </r>
  <r>
    <s v="1673"/>
    <x v="532"/>
    <n v="18"/>
    <x v="3"/>
    <x v="3"/>
    <x v="3"/>
    <x v="2"/>
    <n v="159"/>
    <n v="6"/>
    <n v="954"/>
  </r>
  <r>
    <s v="1674"/>
    <x v="533"/>
    <n v="17"/>
    <x v="6"/>
    <x v="4"/>
    <x v="3"/>
    <x v="4"/>
    <n v="399"/>
    <n v="3"/>
    <n v="1197"/>
  </r>
  <r>
    <s v="1675"/>
    <x v="534"/>
    <n v="13"/>
    <x v="5"/>
    <x v="0"/>
    <x v="0"/>
    <x v="0"/>
    <n v="199"/>
    <n v="0"/>
    <n v="0"/>
  </r>
  <r>
    <s v="1676"/>
    <x v="534"/>
    <n v="11"/>
    <x v="0"/>
    <x v="0"/>
    <x v="0"/>
    <x v="0"/>
    <n v="199"/>
    <n v="7"/>
    <n v="1393"/>
  </r>
  <r>
    <s v="1677"/>
    <x v="534"/>
    <n v="14"/>
    <x v="7"/>
    <x v="6"/>
    <x v="0"/>
    <x v="2"/>
    <n v="159"/>
    <n v="5"/>
    <n v="795"/>
  </r>
  <r>
    <s v="1678"/>
    <x v="535"/>
    <n v="6"/>
    <x v="11"/>
    <x v="2"/>
    <x v="2"/>
    <x v="2"/>
    <n v="159"/>
    <n v="2"/>
    <n v="318"/>
  </r>
  <r>
    <s v="1679"/>
    <x v="536"/>
    <n v="20"/>
    <x v="8"/>
    <x v="3"/>
    <x v="3"/>
    <x v="0"/>
    <n v="199"/>
    <n v="7"/>
    <n v="1393"/>
  </r>
  <r>
    <s v="1680"/>
    <x v="537"/>
    <n v="4"/>
    <x v="12"/>
    <x v="1"/>
    <x v="1"/>
    <x v="2"/>
    <n v="159"/>
    <n v="5"/>
    <n v="795"/>
  </r>
  <r>
    <s v="1681"/>
    <x v="537"/>
    <n v="6"/>
    <x v="11"/>
    <x v="5"/>
    <x v="2"/>
    <x v="3"/>
    <n v="69"/>
    <n v="5"/>
    <n v="345"/>
  </r>
  <r>
    <s v="1682"/>
    <x v="537"/>
    <n v="3"/>
    <x v="9"/>
    <x v="7"/>
    <x v="1"/>
    <x v="0"/>
    <n v="199"/>
    <n v="5"/>
    <n v="995"/>
  </r>
  <r>
    <s v="1683"/>
    <x v="537"/>
    <n v="9"/>
    <x v="2"/>
    <x v="5"/>
    <x v="2"/>
    <x v="2"/>
    <n v="159"/>
    <n v="4"/>
    <n v="636"/>
  </r>
  <r>
    <s v="1684"/>
    <x v="537"/>
    <n v="12"/>
    <x v="16"/>
    <x v="6"/>
    <x v="0"/>
    <x v="2"/>
    <n v="159"/>
    <n v="2"/>
    <n v="318"/>
  </r>
  <r>
    <s v="1685"/>
    <x v="537"/>
    <n v="3"/>
    <x v="9"/>
    <x v="1"/>
    <x v="1"/>
    <x v="2"/>
    <n v="159"/>
    <n v="8"/>
    <n v="1272"/>
  </r>
  <r>
    <s v="1686"/>
    <x v="538"/>
    <n v="15"/>
    <x v="19"/>
    <x v="0"/>
    <x v="0"/>
    <x v="2"/>
    <n v="159"/>
    <n v="4"/>
    <n v="636"/>
  </r>
  <r>
    <s v="1687"/>
    <x v="538"/>
    <n v="9"/>
    <x v="2"/>
    <x v="2"/>
    <x v="2"/>
    <x v="2"/>
    <n v="159"/>
    <n v="8"/>
    <n v="1272"/>
  </r>
  <r>
    <s v="1688"/>
    <x v="539"/>
    <n v="13"/>
    <x v="5"/>
    <x v="0"/>
    <x v="0"/>
    <x v="4"/>
    <n v="399"/>
    <n v="5"/>
    <n v="1995"/>
  </r>
  <r>
    <s v="1689"/>
    <x v="540"/>
    <n v="16"/>
    <x v="4"/>
    <x v="4"/>
    <x v="3"/>
    <x v="4"/>
    <n v="399"/>
    <n v="6"/>
    <n v="2394"/>
  </r>
  <r>
    <s v="1690"/>
    <x v="541"/>
    <n v="7"/>
    <x v="17"/>
    <x v="5"/>
    <x v="2"/>
    <x v="4"/>
    <n v="399"/>
    <n v="4"/>
    <n v="1596"/>
  </r>
  <r>
    <s v="1691"/>
    <x v="541"/>
    <n v="2"/>
    <x v="18"/>
    <x v="7"/>
    <x v="1"/>
    <x v="1"/>
    <n v="289"/>
    <n v="7"/>
    <n v="2023"/>
  </r>
  <r>
    <s v="1692"/>
    <x v="542"/>
    <n v="9"/>
    <x v="2"/>
    <x v="2"/>
    <x v="2"/>
    <x v="3"/>
    <n v="69"/>
    <n v="3"/>
    <n v="207"/>
  </r>
  <r>
    <s v="1693"/>
    <x v="543"/>
    <n v="20"/>
    <x v="8"/>
    <x v="4"/>
    <x v="3"/>
    <x v="1"/>
    <n v="289"/>
    <n v="8"/>
    <n v="2312"/>
  </r>
  <r>
    <s v="1694"/>
    <x v="544"/>
    <n v="9"/>
    <x v="2"/>
    <x v="2"/>
    <x v="2"/>
    <x v="4"/>
    <n v="399"/>
    <n v="5"/>
    <n v="1995"/>
  </r>
  <r>
    <s v="1695"/>
    <x v="544"/>
    <n v="8"/>
    <x v="10"/>
    <x v="5"/>
    <x v="2"/>
    <x v="0"/>
    <n v="199"/>
    <n v="3"/>
    <n v="597"/>
  </r>
  <r>
    <s v="1696"/>
    <x v="545"/>
    <n v="9"/>
    <x v="2"/>
    <x v="2"/>
    <x v="2"/>
    <x v="2"/>
    <n v="159"/>
    <n v="7"/>
    <n v="1113"/>
  </r>
  <r>
    <s v="1697"/>
    <x v="546"/>
    <n v="14"/>
    <x v="7"/>
    <x v="0"/>
    <x v="0"/>
    <x v="3"/>
    <n v="69"/>
    <n v="8"/>
    <n v="552"/>
  </r>
  <r>
    <s v="1698"/>
    <x v="547"/>
    <n v="8"/>
    <x v="10"/>
    <x v="5"/>
    <x v="2"/>
    <x v="0"/>
    <n v="199"/>
    <n v="3"/>
    <n v="597"/>
  </r>
  <r>
    <s v="1699"/>
    <x v="547"/>
    <n v="11"/>
    <x v="0"/>
    <x v="0"/>
    <x v="0"/>
    <x v="2"/>
    <n v="159"/>
    <n v="0"/>
    <n v="0"/>
  </r>
  <r>
    <s v="1700"/>
    <x v="548"/>
    <n v="12"/>
    <x v="16"/>
    <x v="0"/>
    <x v="0"/>
    <x v="1"/>
    <n v="289"/>
    <n v="5"/>
    <n v="1445"/>
  </r>
  <r>
    <s v="1701"/>
    <x v="549"/>
    <n v="16"/>
    <x v="4"/>
    <x v="4"/>
    <x v="3"/>
    <x v="4"/>
    <n v="399"/>
    <n v="4"/>
    <n v="1596"/>
  </r>
  <r>
    <s v="1702"/>
    <x v="550"/>
    <n v="8"/>
    <x v="10"/>
    <x v="2"/>
    <x v="2"/>
    <x v="0"/>
    <n v="199"/>
    <n v="5"/>
    <n v="995"/>
  </r>
  <r>
    <s v="1703"/>
    <x v="550"/>
    <n v="5"/>
    <x v="15"/>
    <x v="1"/>
    <x v="1"/>
    <x v="4"/>
    <n v="399"/>
    <n v="7"/>
    <n v="2793"/>
  </r>
  <r>
    <s v="1704"/>
    <x v="551"/>
    <n v="18"/>
    <x v="3"/>
    <x v="4"/>
    <x v="3"/>
    <x v="2"/>
    <n v="159"/>
    <n v="0"/>
    <n v="0"/>
  </r>
  <r>
    <s v="1705"/>
    <x v="552"/>
    <n v="9"/>
    <x v="2"/>
    <x v="2"/>
    <x v="2"/>
    <x v="0"/>
    <n v="199"/>
    <n v="2"/>
    <n v="398"/>
  </r>
  <r>
    <s v="1706"/>
    <x v="553"/>
    <n v="7"/>
    <x v="17"/>
    <x v="5"/>
    <x v="2"/>
    <x v="3"/>
    <n v="69"/>
    <n v="3"/>
    <n v="207"/>
  </r>
  <r>
    <s v="1707"/>
    <x v="554"/>
    <n v="19"/>
    <x v="13"/>
    <x v="4"/>
    <x v="3"/>
    <x v="2"/>
    <n v="159"/>
    <n v="0"/>
    <n v="0"/>
  </r>
  <r>
    <s v="1708"/>
    <x v="555"/>
    <n v="5"/>
    <x v="15"/>
    <x v="1"/>
    <x v="1"/>
    <x v="0"/>
    <n v="199"/>
    <n v="3"/>
    <n v="597"/>
  </r>
  <r>
    <s v="1709"/>
    <x v="555"/>
    <n v="8"/>
    <x v="10"/>
    <x v="5"/>
    <x v="2"/>
    <x v="0"/>
    <n v="199"/>
    <n v="6"/>
    <n v="1194"/>
  </r>
  <r>
    <s v="1710"/>
    <x v="555"/>
    <n v="14"/>
    <x v="7"/>
    <x v="0"/>
    <x v="0"/>
    <x v="4"/>
    <n v="399"/>
    <n v="0"/>
    <n v="0"/>
  </r>
  <r>
    <s v="1711"/>
    <x v="555"/>
    <n v="13"/>
    <x v="5"/>
    <x v="6"/>
    <x v="0"/>
    <x v="3"/>
    <n v="69"/>
    <n v="2"/>
    <n v="138"/>
  </r>
  <r>
    <s v="1712"/>
    <x v="556"/>
    <n v="5"/>
    <x v="15"/>
    <x v="1"/>
    <x v="1"/>
    <x v="2"/>
    <n v="159"/>
    <n v="7"/>
    <n v="1113"/>
  </r>
  <r>
    <s v="1713"/>
    <x v="556"/>
    <n v="19"/>
    <x v="13"/>
    <x v="3"/>
    <x v="3"/>
    <x v="4"/>
    <n v="399"/>
    <n v="9"/>
    <n v="3591"/>
  </r>
  <r>
    <s v="1714"/>
    <x v="557"/>
    <n v="13"/>
    <x v="5"/>
    <x v="0"/>
    <x v="0"/>
    <x v="0"/>
    <n v="199"/>
    <n v="3"/>
    <n v="597"/>
  </r>
  <r>
    <s v="1715"/>
    <x v="557"/>
    <n v="5"/>
    <x v="15"/>
    <x v="7"/>
    <x v="1"/>
    <x v="3"/>
    <n v="69"/>
    <n v="3"/>
    <n v="207"/>
  </r>
  <r>
    <s v="1716"/>
    <x v="557"/>
    <n v="14"/>
    <x v="7"/>
    <x v="0"/>
    <x v="0"/>
    <x v="4"/>
    <n v="399"/>
    <n v="1"/>
    <n v="399"/>
  </r>
  <r>
    <s v="1717"/>
    <x v="557"/>
    <n v="11"/>
    <x v="0"/>
    <x v="0"/>
    <x v="0"/>
    <x v="3"/>
    <n v="69"/>
    <n v="1"/>
    <n v="69"/>
  </r>
  <r>
    <s v="1718"/>
    <x v="557"/>
    <n v="7"/>
    <x v="17"/>
    <x v="2"/>
    <x v="2"/>
    <x v="2"/>
    <n v="159"/>
    <n v="8"/>
    <n v="1272"/>
  </r>
  <r>
    <s v="1719"/>
    <x v="557"/>
    <n v="5"/>
    <x v="15"/>
    <x v="7"/>
    <x v="1"/>
    <x v="1"/>
    <n v="289"/>
    <n v="0"/>
    <n v="0"/>
  </r>
  <r>
    <s v="1720"/>
    <x v="557"/>
    <n v="1"/>
    <x v="1"/>
    <x v="7"/>
    <x v="1"/>
    <x v="1"/>
    <n v="289"/>
    <n v="3"/>
    <n v="867"/>
  </r>
  <r>
    <s v="1721"/>
    <x v="558"/>
    <n v="6"/>
    <x v="11"/>
    <x v="5"/>
    <x v="2"/>
    <x v="0"/>
    <n v="199"/>
    <n v="1"/>
    <n v="199"/>
  </r>
  <r>
    <s v="1722"/>
    <x v="559"/>
    <n v="16"/>
    <x v="4"/>
    <x v="4"/>
    <x v="3"/>
    <x v="0"/>
    <n v="199"/>
    <n v="8"/>
    <n v="1592"/>
  </r>
  <r>
    <s v="1723"/>
    <x v="559"/>
    <n v="10"/>
    <x v="14"/>
    <x v="5"/>
    <x v="2"/>
    <x v="0"/>
    <n v="199"/>
    <n v="2"/>
    <n v="398"/>
  </r>
  <r>
    <s v="1724"/>
    <x v="559"/>
    <n v="20"/>
    <x v="8"/>
    <x v="3"/>
    <x v="3"/>
    <x v="2"/>
    <n v="159"/>
    <n v="1"/>
    <n v="159"/>
  </r>
  <r>
    <s v="1725"/>
    <x v="559"/>
    <n v="4"/>
    <x v="12"/>
    <x v="1"/>
    <x v="1"/>
    <x v="1"/>
    <n v="289"/>
    <n v="8"/>
    <n v="2312"/>
  </r>
  <r>
    <s v="1726"/>
    <x v="559"/>
    <n v="10"/>
    <x v="14"/>
    <x v="5"/>
    <x v="2"/>
    <x v="4"/>
    <n v="399"/>
    <n v="9"/>
    <n v="3591"/>
  </r>
  <r>
    <s v="1727"/>
    <x v="559"/>
    <n v="4"/>
    <x v="12"/>
    <x v="1"/>
    <x v="1"/>
    <x v="0"/>
    <n v="199"/>
    <n v="3"/>
    <n v="597"/>
  </r>
  <r>
    <s v="1728"/>
    <x v="560"/>
    <n v="16"/>
    <x v="4"/>
    <x v="3"/>
    <x v="3"/>
    <x v="2"/>
    <n v="159"/>
    <n v="3"/>
    <n v="477"/>
  </r>
  <r>
    <s v="1729"/>
    <x v="560"/>
    <n v="2"/>
    <x v="18"/>
    <x v="1"/>
    <x v="1"/>
    <x v="2"/>
    <n v="159"/>
    <n v="4"/>
    <n v="636"/>
  </r>
  <r>
    <s v="1730"/>
    <x v="560"/>
    <n v="18"/>
    <x v="3"/>
    <x v="4"/>
    <x v="3"/>
    <x v="4"/>
    <n v="399"/>
    <n v="5"/>
    <n v="1995"/>
  </r>
  <r>
    <s v="1731"/>
    <x v="561"/>
    <n v="9"/>
    <x v="2"/>
    <x v="5"/>
    <x v="2"/>
    <x v="4"/>
    <n v="399"/>
    <n v="0"/>
    <n v="0"/>
  </r>
  <r>
    <s v="1732"/>
    <x v="562"/>
    <n v="4"/>
    <x v="12"/>
    <x v="1"/>
    <x v="1"/>
    <x v="4"/>
    <n v="399"/>
    <n v="8"/>
    <n v="3192"/>
  </r>
  <r>
    <s v="1733"/>
    <x v="562"/>
    <n v="5"/>
    <x v="15"/>
    <x v="1"/>
    <x v="1"/>
    <x v="2"/>
    <n v="159"/>
    <n v="9"/>
    <n v="1431"/>
  </r>
  <r>
    <s v="1734"/>
    <x v="563"/>
    <n v="5"/>
    <x v="15"/>
    <x v="1"/>
    <x v="1"/>
    <x v="4"/>
    <n v="399"/>
    <n v="2"/>
    <n v="798"/>
  </r>
  <r>
    <s v="1735"/>
    <x v="563"/>
    <n v="12"/>
    <x v="16"/>
    <x v="6"/>
    <x v="0"/>
    <x v="4"/>
    <n v="399"/>
    <n v="7"/>
    <n v="2793"/>
  </r>
  <r>
    <s v="1736"/>
    <x v="563"/>
    <n v="7"/>
    <x v="17"/>
    <x v="5"/>
    <x v="2"/>
    <x v="1"/>
    <n v="289"/>
    <n v="7"/>
    <n v="2023"/>
  </r>
  <r>
    <s v="1737"/>
    <x v="563"/>
    <n v="1"/>
    <x v="1"/>
    <x v="7"/>
    <x v="1"/>
    <x v="3"/>
    <n v="69"/>
    <n v="3"/>
    <n v="207"/>
  </r>
  <r>
    <s v="1738"/>
    <x v="564"/>
    <n v="18"/>
    <x v="3"/>
    <x v="4"/>
    <x v="3"/>
    <x v="2"/>
    <n v="159"/>
    <n v="6"/>
    <n v="954"/>
  </r>
  <r>
    <s v="1739"/>
    <x v="565"/>
    <n v="3"/>
    <x v="9"/>
    <x v="7"/>
    <x v="1"/>
    <x v="3"/>
    <n v="69"/>
    <n v="3"/>
    <n v="207"/>
  </r>
  <r>
    <s v="1740"/>
    <x v="565"/>
    <n v="2"/>
    <x v="18"/>
    <x v="1"/>
    <x v="1"/>
    <x v="0"/>
    <n v="199"/>
    <n v="4"/>
    <n v="796"/>
  </r>
  <r>
    <s v="1741"/>
    <x v="565"/>
    <n v="17"/>
    <x v="6"/>
    <x v="3"/>
    <x v="3"/>
    <x v="1"/>
    <n v="289"/>
    <n v="2"/>
    <n v="578"/>
  </r>
  <r>
    <s v="1742"/>
    <x v="566"/>
    <n v="14"/>
    <x v="7"/>
    <x v="6"/>
    <x v="0"/>
    <x v="1"/>
    <n v="289"/>
    <n v="9"/>
    <n v="2601"/>
  </r>
  <r>
    <s v="1743"/>
    <x v="566"/>
    <n v="19"/>
    <x v="13"/>
    <x v="4"/>
    <x v="3"/>
    <x v="3"/>
    <n v="69"/>
    <n v="2"/>
    <n v="138"/>
  </r>
  <r>
    <s v="1744"/>
    <x v="566"/>
    <n v="9"/>
    <x v="2"/>
    <x v="2"/>
    <x v="2"/>
    <x v="3"/>
    <n v="69"/>
    <n v="4"/>
    <n v="276"/>
  </r>
  <r>
    <s v="1745"/>
    <x v="566"/>
    <n v="9"/>
    <x v="2"/>
    <x v="5"/>
    <x v="2"/>
    <x v="0"/>
    <n v="199"/>
    <n v="5"/>
    <n v="995"/>
  </r>
  <r>
    <s v="1746"/>
    <x v="567"/>
    <n v="9"/>
    <x v="2"/>
    <x v="5"/>
    <x v="2"/>
    <x v="3"/>
    <n v="69"/>
    <n v="4"/>
    <n v="276"/>
  </r>
  <r>
    <s v="1747"/>
    <x v="567"/>
    <n v="6"/>
    <x v="11"/>
    <x v="5"/>
    <x v="2"/>
    <x v="0"/>
    <n v="199"/>
    <n v="0"/>
    <n v="0"/>
  </r>
  <r>
    <s v="1748"/>
    <x v="567"/>
    <n v="11"/>
    <x v="0"/>
    <x v="6"/>
    <x v="0"/>
    <x v="3"/>
    <n v="69"/>
    <n v="0"/>
    <n v="0"/>
  </r>
  <r>
    <s v="1749"/>
    <x v="568"/>
    <n v="2"/>
    <x v="18"/>
    <x v="7"/>
    <x v="1"/>
    <x v="4"/>
    <n v="399"/>
    <n v="9"/>
    <n v="3591"/>
  </r>
  <r>
    <s v="1750"/>
    <x v="569"/>
    <n v="19"/>
    <x v="13"/>
    <x v="4"/>
    <x v="3"/>
    <x v="3"/>
    <n v="69"/>
    <n v="1"/>
    <n v="69"/>
  </r>
  <r>
    <s v="1751"/>
    <x v="570"/>
    <n v="15"/>
    <x v="19"/>
    <x v="0"/>
    <x v="0"/>
    <x v="3"/>
    <n v="69"/>
    <n v="4"/>
    <n v="276"/>
  </r>
  <r>
    <s v="1752"/>
    <x v="570"/>
    <n v="6"/>
    <x v="11"/>
    <x v="2"/>
    <x v="2"/>
    <x v="1"/>
    <n v="289"/>
    <n v="7"/>
    <n v="2023"/>
  </r>
  <r>
    <s v="1753"/>
    <x v="570"/>
    <n v="12"/>
    <x v="16"/>
    <x v="6"/>
    <x v="0"/>
    <x v="3"/>
    <n v="69"/>
    <n v="8"/>
    <n v="552"/>
  </r>
  <r>
    <s v="1754"/>
    <x v="570"/>
    <n v="2"/>
    <x v="18"/>
    <x v="7"/>
    <x v="1"/>
    <x v="3"/>
    <n v="69"/>
    <n v="9"/>
    <n v="621"/>
  </r>
  <r>
    <s v="1755"/>
    <x v="570"/>
    <n v="15"/>
    <x v="19"/>
    <x v="6"/>
    <x v="0"/>
    <x v="1"/>
    <n v="289"/>
    <n v="4"/>
    <n v="1156"/>
  </r>
  <r>
    <s v="1756"/>
    <x v="570"/>
    <n v="2"/>
    <x v="18"/>
    <x v="1"/>
    <x v="1"/>
    <x v="4"/>
    <n v="399"/>
    <n v="9"/>
    <n v="3591"/>
  </r>
  <r>
    <s v="1757"/>
    <x v="570"/>
    <n v="4"/>
    <x v="12"/>
    <x v="1"/>
    <x v="1"/>
    <x v="1"/>
    <n v="289"/>
    <n v="2"/>
    <n v="578"/>
  </r>
  <r>
    <s v="1758"/>
    <x v="570"/>
    <n v="5"/>
    <x v="15"/>
    <x v="7"/>
    <x v="1"/>
    <x v="3"/>
    <n v="69"/>
    <n v="9"/>
    <n v="621"/>
  </r>
  <r>
    <s v="1759"/>
    <x v="571"/>
    <n v="18"/>
    <x v="3"/>
    <x v="4"/>
    <x v="3"/>
    <x v="2"/>
    <n v="159"/>
    <n v="5"/>
    <n v="795"/>
  </r>
  <r>
    <s v="1760"/>
    <x v="572"/>
    <n v="18"/>
    <x v="3"/>
    <x v="3"/>
    <x v="3"/>
    <x v="0"/>
    <n v="199"/>
    <n v="0"/>
    <n v="0"/>
  </r>
  <r>
    <s v="1761"/>
    <x v="573"/>
    <n v="11"/>
    <x v="0"/>
    <x v="0"/>
    <x v="0"/>
    <x v="0"/>
    <n v="199"/>
    <n v="4"/>
    <n v="796"/>
  </r>
  <r>
    <s v="1762"/>
    <x v="573"/>
    <n v="19"/>
    <x v="13"/>
    <x v="3"/>
    <x v="3"/>
    <x v="3"/>
    <n v="69"/>
    <n v="8"/>
    <n v="552"/>
  </r>
  <r>
    <s v="1763"/>
    <x v="574"/>
    <n v="2"/>
    <x v="18"/>
    <x v="1"/>
    <x v="1"/>
    <x v="0"/>
    <n v="199"/>
    <n v="7"/>
    <n v="1393"/>
  </r>
  <r>
    <s v="1764"/>
    <x v="574"/>
    <n v="9"/>
    <x v="2"/>
    <x v="2"/>
    <x v="2"/>
    <x v="3"/>
    <n v="69"/>
    <n v="2"/>
    <n v="138"/>
  </r>
  <r>
    <s v="1765"/>
    <x v="575"/>
    <n v="9"/>
    <x v="2"/>
    <x v="5"/>
    <x v="2"/>
    <x v="0"/>
    <n v="199"/>
    <n v="3"/>
    <n v="597"/>
  </r>
  <r>
    <s v="1766"/>
    <x v="576"/>
    <n v="13"/>
    <x v="5"/>
    <x v="0"/>
    <x v="0"/>
    <x v="4"/>
    <n v="399"/>
    <n v="8"/>
    <n v="3192"/>
  </r>
  <r>
    <s v="1767"/>
    <x v="576"/>
    <n v="6"/>
    <x v="11"/>
    <x v="2"/>
    <x v="2"/>
    <x v="4"/>
    <n v="399"/>
    <n v="9"/>
    <n v="3591"/>
  </r>
  <r>
    <s v="1768"/>
    <x v="577"/>
    <n v="15"/>
    <x v="19"/>
    <x v="6"/>
    <x v="0"/>
    <x v="2"/>
    <n v="159"/>
    <n v="1"/>
    <n v="159"/>
  </r>
  <r>
    <s v="1769"/>
    <x v="578"/>
    <n v="6"/>
    <x v="11"/>
    <x v="5"/>
    <x v="2"/>
    <x v="4"/>
    <n v="399"/>
    <n v="2"/>
    <n v="798"/>
  </r>
  <r>
    <s v="1770"/>
    <x v="579"/>
    <n v="1"/>
    <x v="1"/>
    <x v="7"/>
    <x v="1"/>
    <x v="2"/>
    <n v="159"/>
    <n v="8"/>
    <n v="1272"/>
  </r>
  <r>
    <s v="1771"/>
    <x v="579"/>
    <n v="4"/>
    <x v="12"/>
    <x v="1"/>
    <x v="1"/>
    <x v="0"/>
    <n v="199"/>
    <n v="7"/>
    <n v="1393"/>
  </r>
  <r>
    <s v="1772"/>
    <x v="580"/>
    <n v="18"/>
    <x v="3"/>
    <x v="4"/>
    <x v="3"/>
    <x v="0"/>
    <n v="199"/>
    <n v="8"/>
    <n v="1592"/>
  </r>
  <r>
    <s v="1773"/>
    <x v="580"/>
    <n v="5"/>
    <x v="15"/>
    <x v="1"/>
    <x v="1"/>
    <x v="0"/>
    <n v="199"/>
    <n v="2"/>
    <n v="398"/>
  </r>
  <r>
    <s v="1774"/>
    <x v="580"/>
    <n v="8"/>
    <x v="10"/>
    <x v="5"/>
    <x v="2"/>
    <x v="0"/>
    <n v="199"/>
    <n v="1"/>
    <n v="199"/>
  </r>
  <r>
    <s v="1775"/>
    <x v="580"/>
    <n v="7"/>
    <x v="17"/>
    <x v="5"/>
    <x v="2"/>
    <x v="3"/>
    <n v="69"/>
    <n v="9"/>
    <n v="621"/>
  </r>
  <r>
    <s v="1776"/>
    <x v="581"/>
    <n v="2"/>
    <x v="18"/>
    <x v="1"/>
    <x v="1"/>
    <x v="1"/>
    <n v="289"/>
    <n v="8"/>
    <n v="2312"/>
  </r>
  <r>
    <s v="1777"/>
    <x v="582"/>
    <n v="7"/>
    <x v="17"/>
    <x v="2"/>
    <x v="2"/>
    <x v="4"/>
    <n v="399"/>
    <n v="6"/>
    <n v="2394"/>
  </r>
  <r>
    <s v="1778"/>
    <x v="583"/>
    <n v="2"/>
    <x v="18"/>
    <x v="1"/>
    <x v="1"/>
    <x v="2"/>
    <n v="159"/>
    <n v="6"/>
    <n v="954"/>
  </r>
  <r>
    <s v="1779"/>
    <x v="583"/>
    <n v="10"/>
    <x v="14"/>
    <x v="2"/>
    <x v="2"/>
    <x v="2"/>
    <n v="159"/>
    <n v="3"/>
    <n v="477"/>
  </r>
  <r>
    <s v="1780"/>
    <x v="583"/>
    <n v="18"/>
    <x v="3"/>
    <x v="4"/>
    <x v="3"/>
    <x v="1"/>
    <n v="289"/>
    <n v="0"/>
    <n v="0"/>
  </r>
  <r>
    <s v="1781"/>
    <x v="583"/>
    <n v="19"/>
    <x v="13"/>
    <x v="3"/>
    <x v="3"/>
    <x v="1"/>
    <n v="289"/>
    <n v="8"/>
    <n v="2312"/>
  </r>
  <r>
    <s v="1782"/>
    <x v="584"/>
    <n v="13"/>
    <x v="5"/>
    <x v="0"/>
    <x v="0"/>
    <x v="0"/>
    <n v="199"/>
    <n v="3"/>
    <n v="597"/>
  </r>
  <r>
    <s v="1783"/>
    <x v="584"/>
    <n v="5"/>
    <x v="15"/>
    <x v="1"/>
    <x v="1"/>
    <x v="4"/>
    <n v="399"/>
    <n v="1"/>
    <n v="399"/>
  </r>
  <r>
    <s v="1784"/>
    <x v="584"/>
    <n v="14"/>
    <x v="7"/>
    <x v="0"/>
    <x v="0"/>
    <x v="2"/>
    <n v="159"/>
    <n v="1"/>
    <n v="159"/>
  </r>
  <r>
    <s v="1785"/>
    <x v="584"/>
    <n v="9"/>
    <x v="2"/>
    <x v="5"/>
    <x v="2"/>
    <x v="3"/>
    <n v="69"/>
    <n v="0"/>
    <n v="0"/>
  </r>
  <r>
    <s v="1786"/>
    <x v="584"/>
    <n v="15"/>
    <x v="19"/>
    <x v="0"/>
    <x v="0"/>
    <x v="4"/>
    <n v="399"/>
    <n v="2"/>
    <n v="798"/>
  </r>
  <r>
    <s v="1787"/>
    <x v="585"/>
    <n v="15"/>
    <x v="19"/>
    <x v="6"/>
    <x v="0"/>
    <x v="1"/>
    <n v="289"/>
    <n v="8"/>
    <n v="2312"/>
  </r>
  <r>
    <s v="1788"/>
    <x v="585"/>
    <n v="11"/>
    <x v="0"/>
    <x v="6"/>
    <x v="0"/>
    <x v="4"/>
    <n v="399"/>
    <n v="5"/>
    <n v="1995"/>
  </r>
  <r>
    <s v="1789"/>
    <x v="586"/>
    <n v="4"/>
    <x v="12"/>
    <x v="7"/>
    <x v="1"/>
    <x v="0"/>
    <n v="199"/>
    <n v="9"/>
    <n v="1791"/>
  </r>
  <r>
    <s v="1790"/>
    <x v="586"/>
    <n v="14"/>
    <x v="7"/>
    <x v="6"/>
    <x v="0"/>
    <x v="2"/>
    <n v="159"/>
    <n v="8"/>
    <n v="1272"/>
  </r>
  <r>
    <s v="1791"/>
    <x v="587"/>
    <n v="17"/>
    <x v="6"/>
    <x v="3"/>
    <x v="3"/>
    <x v="4"/>
    <n v="399"/>
    <n v="8"/>
    <n v="3192"/>
  </r>
  <r>
    <s v="1792"/>
    <x v="587"/>
    <n v="3"/>
    <x v="9"/>
    <x v="1"/>
    <x v="1"/>
    <x v="4"/>
    <n v="399"/>
    <n v="2"/>
    <n v="798"/>
  </r>
  <r>
    <s v="1793"/>
    <x v="587"/>
    <n v="17"/>
    <x v="6"/>
    <x v="4"/>
    <x v="3"/>
    <x v="3"/>
    <n v="69"/>
    <n v="0"/>
    <n v="0"/>
  </r>
  <r>
    <s v="1794"/>
    <x v="587"/>
    <n v="2"/>
    <x v="18"/>
    <x v="7"/>
    <x v="1"/>
    <x v="3"/>
    <n v="69"/>
    <n v="9"/>
    <n v="621"/>
  </r>
  <r>
    <s v="1795"/>
    <x v="587"/>
    <n v="7"/>
    <x v="17"/>
    <x v="5"/>
    <x v="2"/>
    <x v="3"/>
    <n v="69"/>
    <n v="5"/>
    <n v="345"/>
  </r>
  <r>
    <s v="1796"/>
    <x v="588"/>
    <n v="2"/>
    <x v="18"/>
    <x v="7"/>
    <x v="1"/>
    <x v="1"/>
    <n v="289"/>
    <n v="5"/>
    <n v="1445"/>
  </r>
  <r>
    <s v="1797"/>
    <x v="588"/>
    <n v="10"/>
    <x v="14"/>
    <x v="2"/>
    <x v="2"/>
    <x v="0"/>
    <n v="199"/>
    <n v="2"/>
    <n v="398"/>
  </r>
  <r>
    <s v="1798"/>
    <x v="588"/>
    <n v="13"/>
    <x v="5"/>
    <x v="6"/>
    <x v="0"/>
    <x v="1"/>
    <n v="289"/>
    <n v="4"/>
    <n v="1156"/>
  </r>
  <r>
    <s v="1799"/>
    <x v="588"/>
    <n v="15"/>
    <x v="19"/>
    <x v="0"/>
    <x v="0"/>
    <x v="4"/>
    <n v="399"/>
    <n v="4"/>
    <n v="1596"/>
  </r>
  <r>
    <s v="1800"/>
    <x v="588"/>
    <n v="9"/>
    <x v="2"/>
    <x v="2"/>
    <x v="2"/>
    <x v="0"/>
    <n v="199"/>
    <n v="8"/>
    <n v="1592"/>
  </r>
  <r>
    <s v="1801"/>
    <x v="588"/>
    <n v="17"/>
    <x v="6"/>
    <x v="4"/>
    <x v="3"/>
    <x v="4"/>
    <n v="399"/>
    <n v="1"/>
    <n v="399"/>
  </r>
  <r>
    <s v="1802"/>
    <x v="588"/>
    <n v="6"/>
    <x v="11"/>
    <x v="5"/>
    <x v="2"/>
    <x v="0"/>
    <n v="199"/>
    <n v="6"/>
    <n v="1194"/>
  </r>
  <r>
    <s v="1803"/>
    <x v="588"/>
    <n v="18"/>
    <x v="3"/>
    <x v="3"/>
    <x v="3"/>
    <x v="4"/>
    <n v="399"/>
    <n v="5"/>
    <n v="1995"/>
  </r>
  <r>
    <s v="1804"/>
    <x v="588"/>
    <n v="8"/>
    <x v="10"/>
    <x v="5"/>
    <x v="2"/>
    <x v="0"/>
    <n v="199"/>
    <n v="6"/>
    <n v="1194"/>
  </r>
  <r>
    <s v="1805"/>
    <x v="588"/>
    <n v="13"/>
    <x v="5"/>
    <x v="6"/>
    <x v="0"/>
    <x v="2"/>
    <n v="159"/>
    <n v="3"/>
    <n v="477"/>
  </r>
  <r>
    <s v="1806"/>
    <x v="588"/>
    <n v="17"/>
    <x v="6"/>
    <x v="4"/>
    <x v="3"/>
    <x v="3"/>
    <n v="69"/>
    <n v="7"/>
    <n v="483"/>
  </r>
  <r>
    <s v="1807"/>
    <x v="588"/>
    <n v="4"/>
    <x v="12"/>
    <x v="7"/>
    <x v="1"/>
    <x v="3"/>
    <n v="69"/>
    <n v="3"/>
    <n v="207"/>
  </r>
  <r>
    <s v="1808"/>
    <x v="589"/>
    <n v="9"/>
    <x v="2"/>
    <x v="5"/>
    <x v="2"/>
    <x v="0"/>
    <n v="199"/>
    <n v="3"/>
    <n v="597"/>
  </r>
  <r>
    <s v="1809"/>
    <x v="590"/>
    <n v="8"/>
    <x v="10"/>
    <x v="2"/>
    <x v="2"/>
    <x v="3"/>
    <n v="69"/>
    <n v="5"/>
    <n v="345"/>
  </r>
  <r>
    <s v="1810"/>
    <x v="590"/>
    <n v="3"/>
    <x v="9"/>
    <x v="7"/>
    <x v="1"/>
    <x v="1"/>
    <n v="289"/>
    <n v="3"/>
    <n v="867"/>
  </r>
  <r>
    <s v="1811"/>
    <x v="591"/>
    <n v="15"/>
    <x v="19"/>
    <x v="6"/>
    <x v="0"/>
    <x v="3"/>
    <n v="69"/>
    <n v="4"/>
    <n v="276"/>
  </r>
  <r>
    <s v="1812"/>
    <x v="591"/>
    <n v="11"/>
    <x v="0"/>
    <x v="6"/>
    <x v="0"/>
    <x v="3"/>
    <n v="69"/>
    <n v="8"/>
    <n v="552"/>
  </r>
  <r>
    <s v="1813"/>
    <x v="591"/>
    <n v="6"/>
    <x v="11"/>
    <x v="2"/>
    <x v="2"/>
    <x v="2"/>
    <n v="159"/>
    <n v="6"/>
    <n v="954"/>
  </r>
  <r>
    <s v="1814"/>
    <x v="591"/>
    <n v="9"/>
    <x v="2"/>
    <x v="2"/>
    <x v="2"/>
    <x v="2"/>
    <n v="159"/>
    <n v="6"/>
    <n v="954"/>
  </r>
  <r>
    <s v="1815"/>
    <x v="592"/>
    <n v="5"/>
    <x v="15"/>
    <x v="7"/>
    <x v="1"/>
    <x v="0"/>
    <n v="199"/>
    <n v="2"/>
    <n v="398"/>
  </r>
  <r>
    <s v="1816"/>
    <x v="593"/>
    <n v="10"/>
    <x v="14"/>
    <x v="2"/>
    <x v="2"/>
    <x v="2"/>
    <n v="159"/>
    <n v="9"/>
    <n v="1431"/>
  </r>
  <r>
    <s v="1817"/>
    <x v="593"/>
    <n v="8"/>
    <x v="10"/>
    <x v="5"/>
    <x v="2"/>
    <x v="3"/>
    <n v="69"/>
    <n v="8"/>
    <n v="552"/>
  </r>
  <r>
    <s v="1818"/>
    <x v="593"/>
    <n v="5"/>
    <x v="15"/>
    <x v="1"/>
    <x v="1"/>
    <x v="0"/>
    <n v="199"/>
    <n v="4"/>
    <n v="796"/>
  </r>
  <r>
    <s v="1819"/>
    <x v="593"/>
    <n v="9"/>
    <x v="2"/>
    <x v="2"/>
    <x v="2"/>
    <x v="0"/>
    <n v="199"/>
    <n v="9"/>
    <n v="1791"/>
  </r>
  <r>
    <s v="1820"/>
    <x v="593"/>
    <n v="2"/>
    <x v="18"/>
    <x v="1"/>
    <x v="1"/>
    <x v="3"/>
    <n v="69"/>
    <n v="9"/>
    <n v="621"/>
  </r>
  <r>
    <s v="1821"/>
    <x v="593"/>
    <n v="7"/>
    <x v="17"/>
    <x v="5"/>
    <x v="2"/>
    <x v="0"/>
    <n v="199"/>
    <n v="6"/>
    <n v="1194"/>
  </r>
  <r>
    <s v="1822"/>
    <x v="594"/>
    <n v="17"/>
    <x v="6"/>
    <x v="3"/>
    <x v="3"/>
    <x v="1"/>
    <n v="289"/>
    <n v="7"/>
    <n v="2023"/>
  </r>
  <r>
    <s v="1823"/>
    <x v="594"/>
    <n v="9"/>
    <x v="2"/>
    <x v="2"/>
    <x v="2"/>
    <x v="0"/>
    <n v="199"/>
    <n v="3"/>
    <n v="597"/>
  </r>
  <r>
    <s v="1824"/>
    <x v="594"/>
    <n v="15"/>
    <x v="19"/>
    <x v="0"/>
    <x v="0"/>
    <x v="2"/>
    <n v="159"/>
    <n v="3"/>
    <n v="477"/>
  </r>
  <r>
    <s v="1825"/>
    <x v="595"/>
    <n v="11"/>
    <x v="0"/>
    <x v="0"/>
    <x v="0"/>
    <x v="0"/>
    <n v="199"/>
    <n v="5"/>
    <n v="995"/>
  </r>
  <r>
    <s v="1826"/>
    <x v="595"/>
    <n v="18"/>
    <x v="3"/>
    <x v="4"/>
    <x v="3"/>
    <x v="1"/>
    <n v="289"/>
    <n v="4"/>
    <n v="1156"/>
  </r>
  <r>
    <s v="1827"/>
    <x v="595"/>
    <n v="2"/>
    <x v="18"/>
    <x v="1"/>
    <x v="1"/>
    <x v="1"/>
    <n v="289"/>
    <n v="2"/>
    <n v="578"/>
  </r>
  <r>
    <s v="1828"/>
    <x v="595"/>
    <n v="18"/>
    <x v="3"/>
    <x v="4"/>
    <x v="3"/>
    <x v="3"/>
    <n v="69"/>
    <n v="6"/>
    <n v="414"/>
  </r>
  <r>
    <s v="1829"/>
    <x v="595"/>
    <n v="13"/>
    <x v="5"/>
    <x v="6"/>
    <x v="0"/>
    <x v="3"/>
    <n v="69"/>
    <n v="4"/>
    <n v="276"/>
  </r>
  <r>
    <s v="1830"/>
    <x v="596"/>
    <n v="5"/>
    <x v="15"/>
    <x v="1"/>
    <x v="1"/>
    <x v="1"/>
    <n v="289"/>
    <n v="2"/>
    <n v="578"/>
  </r>
  <r>
    <s v="1831"/>
    <x v="597"/>
    <n v="8"/>
    <x v="10"/>
    <x v="2"/>
    <x v="2"/>
    <x v="0"/>
    <n v="199"/>
    <n v="3"/>
    <n v="597"/>
  </r>
  <r>
    <s v="1832"/>
    <x v="597"/>
    <n v="14"/>
    <x v="7"/>
    <x v="6"/>
    <x v="0"/>
    <x v="2"/>
    <n v="159"/>
    <n v="1"/>
    <n v="159"/>
  </r>
  <r>
    <s v="1833"/>
    <x v="597"/>
    <n v="8"/>
    <x v="10"/>
    <x v="5"/>
    <x v="2"/>
    <x v="3"/>
    <n v="69"/>
    <n v="5"/>
    <n v="345"/>
  </r>
  <r>
    <s v="1834"/>
    <x v="597"/>
    <n v="5"/>
    <x v="15"/>
    <x v="7"/>
    <x v="1"/>
    <x v="0"/>
    <n v="199"/>
    <n v="7"/>
    <n v="1393"/>
  </r>
  <r>
    <s v="1835"/>
    <x v="597"/>
    <n v="5"/>
    <x v="15"/>
    <x v="7"/>
    <x v="1"/>
    <x v="1"/>
    <n v="289"/>
    <n v="3"/>
    <n v="867"/>
  </r>
  <r>
    <s v="1836"/>
    <x v="597"/>
    <n v="9"/>
    <x v="2"/>
    <x v="5"/>
    <x v="2"/>
    <x v="0"/>
    <n v="199"/>
    <n v="5"/>
    <n v="995"/>
  </r>
  <r>
    <s v="1837"/>
    <x v="598"/>
    <n v="6"/>
    <x v="11"/>
    <x v="2"/>
    <x v="2"/>
    <x v="3"/>
    <n v="69"/>
    <n v="3"/>
    <n v="207"/>
  </r>
  <r>
    <s v="1838"/>
    <x v="598"/>
    <n v="20"/>
    <x v="8"/>
    <x v="4"/>
    <x v="3"/>
    <x v="4"/>
    <n v="399"/>
    <n v="9"/>
    <n v="3591"/>
  </r>
  <r>
    <s v="1839"/>
    <x v="598"/>
    <n v="19"/>
    <x v="13"/>
    <x v="3"/>
    <x v="3"/>
    <x v="1"/>
    <n v="289"/>
    <n v="5"/>
    <n v="1445"/>
  </r>
  <r>
    <s v="1840"/>
    <x v="598"/>
    <n v="17"/>
    <x v="6"/>
    <x v="4"/>
    <x v="3"/>
    <x v="0"/>
    <n v="199"/>
    <n v="5"/>
    <n v="995"/>
  </r>
  <r>
    <s v="1841"/>
    <x v="598"/>
    <n v="3"/>
    <x v="9"/>
    <x v="7"/>
    <x v="1"/>
    <x v="0"/>
    <n v="199"/>
    <n v="4"/>
    <n v="796"/>
  </r>
  <r>
    <s v="1842"/>
    <x v="598"/>
    <n v="2"/>
    <x v="18"/>
    <x v="1"/>
    <x v="1"/>
    <x v="2"/>
    <n v="159"/>
    <n v="3"/>
    <n v="477"/>
  </r>
  <r>
    <s v="1843"/>
    <x v="598"/>
    <n v="20"/>
    <x v="8"/>
    <x v="3"/>
    <x v="3"/>
    <x v="0"/>
    <n v="199"/>
    <n v="1"/>
    <n v="199"/>
  </r>
  <r>
    <s v="1844"/>
    <x v="598"/>
    <n v="5"/>
    <x v="15"/>
    <x v="1"/>
    <x v="1"/>
    <x v="0"/>
    <n v="199"/>
    <n v="4"/>
    <n v="796"/>
  </r>
  <r>
    <s v="1845"/>
    <x v="598"/>
    <n v="5"/>
    <x v="15"/>
    <x v="7"/>
    <x v="1"/>
    <x v="2"/>
    <n v="159"/>
    <n v="2"/>
    <n v="318"/>
  </r>
  <r>
    <s v="1846"/>
    <x v="599"/>
    <n v="7"/>
    <x v="17"/>
    <x v="2"/>
    <x v="2"/>
    <x v="2"/>
    <n v="159"/>
    <n v="1"/>
    <n v="159"/>
  </r>
  <r>
    <s v="1847"/>
    <x v="599"/>
    <n v="2"/>
    <x v="18"/>
    <x v="1"/>
    <x v="1"/>
    <x v="2"/>
    <n v="159"/>
    <n v="6"/>
    <n v="954"/>
  </r>
  <r>
    <s v="1848"/>
    <x v="600"/>
    <n v="1"/>
    <x v="1"/>
    <x v="7"/>
    <x v="1"/>
    <x v="3"/>
    <n v="69"/>
    <n v="5"/>
    <n v="345"/>
  </r>
  <r>
    <s v="1849"/>
    <x v="600"/>
    <n v="4"/>
    <x v="12"/>
    <x v="1"/>
    <x v="1"/>
    <x v="4"/>
    <n v="399"/>
    <n v="7"/>
    <n v="2793"/>
  </r>
  <r>
    <s v="1850"/>
    <x v="601"/>
    <n v="4"/>
    <x v="12"/>
    <x v="7"/>
    <x v="1"/>
    <x v="2"/>
    <n v="159"/>
    <n v="1"/>
    <n v="159"/>
  </r>
  <r>
    <s v="1851"/>
    <x v="602"/>
    <n v="14"/>
    <x v="7"/>
    <x v="6"/>
    <x v="0"/>
    <x v="3"/>
    <n v="69"/>
    <n v="2"/>
    <n v="138"/>
  </r>
  <r>
    <s v="1852"/>
    <x v="603"/>
    <n v="11"/>
    <x v="0"/>
    <x v="0"/>
    <x v="0"/>
    <x v="3"/>
    <n v="69"/>
    <n v="9"/>
    <n v="621"/>
  </r>
  <r>
    <s v="1853"/>
    <x v="604"/>
    <n v="16"/>
    <x v="4"/>
    <x v="4"/>
    <x v="3"/>
    <x v="3"/>
    <n v="69"/>
    <n v="2"/>
    <n v="138"/>
  </r>
  <r>
    <s v="1854"/>
    <x v="605"/>
    <n v="16"/>
    <x v="4"/>
    <x v="3"/>
    <x v="3"/>
    <x v="2"/>
    <n v="159"/>
    <n v="8"/>
    <n v="1272"/>
  </r>
  <r>
    <s v="1855"/>
    <x v="605"/>
    <n v="4"/>
    <x v="12"/>
    <x v="7"/>
    <x v="1"/>
    <x v="2"/>
    <n v="159"/>
    <n v="0"/>
    <n v="0"/>
  </r>
  <r>
    <s v="1856"/>
    <x v="606"/>
    <n v="19"/>
    <x v="13"/>
    <x v="4"/>
    <x v="3"/>
    <x v="2"/>
    <n v="159"/>
    <n v="7"/>
    <n v="1113"/>
  </r>
  <r>
    <s v="1857"/>
    <x v="606"/>
    <n v="7"/>
    <x v="17"/>
    <x v="5"/>
    <x v="2"/>
    <x v="0"/>
    <n v="199"/>
    <n v="1"/>
    <n v="199"/>
  </r>
  <r>
    <s v="1858"/>
    <x v="606"/>
    <n v="17"/>
    <x v="6"/>
    <x v="4"/>
    <x v="3"/>
    <x v="4"/>
    <n v="399"/>
    <n v="1"/>
    <n v="399"/>
  </r>
  <r>
    <s v="1859"/>
    <x v="606"/>
    <n v="6"/>
    <x v="11"/>
    <x v="2"/>
    <x v="2"/>
    <x v="3"/>
    <n v="69"/>
    <n v="0"/>
    <n v="0"/>
  </r>
  <r>
    <s v="1860"/>
    <x v="606"/>
    <n v="14"/>
    <x v="7"/>
    <x v="6"/>
    <x v="0"/>
    <x v="4"/>
    <n v="399"/>
    <n v="4"/>
    <n v="1596"/>
  </r>
  <r>
    <s v="1861"/>
    <x v="606"/>
    <n v="20"/>
    <x v="8"/>
    <x v="3"/>
    <x v="3"/>
    <x v="4"/>
    <n v="399"/>
    <n v="8"/>
    <n v="3192"/>
  </r>
  <r>
    <s v="1862"/>
    <x v="606"/>
    <n v="10"/>
    <x v="14"/>
    <x v="2"/>
    <x v="2"/>
    <x v="1"/>
    <n v="289"/>
    <n v="3"/>
    <n v="867"/>
  </r>
  <r>
    <s v="1863"/>
    <x v="607"/>
    <n v="11"/>
    <x v="0"/>
    <x v="0"/>
    <x v="0"/>
    <x v="4"/>
    <n v="399"/>
    <n v="5"/>
    <n v="1995"/>
  </r>
  <r>
    <s v="1864"/>
    <x v="608"/>
    <n v="16"/>
    <x v="4"/>
    <x v="3"/>
    <x v="3"/>
    <x v="1"/>
    <n v="289"/>
    <n v="3"/>
    <n v="867"/>
  </r>
  <r>
    <s v="1865"/>
    <x v="608"/>
    <n v="11"/>
    <x v="0"/>
    <x v="6"/>
    <x v="0"/>
    <x v="4"/>
    <n v="399"/>
    <n v="4"/>
    <n v="1596"/>
  </r>
  <r>
    <s v="1866"/>
    <x v="608"/>
    <n v="7"/>
    <x v="17"/>
    <x v="5"/>
    <x v="2"/>
    <x v="3"/>
    <n v="69"/>
    <n v="6"/>
    <n v="414"/>
  </r>
  <r>
    <s v="1867"/>
    <x v="609"/>
    <n v="3"/>
    <x v="9"/>
    <x v="1"/>
    <x v="1"/>
    <x v="1"/>
    <n v="289"/>
    <n v="6"/>
    <n v="1734"/>
  </r>
  <r>
    <s v="1868"/>
    <x v="609"/>
    <n v="15"/>
    <x v="19"/>
    <x v="0"/>
    <x v="0"/>
    <x v="0"/>
    <n v="199"/>
    <n v="5"/>
    <n v="995"/>
  </r>
  <r>
    <s v="1869"/>
    <x v="610"/>
    <n v="7"/>
    <x v="17"/>
    <x v="2"/>
    <x v="2"/>
    <x v="4"/>
    <n v="399"/>
    <n v="1"/>
    <n v="399"/>
  </r>
  <r>
    <s v="1870"/>
    <x v="611"/>
    <n v="19"/>
    <x v="13"/>
    <x v="4"/>
    <x v="3"/>
    <x v="4"/>
    <n v="399"/>
    <n v="9"/>
    <n v="3591"/>
  </r>
  <r>
    <s v="1871"/>
    <x v="611"/>
    <n v="20"/>
    <x v="8"/>
    <x v="3"/>
    <x v="3"/>
    <x v="2"/>
    <n v="159"/>
    <n v="4"/>
    <n v="636"/>
  </r>
  <r>
    <s v="1872"/>
    <x v="612"/>
    <n v="10"/>
    <x v="14"/>
    <x v="5"/>
    <x v="2"/>
    <x v="3"/>
    <n v="69"/>
    <n v="7"/>
    <n v="483"/>
  </r>
  <r>
    <s v="1873"/>
    <x v="612"/>
    <n v="8"/>
    <x v="10"/>
    <x v="5"/>
    <x v="2"/>
    <x v="0"/>
    <n v="199"/>
    <n v="6"/>
    <n v="1194"/>
  </r>
  <r>
    <s v="1874"/>
    <x v="613"/>
    <n v="9"/>
    <x v="2"/>
    <x v="2"/>
    <x v="2"/>
    <x v="1"/>
    <n v="289"/>
    <n v="2"/>
    <n v="578"/>
  </r>
  <r>
    <s v="1875"/>
    <x v="613"/>
    <n v="3"/>
    <x v="9"/>
    <x v="7"/>
    <x v="1"/>
    <x v="2"/>
    <n v="159"/>
    <n v="9"/>
    <n v="1431"/>
  </r>
  <r>
    <s v="1876"/>
    <x v="613"/>
    <n v="16"/>
    <x v="4"/>
    <x v="3"/>
    <x v="3"/>
    <x v="0"/>
    <n v="199"/>
    <n v="8"/>
    <n v="1592"/>
  </r>
  <r>
    <s v="1877"/>
    <x v="613"/>
    <n v="1"/>
    <x v="1"/>
    <x v="1"/>
    <x v="1"/>
    <x v="4"/>
    <n v="399"/>
    <n v="3"/>
    <n v="1197"/>
  </r>
  <r>
    <s v="1878"/>
    <x v="613"/>
    <n v="9"/>
    <x v="2"/>
    <x v="2"/>
    <x v="2"/>
    <x v="3"/>
    <n v="69"/>
    <n v="1"/>
    <n v="69"/>
  </r>
  <r>
    <s v="1879"/>
    <x v="613"/>
    <n v="4"/>
    <x v="12"/>
    <x v="7"/>
    <x v="1"/>
    <x v="4"/>
    <n v="399"/>
    <n v="4"/>
    <n v="1596"/>
  </r>
  <r>
    <s v="1880"/>
    <x v="613"/>
    <n v="11"/>
    <x v="0"/>
    <x v="0"/>
    <x v="0"/>
    <x v="2"/>
    <n v="159"/>
    <n v="3"/>
    <n v="477"/>
  </r>
  <r>
    <s v="1881"/>
    <x v="614"/>
    <n v="9"/>
    <x v="2"/>
    <x v="2"/>
    <x v="2"/>
    <x v="3"/>
    <n v="69"/>
    <n v="8"/>
    <n v="552"/>
  </r>
  <r>
    <s v="1882"/>
    <x v="614"/>
    <n v="2"/>
    <x v="18"/>
    <x v="1"/>
    <x v="1"/>
    <x v="0"/>
    <n v="199"/>
    <n v="1"/>
    <n v="199"/>
  </r>
  <r>
    <s v="1883"/>
    <x v="615"/>
    <n v="8"/>
    <x v="10"/>
    <x v="5"/>
    <x v="2"/>
    <x v="3"/>
    <n v="69"/>
    <n v="4"/>
    <n v="276"/>
  </r>
  <r>
    <s v="1884"/>
    <x v="615"/>
    <n v="13"/>
    <x v="5"/>
    <x v="0"/>
    <x v="0"/>
    <x v="4"/>
    <n v="399"/>
    <n v="4"/>
    <n v="1596"/>
  </r>
  <r>
    <s v="1885"/>
    <x v="615"/>
    <n v="14"/>
    <x v="7"/>
    <x v="6"/>
    <x v="0"/>
    <x v="0"/>
    <n v="199"/>
    <n v="3"/>
    <n v="597"/>
  </r>
  <r>
    <s v="1886"/>
    <x v="615"/>
    <n v="10"/>
    <x v="14"/>
    <x v="5"/>
    <x v="2"/>
    <x v="1"/>
    <n v="289"/>
    <n v="2"/>
    <n v="578"/>
  </r>
  <r>
    <s v="1887"/>
    <x v="615"/>
    <n v="8"/>
    <x v="10"/>
    <x v="5"/>
    <x v="2"/>
    <x v="4"/>
    <n v="399"/>
    <n v="1"/>
    <n v="399"/>
  </r>
  <r>
    <s v="1888"/>
    <x v="615"/>
    <n v="3"/>
    <x v="9"/>
    <x v="1"/>
    <x v="1"/>
    <x v="3"/>
    <n v="69"/>
    <n v="7"/>
    <n v="483"/>
  </r>
  <r>
    <s v="1889"/>
    <x v="616"/>
    <n v="18"/>
    <x v="3"/>
    <x v="3"/>
    <x v="3"/>
    <x v="3"/>
    <n v="69"/>
    <n v="3"/>
    <n v="207"/>
  </r>
  <r>
    <s v="1890"/>
    <x v="617"/>
    <n v="10"/>
    <x v="14"/>
    <x v="5"/>
    <x v="2"/>
    <x v="0"/>
    <n v="199"/>
    <n v="5"/>
    <n v="995"/>
  </r>
  <r>
    <s v="1891"/>
    <x v="617"/>
    <n v="17"/>
    <x v="6"/>
    <x v="4"/>
    <x v="3"/>
    <x v="2"/>
    <n v="159"/>
    <n v="7"/>
    <n v="1113"/>
  </r>
  <r>
    <s v="1892"/>
    <x v="618"/>
    <n v="5"/>
    <x v="15"/>
    <x v="1"/>
    <x v="1"/>
    <x v="4"/>
    <n v="399"/>
    <n v="9"/>
    <n v="3591"/>
  </r>
  <r>
    <s v="1893"/>
    <x v="618"/>
    <n v="15"/>
    <x v="19"/>
    <x v="6"/>
    <x v="0"/>
    <x v="0"/>
    <n v="199"/>
    <n v="1"/>
    <n v="199"/>
  </r>
  <r>
    <s v="1894"/>
    <x v="619"/>
    <n v="8"/>
    <x v="10"/>
    <x v="5"/>
    <x v="2"/>
    <x v="2"/>
    <n v="159"/>
    <n v="0"/>
    <n v="0"/>
  </r>
  <r>
    <s v="1895"/>
    <x v="619"/>
    <n v="15"/>
    <x v="19"/>
    <x v="6"/>
    <x v="0"/>
    <x v="4"/>
    <n v="399"/>
    <n v="1"/>
    <n v="399"/>
  </r>
  <r>
    <s v="1896"/>
    <x v="619"/>
    <n v="20"/>
    <x v="8"/>
    <x v="4"/>
    <x v="3"/>
    <x v="1"/>
    <n v="289"/>
    <n v="0"/>
    <n v="0"/>
  </r>
  <r>
    <s v="1897"/>
    <x v="619"/>
    <n v="1"/>
    <x v="1"/>
    <x v="1"/>
    <x v="1"/>
    <x v="2"/>
    <n v="159"/>
    <n v="3"/>
    <n v="477"/>
  </r>
  <r>
    <s v="1898"/>
    <x v="620"/>
    <n v="3"/>
    <x v="9"/>
    <x v="7"/>
    <x v="1"/>
    <x v="0"/>
    <n v="199"/>
    <n v="1"/>
    <n v="199"/>
  </r>
  <r>
    <s v="1899"/>
    <x v="621"/>
    <n v="9"/>
    <x v="2"/>
    <x v="5"/>
    <x v="2"/>
    <x v="0"/>
    <n v="199"/>
    <n v="0"/>
    <n v="0"/>
  </r>
  <r>
    <s v="1900"/>
    <x v="622"/>
    <n v="2"/>
    <x v="18"/>
    <x v="1"/>
    <x v="1"/>
    <x v="0"/>
    <n v="199"/>
    <n v="6"/>
    <n v="1194"/>
  </r>
  <r>
    <s v="1901"/>
    <x v="623"/>
    <n v="18"/>
    <x v="3"/>
    <x v="4"/>
    <x v="3"/>
    <x v="4"/>
    <n v="399"/>
    <n v="3"/>
    <n v="1197"/>
  </r>
  <r>
    <s v="1902"/>
    <x v="623"/>
    <n v="14"/>
    <x v="7"/>
    <x v="0"/>
    <x v="0"/>
    <x v="4"/>
    <n v="399"/>
    <n v="8"/>
    <n v="3192"/>
  </r>
  <r>
    <s v="1903"/>
    <x v="623"/>
    <n v="15"/>
    <x v="19"/>
    <x v="6"/>
    <x v="0"/>
    <x v="4"/>
    <n v="399"/>
    <n v="0"/>
    <n v="0"/>
  </r>
  <r>
    <s v="1904"/>
    <x v="624"/>
    <n v="15"/>
    <x v="19"/>
    <x v="6"/>
    <x v="0"/>
    <x v="4"/>
    <n v="399"/>
    <n v="2"/>
    <n v="798"/>
  </r>
  <r>
    <s v="1905"/>
    <x v="624"/>
    <n v="14"/>
    <x v="7"/>
    <x v="6"/>
    <x v="0"/>
    <x v="3"/>
    <n v="69"/>
    <n v="5"/>
    <n v="345"/>
  </r>
  <r>
    <s v="1906"/>
    <x v="624"/>
    <n v="16"/>
    <x v="4"/>
    <x v="4"/>
    <x v="3"/>
    <x v="3"/>
    <n v="69"/>
    <n v="8"/>
    <n v="552"/>
  </r>
  <r>
    <s v="1907"/>
    <x v="624"/>
    <n v="1"/>
    <x v="1"/>
    <x v="1"/>
    <x v="1"/>
    <x v="3"/>
    <n v="69"/>
    <n v="2"/>
    <n v="138"/>
  </r>
  <r>
    <s v="1908"/>
    <x v="625"/>
    <n v="20"/>
    <x v="8"/>
    <x v="4"/>
    <x v="3"/>
    <x v="0"/>
    <n v="199"/>
    <n v="7"/>
    <n v="1393"/>
  </r>
  <r>
    <s v="1909"/>
    <x v="625"/>
    <n v="15"/>
    <x v="19"/>
    <x v="6"/>
    <x v="0"/>
    <x v="3"/>
    <n v="69"/>
    <n v="8"/>
    <n v="552"/>
  </r>
  <r>
    <s v="1910"/>
    <x v="625"/>
    <n v="14"/>
    <x v="7"/>
    <x v="0"/>
    <x v="0"/>
    <x v="2"/>
    <n v="159"/>
    <n v="7"/>
    <n v="1113"/>
  </r>
  <r>
    <s v="1911"/>
    <x v="625"/>
    <n v="1"/>
    <x v="1"/>
    <x v="7"/>
    <x v="1"/>
    <x v="4"/>
    <n v="399"/>
    <n v="6"/>
    <n v="2394"/>
  </r>
  <r>
    <s v="1912"/>
    <x v="626"/>
    <n v="6"/>
    <x v="11"/>
    <x v="2"/>
    <x v="2"/>
    <x v="1"/>
    <n v="289"/>
    <n v="7"/>
    <n v="2023"/>
  </r>
  <r>
    <s v="1913"/>
    <x v="626"/>
    <n v="16"/>
    <x v="4"/>
    <x v="3"/>
    <x v="3"/>
    <x v="3"/>
    <n v="69"/>
    <n v="5"/>
    <n v="345"/>
  </r>
  <r>
    <s v="1914"/>
    <x v="626"/>
    <n v="9"/>
    <x v="2"/>
    <x v="5"/>
    <x v="2"/>
    <x v="3"/>
    <n v="69"/>
    <n v="0"/>
    <n v="0"/>
  </r>
  <r>
    <s v="1915"/>
    <x v="626"/>
    <n v="11"/>
    <x v="0"/>
    <x v="0"/>
    <x v="0"/>
    <x v="0"/>
    <n v="199"/>
    <n v="9"/>
    <n v="1791"/>
  </r>
  <r>
    <s v="1916"/>
    <x v="627"/>
    <n v="5"/>
    <x v="15"/>
    <x v="1"/>
    <x v="1"/>
    <x v="4"/>
    <n v="399"/>
    <n v="4"/>
    <n v="1596"/>
  </r>
  <r>
    <s v="1917"/>
    <x v="627"/>
    <n v="4"/>
    <x v="12"/>
    <x v="1"/>
    <x v="1"/>
    <x v="1"/>
    <n v="289"/>
    <n v="8"/>
    <n v="2312"/>
  </r>
  <r>
    <s v="1918"/>
    <x v="627"/>
    <n v="1"/>
    <x v="1"/>
    <x v="1"/>
    <x v="1"/>
    <x v="4"/>
    <n v="399"/>
    <n v="1"/>
    <n v="399"/>
  </r>
  <r>
    <s v="1919"/>
    <x v="627"/>
    <n v="11"/>
    <x v="0"/>
    <x v="6"/>
    <x v="0"/>
    <x v="0"/>
    <n v="199"/>
    <n v="4"/>
    <n v="796"/>
  </r>
  <r>
    <s v="1920"/>
    <x v="627"/>
    <n v="10"/>
    <x v="14"/>
    <x v="5"/>
    <x v="2"/>
    <x v="2"/>
    <n v="159"/>
    <n v="9"/>
    <n v="1431"/>
  </r>
  <r>
    <s v="1921"/>
    <x v="627"/>
    <n v="17"/>
    <x v="6"/>
    <x v="3"/>
    <x v="3"/>
    <x v="4"/>
    <n v="399"/>
    <n v="1"/>
    <n v="399"/>
  </r>
  <r>
    <s v="1922"/>
    <x v="627"/>
    <n v="8"/>
    <x v="10"/>
    <x v="2"/>
    <x v="2"/>
    <x v="4"/>
    <n v="399"/>
    <n v="3"/>
    <n v="1197"/>
  </r>
  <r>
    <s v="1923"/>
    <x v="627"/>
    <n v="12"/>
    <x v="16"/>
    <x v="6"/>
    <x v="0"/>
    <x v="2"/>
    <n v="159"/>
    <n v="8"/>
    <n v="1272"/>
  </r>
  <r>
    <s v="1924"/>
    <x v="627"/>
    <n v="6"/>
    <x v="11"/>
    <x v="2"/>
    <x v="2"/>
    <x v="0"/>
    <n v="199"/>
    <n v="0"/>
    <n v="0"/>
  </r>
  <r>
    <s v="1925"/>
    <x v="628"/>
    <n v="19"/>
    <x v="13"/>
    <x v="3"/>
    <x v="3"/>
    <x v="1"/>
    <n v="289"/>
    <n v="1"/>
    <n v="289"/>
  </r>
  <r>
    <s v="1926"/>
    <x v="629"/>
    <n v="1"/>
    <x v="1"/>
    <x v="1"/>
    <x v="1"/>
    <x v="0"/>
    <n v="199"/>
    <n v="3"/>
    <n v="597"/>
  </r>
  <r>
    <s v="1927"/>
    <x v="629"/>
    <n v="6"/>
    <x v="11"/>
    <x v="5"/>
    <x v="2"/>
    <x v="1"/>
    <n v="289"/>
    <n v="2"/>
    <n v="578"/>
  </r>
  <r>
    <s v="1928"/>
    <x v="629"/>
    <n v="13"/>
    <x v="5"/>
    <x v="6"/>
    <x v="0"/>
    <x v="4"/>
    <n v="399"/>
    <n v="6"/>
    <n v="2394"/>
  </r>
  <r>
    <s v="1929"/>
    <x v="629"/>
    <n v="9"/>
    <x v="2"/>
    <x v="5"/>
    <x v="2"/>
    <x v="0"/>
    <n v="199"/>
    <n v="3"/>
    <n v="597"/>
  </r>
  <r>
    <s v="1930"/>
    <x v="630"/>
    <n v="4"/>
    <x v="12"/>
    <x v="1"/>
    <x v="1"/>
    <x v="4"/>
    <n v="399"/>
    <n v="7"/>
    <n v="2793"/>
  </r>
  <r>
    <s v="1931"/>
    <x v="630"/>
    <n v="2"/>
    <x v="18"/>
    <x v="1"/>
    <x v="1"/>
    <x v="4"/>
    <n v="399"/>
    <n v="0"/>
    <n v="0"/>
  </r>
  <r>
    <s v="1932"/>
    <x v="631"/>
    <n v="7"/>
    <x v="17"/>
    <x v="2"/>
    <x v="2"/>
    <x v="2"/>
    <n v="159"/>
    <n v="5"/>
    <n v="795"/>
  </r>
  <r>
    <s v="1933"/>
    <x v="631"/>
    <n v="2"/>
    <x v="18"/>
    <x v="7"/>
    <x v="1"/>
    <x v="2"/>
    <n v="159"/>
    <n v="7"/>
    <n v="1113"/>
  </r>
  <r>
    <s v="1934"/>
    <x v="632"/>
    <n v="6"/>
    <x v="11"/>
    <x v="5"/>
    <x v="2"/>
    <x v="1"/>
    <n v="289"/>
    <n v="8"/>
    <n v="2312"/>
  </r>
  <r>
    <s v="1935"/>
    <x v="632"/>
    <n v="12"/>
    <x v="16"/>
    <x v="0"/>
    <x v="0"/>
    <x v="1"/>
    <n v="289"/>
    <n v="5"/>
    <n v="1445"/>
  </r>
  <r>
    <s v="1936"/>
    <x v="633"/>
    <n v="17"/>
    <x v="6"/>
    <x v="4"/>
    <x v="3"/>
    <x v="1"/>
    <n v="289"/>
    <n v="6"/>
    <n v="1734"/>
  </r>
  <r>
    <s v="1937"/>
    <x v="634"/>
    <n v="15"/>
    <x v="19"/>
    <x v="0"/>
    <x v="0"/>
    <x v="1"/>
    <n v="289"/>
    <n v="2"/>
    <n v="578"/>
  </r>
  <r>
    <s v="1938"/>
    <x v="634"/>
    <n v="13"/>
    <x v="5"/>
    <x v="6"/>
    <x v="0"/>
    <x v="1"/>
    <n v="289"/>
    <n v="5"/>
    <n v="1445"/>
  </r>
  <r>
    <s v="1939"/>
    <x v="634"/>
    <n v="13"/>
    <x v="5"/>
    <x v="6"/>
    <x v="0"/>
    <x v="4"/>
    <n v="399"/>
    <n v="6"/>
    <n v="2394"/>
  </r>
  <r>
    <s v="1940"/>
    <x v="635"/>
    <n v="12"/>
    <x v="16"/>
    <x v="0"/>
    <x v="0"/>
    <x v="2"/>
    <n v="159"/>
    <n v="1"/>
    <n v="159"/>
  </r>
  <r>
    <s v="1941"/>
    <x v="635"/>
    <n v="11"/>
    <x v="0"/>
    <x v="6"/>
    <x v="0"/>
    <x v="3"/>
    <n v="69"/>
    <n v="3"/>
    <n v="207"/>
  </r>
  <r>
    <s v="1942"/>
    <x v="635"/>
    <n v="4"/>
    <x v="12"/>
    <x v="1"/>
    <x v="1"/>
    <x v="0"/>
    <n v="199"/>
    <n v="0"/>
    <n v="0"/>
  </r>
  <r>
    <s v="1943"/>
    <x v="636"/>
    <n v="18"/>
    <x v="3"/>
    <x v="3"/>
    <x v="3"/>
    <x v="3"/>
    <n v="69"/>
    <n v="3"/>
    <n v="207"/>
  </r>
  <r>
    <s v="1944"/>
    <x v="636"/>
    <n v="12"/>
    <x v="16"/>
    <x v="6"/>
    <x v="0"/>
    <x v="0"/>
    <n v="199"/>
    <n v="2"/>
    <n v="398"/>
  </r>
  <r>
    <s v="1945"/>
    <x v="636"/>
    <n v="19"/>
    <x v="13"/>
    <x v="3"/>
    <x v="3"/>
    <x v="1"/>
    <n v="289"/>
    <n v="0"/>
    <n v="0"/>
  </r>
  <r>
    <s v="1946"/>
    <x v="636"/>
    <n v="16"/>
    <x v="4"/>
    <x v="4"/>
    <x v="3"/>
    <x v="0"/>
    <n v="199"/>
    <n v="4"/>
    <n v="796"/>
  </r>
  <r>
    <s v="1947"/>
    <x v="636"/>
    <n v="19"/>
    <x v="13"/>
    <x v="4"/>
    <x v="3"/>
    <x v="0"/>
    <n v="199"/>
    <n v="2"/>
    <n v="398"/>
  </r>
  <r>
    <s v="1948"/>
    <x v="636"/>
    <n v="1"/>
    <x v="1"/>
    <x v="1"/>
    <x v="1"/>
    <x v="1"/>
    <n v="289"/>
    <n v="8"/>
    <n v="2312"/>
  </r>
  <r>
    <s v="1949"/>
    <x v="636"/>
    <n v="9"/>
    <x v="2"/>
    <x v="2"/>
    <x v="2"/>
    <x v="4"/>
    <n v="399"/>
    <n v="4"/>
    <n v="1596"/>
  </r>
  <r>
    <s v="1950"/>
    <x v="637"/>
    <n v="9"/>
    <x v="2"/>
    <x v="5"/>
    <x v="2"/>
    <x v="3"/>
    <n v="69"/>
    <n v="7"/>
    <n v="483"/>
  </r>
  <r>
    <s v="1951"/>
    <x v="638"/>
    <n v="20"/>
    <x v="8"/>
    <x v="3"/>
    <x v="3"/>
    <x v="2"/>
    <n v="159"/>
    <n v="1"/>
    <n v="159"/>
  </r>
  <r>
    <s v="1952"/>
    <x v="638"/>
    <n v="8"/>
    <x v="10"/>
    <x v="2"/>
    <x v="2"/>
    <x v="1"/>
    <n v="289"/>
    <n v="5"/>
    <n v="1445"/>
  </r>
  <r>
    <s v="1953"/>
    <x v="638"/>
    <n v="18"/>
    <x v="3"/>
    <x v="4"/>
    <x v="3"/>
    <x v="3"/>
    <n v="69"/>
    <n v="0"/>
    <n v="0"/>
  </r>
  <r>
    <s v="1954"/>
    <x v="638"/>
    <n v="2"/>
    <x v="18"/>
    <x v="1"/>
    <x v="1"/>
    <x v="4"/>
    <n v="399"/>
    <n v="2"/>
    <n v="798"/>
  </r>
  <r>
    <s v="1955"/>
    <x v="639"/>
    <n v="10"/>
    <x v="14"/>
    <x v="2"/>
    <x v="2"/>
    <x v="0"/>
    <n v="199"/>
    <n v="7"/>
    <n v="1393"/>
  </r>
  <r>
    <s v="1956"/>
    <x v="639"/>
    <n v="13"/>
    <x v="5"/>
    <x v="6"/>
    <x v="0"/>
    <x v="2"/>
    <n v="159"/>
    <n v="5"/>
    <n v="795"/>
  </r>
  <r>
    <s v="1957"/>
    <x v="639"/>
    <n v="17"/>
    <x v="6"/>
    <x v="3"/>
    <x v="3"/>
    <x v="1"/>
    <n v="289"/>
    <n v="6"/>
    <n v="1734"/>
  </r>
  <r>
    <s v="1958"/>
    <x v="640"/>
    <n v="8"/>
    <x v="10"/>
    <x v="5"/>
    <x v="2"/>
    <x v="4"/>
    <n v="399"/>
    <n v="3"/>
    <n v="1197"/>
  </r>
  <r>
    <s v="1959"/>
    <x v="640"/>
    <n v="12"/>
    <x v="16"/>
    <x v="0"/>
    <x v="0"/>
    <x v="3"/>
    <n v="69"/>
    <n v="7"/>
    <n v="483"/>
  </r>
  <r>
    <s v="1960"/>
    <x v="641"/>
    <n v="19"/>
    <x v="13"/>
    <x v="4"/>
    <x v="3"/>
    <x v="2"/>
    <n v="159"/>
    <n v="3"/>
    <n v="477"/>
  </r>
  <r>
    <s v="1961"/>
    <x v="641"/>
    <n v="9"/>
    <x v="2"/>
    <x v="2"/>
    <x v="2"/>
    <x v="1"/>
    <n v="289"/>
    <n v="8"/>
    <n v="2312"/>
  </r>
  <r>
    <s v="1962"/>
    <x v="641"/>
    <n v="20"/>
    <x v="8"/>
    <x v="3"/>
    <x v="3"/>
    <x v="4"/>
    <n v="399"/>
    <n v="3"/>
    <n v="1197"/>
  </r>
  <r>
    <s v="1963"/>
    <x v="642"/>
    <n v="20"/>
    <x v="8"/>
    <x v="4"/>
    <x v="3"/>
    <x v="1"/>
    <n v="289"/>
    <n v="1"/>
    <n v="289"/>
  </r>
  <r>
    <s v="1964"/>
    <x v="642"/>
    <n v="4"/>
    <x v="12"/>
    <x v="1"/>
    <x v="1"/>
    <x v="1"/>
    <n v="289"/>
    <n v="3"/>
    <n v="867"/>
  </r>
  <r>
    <s v="1965"/>
    <x v="642"/>
    <n v="4"/>
    <x v="12"/>
    <x v="7"/>
    <x v="1"/>
    <x v="0"/>
    <n v="199"/>
    <n v="2"/>
    <n v="398"/>
  </r>
  <r>
    <s v="1966"/>
    <x v="642"/>
    <n v="15"/>
    <x v="19"/>
    <x v="0"/>
    <x v="0"/>
    <x v="4"/>
    <n v="399"/>
    <n v="0"/>
    <n v="0"/>
  </r>
  <r>
    <s v="1967"/>
    <x v="642"/>
    <n v="20"/>
    <x v="8"/>
    <x v="4"/>
    <x v="3"/>
    <x v="4"/>
    <n v="399"/>
    <n v="9"/>
    <n v="3591"/>
  </r>
  <r>
    <s v="1968"/>
    <x v="642"/>
    <n v="1"/>
    <x v="1"/>
    <x v="7"/>
    <x v="1"/>
    <x v="3"/>
    <n v="69"/>
    <n v="2"/>
    <n v="138"/>
  </r>
  <r>
    <s v="1969"/>
    <x v="642"/>
    <n v="3"/>
    <x v="9"/>
    <x v="7"/>
    <x v="1"/>
    <x v="0"/>
    <n v="199"/>
    <n v="1"/>
    <n v="199"/>
  </r>
  <r>
    <s v="1970"/>
    <x v="642"/>
    <n v="11"/>
    <x v="0"/>
    <x v="6"/>
    <x v="0"/>
    <x v="4"/>
    <n v="399"/>
    <n v="2"/>
    <n v="798"/>
  </r>
  <r>
    <s v="1971"/>
    <x v="642"/>
    <n v="17"/>
    <x v="6"/>
    <x v="3"/>
    <x v="3"/>
    <x v="3"/>
    <n v="69"/>
    <n v="6"/>
    <n v="414"/>
  </r>
  <r>
    <s v="1972"/>
    <x v="642"/>
    <n v="8"/>
    <x v="10"/>
    <x v="2"/>
    <x v="2"/>
    <x v="3"/>
    <n v="69"/>
    <n v="0"/>
    <n v="0"/>
  </r>
  <r>
    <s v="1973"/>
    <x v="642"/>
    <n v="12"/>
    <x v="16"/>
    <x v="0"/>
    <x v="0"/>
    <x v="4"/>
    <n v="399"/>
    <n v="6"/>
    <n v="2394"/>
  </r>
  <r>
    <s v="1974"/>
    <x v="643"/>
    <n v="19"/>
    <x v="13"/>
    <x v="3"/>
    <x v="3"/>
    <x v="1"/>
    <n v="289"/>
    <n v="1"/>
    <n v="289"/>
  </r>
  <r>
    <s v="1975"/>
    <x v="644"/>
    <n v="6"/>
    <x v="11"/>
    <x v="2"/>
    <x v="2"/>
    <x v="2"/>
    <n v="159"/>
    <n v="4"/>
    <n v="636"/>
  </r>
  <r>
    <s v="1976"/>
    <x v="644"/>
    <n v="15"/>
    <x v="19"/>
    <x v="0"/>
    <x v="0"/>
    <x v="2"/>
    <n v="159"/>
    <n v="1"/>
    <n v="159"/>
  </r>
  <r>
    <s v="1977"/>
    <x v="645"/>
    <n v="10"/>
    <x v="14"/>
    <x v="2"/>
    <x v="2"/>
    <x v="2"/>
    <n v="159"/>
    <n v="6"/>
    <n v="954"/>
  </r>
  <r>
    <s v="1978"/>
    <x v="645"/>
    <n v="14"/>
    <x v="7"/>
    <x v="6"/>
    <x v="0"/>
    <x v="0"/>
    <n v="199"/>
    <n v="0"/>
    <n v="0"/>
  </r>
  <r>
    <s v="1979"/>
    <x v="646"/>
    <n v="11"/>
    <x v="0"/>
    <x v="6"/>
    <x v="0"/>
    <x v="2"/>
    <n v="159"/>
    <n v="0"/>
    <n v="0"/>
  </r>
  <r>
    <s v="1980"/>
    <x v="646"/>
    <n v="17"/>
    <x v="6"/>
    <x v="3"/>
    <x v="3"/>
    <x v="3"/>
    <n v="69"/>
    <n v="4"/>
    <n v="276"/>
  </r>
  <r>
    <s v="1981"/>
    <x v="646"/>
    <n v="12"/>
    <x v="16"/>
    <x v="0"/>
    <x v="0"/>
    <x v="1"/>
    <n v="289"/>
    <n v="0"/>
    <n v="0"/>
  </r>
  <r>
    <s v="1982"/>
    <x v="646"/>
    <n v="15"/>
    <x v="19"/>
    <x v="6"/>
    <x v="0"/>
    <x v="3"/>
    <n v="69"/>
    <n v="1"/>
    <n v="69"/>
  </r>
  <r>
    <s v="1983"/>
    <x v="647"/>
    <n v="3"/>
    <x v="9"/>
    <x v="7"/>
    <x v="1"/>
    <x v="4"/>
    <n v="399"/>
    <n v="1"/>
    <n v="399"/>
  </r>
  <r>
    <s v="1984"/>
    <x v="648"/>
    <n v="20"/>
    <x v="8"/>
    <x v="3"/>
    <x v="3"/>
    <x v="0"/>
    <n v="199"/>
    <n v="1"/>
    <n v="199"/>
  </r>
  <r>
    <s v="1985"/>
    <x v="649"/>
    <n v="13"/>
    <x v="5"/>
    <x v="0"/>
    <x v="0"/>
    <x v="4"/>
    <n v="399"/>
    <n v="3"/>
    <n v="1197"/>
  </r>
  <r>
    <s v="1986"/>
    <x v="649"/>
    <n v="1"/>
    <x v="1"/>
    <x v="1"/>
    <x v="1"/>
    <x v="3"/>
    <n v="69"/>
    <n v="8"/>
    <n v="552"/>
  </r>
  <r>
    <s v="1987"/>
    <x v="650"/>
    <n v="9"/>
    <x v="2"/>
    <x v="2"/>
    <x v="2"/>
    <x v="1"/>
    <n v="289"/>
    <n v="0"/>
    <n v="0"/>
  </r>
  <r>
    <s v="1988"/>
    <x v="650"/>
    <n v="2"/>
    <x v="18"/>
    <x v="7"/>
    <x v="1"/>
    <x v="0"/>
    <n v="199"/>
    <n v="5"/>
    <n v="995"/>
  </r>
  <r>
    <s v="1989"/>
    <x v="650"/>
    <n v="12"/>
    <x v="16"/>
    <x v="6"/>
    <x v="0"/>
    <x v="1"/>
    <n v="289"/>
    <n v="3"/>
    <n v="867"/>
  </r>
  <r>
    <s v="1990"/>
    <x v="650"/>
    <n v="11"/>
    <x v="0"/>
    <x v="0"/>
    <x v="0"/>
    <x v="0"/>
    <n v="199"/>
    <n v="4"/>
    <n v="796"/>
  </r>
  <r>
    <s v="1991"/>
    <x v="651"/>
    <n v="3"/>
    <x v="9"/>
    <x v="1"/>
    <x v="1"/>
    <x v="0"/>
    <n v="199"/>
    <n v="7"/>
    <n v="1393"/>
  </r>
  <r>
    <s v="1992"/>
    <x v="652"/>
    <n v="5"/>
    <x v="15"/>
    <x v="1"/>
    <x v="1"/>
    <x v="2"/>
    <n v="159"/>
    <n v="7"/>
    <n v="1113"/>
  </r>
  <r>
    <s v="1993"/>
    <x v="653"/>
    <n v="15"/>
    <x v="19"/>
    <x v="6"/>
    <x v="0"/>
    <x v="0"/>
    <n v="199"/>
    <n v="1"/>
    <n v="199"/>
  </r>
  <r>
    <s v="1994"/>
    <x v="653"/>
    <n v="3"/>
    <x v="9"/>
    <x v="1"/>
    <x v="1"/>
    <x v="3"/>
    <n v="69"/>
    <n v="3"/>
    <n v="207"/>
  </r>
  <r>
    <s v="1995"/>
    <x v="653"/>
    <n v="1"/>
    <x v="1"/>
    <x v="1"/>
    <x v="1"/>
    <x v="0"/>
    <n v="199"/>
    <n v="8"/>
    <n v="1592"/>
  </r>
  <r>
    <s v="1996"/>
    <x v="653"/>
    <n v="9"/>
    <x v="2"/>
    <x v="5"/>
    <x v="2"/>
    <x v="3"/>
    <n v="69"/>
    <n v="8"/>
    <n v="552"/>
  </r>
  <r>
    <s v="1997"/>
    <x v="653"/>
    <n v="5"/>
    <x v="15"/>
    <x v="7"/>
    <x v="1"/>
    <x v="3"/>
    <n v="69"/>
    <n v="6"/>
    <n v="414"/>
  </r>
  <r>
    <s v="1998"/>
    <x v="653"/>
    <n v="3"/>
    <x v="9"/>
    <x v="7"/>
    <x v="1"/>
    <x v="4"/>
    <n v="399"/>
    <n v="6"/>
    <n v="2394"/>
  </r>
  <r>
    <s v="1999"/>
    <x v="653"/>
    <n v="6"/>
    <x v="11"/>
    <x v="5"/>
    <x v="2"/>
    <x v="1"/>
    <n v="289"/>
    <n v="1"/>
    <n v="289"/>
  </r>
  <r>
    <s v="2000"/>
    <x v="653"/>
    <n v="14"/>
    <x v="7"/>
    <x v="0"/>
    <x v="0"/>
    <x v="0"/>
    <n v="199"/>
    <n v="4"/>
    <n v="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2A4B8-5FA0-4D4D-A222-68404118D3B8}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G27:H48" firstHeaderRow="1" firstDataRow="1" firstDataCol="1"/>
  <pivotFields count="12">
    <pivotField showAll="0"/>
    <pivotField numFmtId="14" showAll="0"/>
    <pivotField showAll="0"/>
    <pivotField axis="axisRow" showAll="0" sortType="a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1">
    <i>
      <x v="19"/>
    </i>
    <i>
      <x v="14"/>
    </i>
    <i>
      <x v="11"/>
    </i>
    <i>
      <x v="17"/>
    </i>
    <i>
      <x v="10"/>
    </i>
    <i>
      <x v="5"/>
    </i>
    <i>
      <x v="6"/>
    </i>
    <i>
      <x v="15"/>
    </i>
    <i>
      <x v="2"/>
    </i>
    <i>
      <x/>
    </i>
    <i>
      <x v="7"/>
    </i>
    <i>
      <x v="16"/>
    </i>
    <i>
      <x v="1"/>
    </i>
    <i>
      <x v="4"/>
    </i>
    <i>
      <x v="9"/>
    </i>
    <i>
      <x v="8"/>
    </i>
    <i>
      <x v="13"/>
    </i>
    <i>
      <x v="12"/>
    </i>
    <i>
      <x v="18"/>
    </i>
    <i>
      <x v="3"/>
    </i>
    <i t="grand">
      <x/>
    </i>
  </rowItems>
  <colItems count="1">
    <i/>
  </colItems>
  <dataFields count="1">
    <dataField name="Somme de Revenue" fld="9" baseField="3" baseItem="7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CFF6A-505D-4FE5-9649-E7C6D06D96C8}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G18:H24" firstHeaderRow="1" firstDataRow="1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Revenue" fld="9" baseField="0" baseItem="0"/>
  </dataFields>
  <chartFormats count="6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3A19A-DAD1-4267-8CAF-B676D93D4D46}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G11:P15" firstHeaderRow="1" firstDataRow="2" firstDataCol="1"/>
  <pivotFields count="12">
    <pivotField showAll="0"/>
    <pivotField numFmtId="14" showAll="0"/>
    <pivotField showAll="0"/>
    <pivotField showAll="0"/>
    <pivotField axis="axisCol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Revenue" fld="9" baseField="11" baseItem="1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chartFormats count="9"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376BF-F43C-4634-AC0F-1E24F57B9F42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G3:L5" firstHeaderRow="1" firstDataRow="2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omme de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6A4B8-1EAA-4BAC-9E1F-0A8D8E64C252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B28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omme de Revenue" fld="9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ales_Person" xr10:uid="{2B43890A-38DF-4F8C-A469-15E914BE39D1}" sourceName="Sales Person">
  <pivotTables>
    <pivotTable tabId="3" name="Tableau croisé dynamique1"/>
    <pivotTable tabId="3" name="Tableau croisé dynamique2"/>
    <pivotTable tabId="3" name="Tableau croisé dynamique5"/>
    <pivotTable tabId="3" name="Tableau croisé dynamique6"/>
    <pivotTable tabId="3" name="Tableau croisé dynamique7"/>
  </pivotTables>
  <data>
    <tabular pivotCacheId="1394880974">
      <items count="8">
        <i x="4" s="1"/>
        <i x="1" s="1"/>
        <i x="6" s="1"/>
        <i x="7" s="1"/>
        <i x="2" s="1"/>
        <i x="5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99CC68BA-86FE-4A2F-8B4B-345BB271BC4F}" sourceName="Region">
  <pivotTables>
    <pivotTable tabId="3" name="Tableau croisé dynamique1"/>
    <pivotTable tabId="3" name="Tableau croisé dynamique2"/>
    <pivotTable tabId="3" name="Tableau croisé dynamique5"/>
    <pivotTable tabId="3" name="Tableau croisé dynamique6"/>
    <pivotTable tabId="3" name="Tableau croisé dynamique7"/>
  </pivotTables>
  <data>
    <tabular pivotCacheId="1394880974">
      <items count="4"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tem" xr10:uid="{25B6F632-F3B7-424E-9ED0-117347082514}" sourceName="Item">
  <pivotTables>
    <pivotTable tabId="3" name="Tableau croisé dynamique1"/>
    <pivotTable tabId="3" name="Tableau croisé dynamique2"/>
    <pivotTable tabId="3" name="Tableau croisé dynamique5"/>
    <pivotTable tabId="3" name="Tableau croisé dynamique6"/>
    <pivotTable tabId="3" name="Tableau croisé dynamique7"/>
  </pivotTables>
  <data>
    <tabular pivotCacheId="1394880974">
      <items count="5">
        <i x="4" s="1"/>
        <i x="0" s="1"/>
        <i x="3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" xr10:uid="{66479CF9-A2C9-4D9C-9D63-FFE2C4281611}" sourceName="Années">
  <pivotTables>
    <pivotTable tabId="3" name="Tableau croisé dynamique1"/>
    <pivotTable tabId="3" name="Tableau croisé dynamique2"/>
    <pivotTable tabId="3" name="Tableau croisé dynamique5"/>
    <pivotTable tabId="3" name="Tableau croisé dynamique6"/>
    <pivotTable tabId="3" name="Tableau croisé dynamique7"/>
  </pivotTables>
  <data>
    <tabular pivotCacheId="1394880974">
      <items count="4">
        <i x="1" s="1"/>
        <i x="2" s="1"/>
        <i x="0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" xr10:uid="{91A1E9C5-7970-4981-871D-75A6C3F71F23}" cache="Segment_Sales_Person" caption="Sales Person" columnCount="2" style="SlicerStyleDark1 2" rowHeight="257175"/>
  <slicer name="Region" xr10:uid="{E7558A1F-6347-45CD-BA77-09C857435651}" cache="Segment_Region" caption="Region" style="SlicerStyleDark1 2" rowHeight="257175"/>
  <slicer name="Item" xr10:uid="{049AFE83-BA74-4D13-8E14-9C6EAACD5BF4}" cache="Segment_Item" caption="Item" columnCount="2" style="SlicerStyleDark1 2" rowHeight="257175"/>
  <slicer name="Années" xr10:uid="{BC0D9BFA-9B15-4CCC-92BC-B66CC8F07608}" cache="Segment_Années" caption="Années" style="SlicerStyleDark1 2" rowHeight="257175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5A75-CD48-9741-AC40-10CB641EEA42}">
  <dimension ref="A1:J2001"/>
  <sheetViews>
    <sheetView workbookViewId="0">
      <selection activeCell="H3" sqref="H3"/>
    </sheetView>
  </sheetViews>
  <sheetFormatPr baseColWidth="10" defaultRowHeight="15.75" x14ac:dyDescent="0.25"/>
  <cols>
    <col min="4" max="5" width="16.5" customWidth="1"/>
    <col min="6" max="6" width="12.8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4">
        <v>43101</v>
      </c>
      <c r="C2">
        <v>11</v>
      </c>
      <c r="D2" t="s">
        <v>11</v>
      </c>
      <c r="E2" t="s">
        <v>12</v>
      </c>
      <c r="F2" t="s">
        <v>13</v>
      </c>
      <c r="G2" t="s">
        <v>14</v>
      </c>
      <c r="H2">
        <v>199</v>
      </c>
      <c r="I2">
        <v>3</v>
      </c>
      <c r="J2">
        <v>597</v>
      </c>
    </row>
    <row r="3" spans="1:10" x14ac:dyDescent="0.25">
      <c r="A3" s="3" t="s">
        <v>15</v>
      </c>
      <c r="B3" s="4">
        <v>43102</v>
      </c>
      <c r="C3">
        <v>1</v>
      </c>
      <c r="D3" t="s">
        <v>16</v>
      </c>
      <c r="E3" t="s">
        <v>17</v>
      </c>
      <c r="F3" t="s">
        <v>18</v>
      </c>
      <c r="G3" t="s">
        <v>19</v>
      </c>
      <c r="H3">
        <v>289</v>
      </c>
      <c r="I3">
        <v>7</v>
      </c>
      <c r="J3">
        <v>2023</v>
      </c>
    </row>
    <row r="4" spans="1:10" x14ac:dyDescent="0.25">
      <c r="A4" s="3" t="s">
        <v>20</v>
      </c>
      <c r="B4" s="4">
        <v>43103</v>
      </c>
      <c r="C4">
        <v>9</v>
      </c>
      <c r="D4" t="s">
        <v>21</v>
      </c>
      <c r="E4" t="s">
        <v>22</v>
      </c>
      <c r="F4" t="s">
        <v>23</v>
      </c>
      <c r="G4" t="s">
        <v>24</v>
      </c>
      <c r="H4">
        <v>159</v>
      </c>
      <c r="I4">
        <v>3</v>
      </c>
      <c r="J4">
        <v>477</v>
      </c>
    </row>
    <row r="5" spans="1:10" x14ac:dyDescent="0.25">
      <c r="A5" s="3" t="s">
        <v>25</v>
      </c>
      <c r="B5" s="4">
        <v>43103</v>
      </c>
      <c r="C5">
        <v>18</v>
      </c>
      <c r="D5" t="s">
        <v>26</v>
      </c>
      <c r="E5" t="s">
        <v>27</v>
      </c>
      <c r="F5" t="s">
        <v>28</v>
      </c>
      <c r="G5" t="s">
        <v>19</v>
      </c>
      <c r="H5">
        <v>289</v>
      </c>
      <c r="I5">
        <v>3</v>
      </c>
      <c r="J5">
        <v>867</v>
      </c>
    </row>
    <row r="6" spans="1:10" x14ac:dyDescent="0.25">
      <c r="A6" s="3" t="s">
        <v>29</v>
      </c>
      <c r="B6" s="4">
        <v>43104</v>
      </c>
      <c r="C6">
        <v>16</v>
      </c>
      <c r="D6" t="s">
        <v>30</v>
      </c>
      <c r="E6" t="s">
        <v>27</v>
      </c>
      <c r="F6" t="s">
        <v>28</v>
      </c>
      <c r="G6" t="s">
        <v>31</v>
      </c>
      <c r="H6">
        <v>69</v>
      </c>
      <c r="I6">
        <v>4</v>
      </c>
      <c r="J6">
        <v>276</v>
      </c>
    </row>
    <row r="7" spans="1:10" x14ac:dyDescent="0.25">
      <c r="A7" s="3" t="s">
        <v>32</v>
      </c>
      <c r="B7" s="4">
        <v>43104</v>
      </c>
      <c r="C7">
        <v>13</v>
      </c>
      <c r="D7" t="s">
        <v>33</v>
      </c>
      <c r="E7" t="s">
        <v>12</v>
      </c>
      <c r="F7" t="s">
        <v>13</v>
      </c>
      <c r="G7" t="s">
        <v>14</v>
      </c>
      <c r="H7">
        <v>199</v>
      </c>
      <c r="I7">
        <v>2</v>
      </c>
      <c r="J7">
        <v>398</v>
      </c>
    </row>
    <row r="8" spans="1:10" x14ac:dyDescent="0.25">
      <c r="A8" s="3" t="s">
        <v>34</v>
      </c>
      <c r="B8" s="4">
        <v>43104</v>
      </c>
      <c r="C8">
        <v>17</v>
      </c>
      <c r="D8" t="s">
        <v>35</v>
      </c>
      <c r="E8" t="s">
        <v>36</v>
      </c>
      <c r="F8" t="s">
        <v>28</v>
      </c>
      <c r="G8" t="s">
        <v>19</v>
      </c>
      <c r="H8">
        <v>289</v>
      </c>
      <c r="I8">
        <v>9</v>
      </c>
      <c r="J8">
        <v>2601</v>
      </c>
    </row>
    <row r="9" spans="1:10" x14ac:dyDescent="0.25">
      <c r="A9" s="3" t="s">
        <v>37</v>
      </c>
      <c r="B9" s="4">
        <v>43105</v>
      </c>
      <c r="C9">
        <v>14</v>
      </c>
      <c r="D9" t="s">
        <v>38</v>
      </c>
      <c r="E9" t="s">
        <v>12</v>
      </c>
      <c r="F9" t="s">
        <v>13</v>
      </c>
      <c r="G9" t="s">
        <v>14</v>
      </c>
      <c r="H9">
        <v>199</v>
      </c>
      <c r="I9">
        <v>5</v>
      </c>
      <c r="J9">
        <v>995</v>
      </c>
    </row>
    <row r="10" spans="1:10" x14ac:dyDescent="0.25">
      <c r="A10" s="3" t="s">
        <v>39</v>
      </c>
      <c r="B10" s="4">
        <v>43105</v>
      </c>
      <c r="C10">
        <v>20</v>
      </c>
      <c r="D10" t="s">
        <v>40</v>
      </c>
      <c r="E10" t="s">
        <v>36</v>
      </c>
      <c r="F10" t="s">
        <v>28</v>
      </c>
      <c r="G10" t="s">
        <v>41</v>
      </c>
      <c r="H10">
        <v>399</v>
      </c>
      <c r="I10">
        <v>5</v>
      </c>
      <c r="J10">
        <v>1995</v>
      </c>
    </row>
    <row r="11" spans="1:10" x14ac:dyDescent="0.25">
      <c r="A11" s="3" t="s">
        <v>42</v>
      </c>
      <c r="B11" s="4">
        <v>43105</v>
      </c>
      <c r="C11">
        <v>3</v>
      </c>
      <c r="D11" t="s">
        <v>43</v>
      </c>
      <c r="E11" t="s">
        <v>17</v>
      </c>
      <c r="F11" t="s">
        <v>18</v>
      </c>
      <c r="G11" t="s">
        <v>14</v>
      </c>
      <c r="H11">
        <v>199</v>
      </c>
      <c r="I11">
        <v>0</v>
      </c>
      <c r="J11">
        <v>0</v>
      </c>
    </row>
    <row r="12" spans="1:10" x14ac:dyDescent="0.25">
      <c r="A12" s="3" t="s">
        <v>44</v>
      </c>
      <c r="B12" s="4">
        <v>43105</v>
      </c>
      <c r="C12">
        <v>8</v>
      </c>
      <c r="D12" t="s">
        <v>45</v>
      </c>
      <c r="E12" t="s">
        <v>46</v>
      </c>
      <c r="F12" t="s">
        <v>23</v>
      </c>
      <c r="G12" t="s">
        <v>19</v>
      </c>
      <c r="H12">
        <v>289</v>
      </c>
      <c r="I12">
        <v>9</v>
      </c>
      <c r="J12">
        <v>2601</v>
      </c>
    </row>
    <row r="13" spans="1:10" x14ac:dyDescent="0.25">
      <c r="A13" s="3" t="s">
        <v>47</v>
      </c>
      <c r="B13" s="4">
        <v>43105</v>
      </c>
      <c r="C13">
        <v>6</v>
      </c>
      <c r="D13" t="s">
        <v>48</v>
      </c>
      <c r="E13" t="s">
        <v>46</v>
      </c>
      <c r="F13" t="s">
        <v>23</v>
      </c>
      <c r="G13" t="s">
        <v>41</v>
      </c>
      <c r="H13">
        <v>399</v>
      </c>
      <c r="I13">
        <v>6</v>
      </c>
      <c r="J13">
        <v>2394</v>
      </c>
    </row>
    <row r="14" spans="1:10" x14ac:dyDescent="0.25">
      <c r="A14" s="3" t="s">
        <v>49</v>
      </c>
      <c r="B14" s="4">
        <v>43105</v>
      </c>
      <c r="C14">
        <v>9</v>
      </c>
      <c r="D14" t="s">
        <v>21</v>
      </c>
      <c r="E14" t="s">
        <v>22</v>
      </c>
      <c r="F14" t="s">
        <v>23</v>
      </c>
      <c r="G14" t="s">
        <v>14</v>
      </c>
      <c r="H14">
        <v>199</v>
      </c>
      <c r="I14">
        <v>6</v>
      </c>
      <c r="J14">
        <v>1194</v>
      </c>
    </row>
    <row r="15" spans="1:10" x14ac:dyDescent="0.25">
      <c r="A15" s="3" t="s">
        <v>50</v>
      </c>
      <c r="B15" s="4">
        <v>43105</v>
      </c>
      <c r="C15">
        <v>4</v>
      </c>
      <c r="D15" t="s">
        <v>51</v>
      </c>
      <c r="E15" t="s">
        <v>17</v>
      </c>
      <c r="F15" t="s">
        <v>18</v>
      </c>
      <c r="G15" t="s">
        <v>41</v>
      </c>
      <c r="H15">
        <v>399</v>
      </c>
      <c r="I15">
        <v>4</v>
      </c>
      <c r="J15">
        <v>1596</v>
      </c>
    </row>
    <row r="16" spans="1:10" x14ac:dyDescent="0.25">
      <c r="A16" s="3" t="s">
        <v>52</v>
      </c>
      <c r="B16" s="4">
        <v>43105</v>
      </c>
      <c r="C16">
        <v>6</v>
      </c>
      <c r="D16" t="s">
        <v>48</v>
      </c>
      <c r="E16" t="s">
        <v>22</v>
      </c>
      <c r="F16" t="s">
        <v>23</v>
      </c>
      <c r="G16" t="s">
        <v>14</v>
      </c>
      <c r="H16">
        <v>199</v>
      </c>
      <c r="I16">
        <v>2</v>
      </c>
      <c r="J16">
        <v>398</v>
      </c>
    </row>
    <row r="17" spans="1:10" x14ac:dyDescent="0.25">
      <c r="A17" s="3" t="s">
        <v>53</v>
      </c>
      <c r="B17" s="4">
        <v>43106</v>
      </c>
      <c r="C17">
        <v>13</v>
      </c>
      <c r="D17" t="s">
        <v>33</v>
      </c>
      <c r="E17" t="s">
        <v>12</v>
      </c>
      <c r="F17" t="s">
        <v>13</v>
      </c>
      <c r="G17" t="s">
        <v>31</v>
      </c>
      <c r="H17">
        <v>69</v>
      </c>
      <c r="I17">
        <v>0</v>
      </c>
      <c r="J17">
        <v>0</v>
      </c>
    </row>
    <row r="18" spans="1:10" x14ac:dyDescent="0.25">
      <c r="A18" s="3" t="s">
        <v>54</v>
      </c>
      <c r="B18" s="4">
        <v>43107</v>
      </c>
      <c r="C18">
        <v>14</v>
      </c>
      <c r="D18" t="s">
        <v>38</v>
      </c>
      <c r="E18" t="s">
        <v>12</v>
      </c>
      <c r="F18" t="s">
        <v>13</v>
      </c>
      <c r="G18" t="s">
        <v>19</v>
      </c>
      <c r="H18">
        <v>289</v>
      </c>
      <c r="I18">
        <v>0</v>
      </c>
      <c r="J18">
        <v>0</v>
      </c>
    </row>
    <row r="19" spans="1:10" x14ac:dyDescent="0.25">
      <c r="A19" s="3" t="s">
        <v>55</v>
      </c>
      <c r="B19" s="4">
        <v>43107</v>
      </c>
      <c r="C19">
        <v>19</v>
      </c>
      <c r="D19" t="s">
        <v>56</v>
      </c>
      <c r="E19" t="s">
        <v>27</v>
      </c>
      <c r="F19" t="s">
        <v>28</v>
      </c>
      <c r="G19" t="s">
        <v>24</v>
      </c>
      <c r="H19">
        <v>159</v>
      </c>
      <c r="I19">
        <v>5</v>
      </c>
      <c r="J19">
        <v>795</v>
      </c>
    </row>
    <row r="20" spans="1:10" x14ac:dyDescent="0.25">
      <c r="A20" s="3" t="s">
        <v>57</v>
      </c>
      <c r="B20" s="4">
        <v>43107</v>
      </c>
      <c r="C20">
        <v>10</v>
      </c>
      <c r="D20" t="s">
        <v>58</v>
      </c>
      <c r="E20" t="s">
        <v>46</v>
      </c>
      <c r="F20" t="s">
        <v>23</v>
      </c>
      <c r="G20" t="s">
        <v>31</v>
      </c>
      <c r="H20">
        <v>69</v>
      </c>
      <c r="I20">
        <v>2</v>
      </c>
      <c r="J20">
        <v>138</v>
      </c>
    </row>
    <row r="21" spans="1:10" x14ac:dyDescent="0.25">
      <c r="A21" s="3" t="s">
        <v>59</v>
      </c>
      <c r="B21" s="4">
        <v>43107</v>
      </c>
      <c r="C21">
        <v>5</v>
      </c>
      <c r="D21" t="s">
        <v>60</v>
      </c>
      <c r="E21" t="s">
        <v>17</v>
      </c>
      <c r="F21" t="s">
        <v>18</v>
      </c>
      <c r="G21" t="s">
        <v>41</v>
      </c>
      <c r="H21">
        <v>399</v>
      </c>
      <c r="I21">
        <v>3</v>
      </c>
      <c r="J21">
        <v>1197</v>
      </c>
    </row>
    <row r="22" spans="1:10" x14ac:dyDescent="0.25">
      <c r="A22" s="3" t="s">
        <v>61</v>
      </c>
      <c r="B22" s="4">
        <v>43107</v>
      </c>
      <c r="C22">
        <v>10</v>
      </c>
      <c r="D22" t="s">
        <v>58</v>
      </c>
      <c r="E22" t="s">
        <v>46</v>
      </c>
      <c r="F22" t="s">
        <v>23</v>
      </c>
      <c r="G22" t="s">
        <v>31</v>
      </c>
      <c r="H22">
        <v>69</v>
      </c>
      <c r="I22">
        <v>2</v>
      </c>
      <c r="J22">
        <v>138</v>
      </c>
    </row>
    <row r="23" spans="1:10" x14ac:dyDescent="0.25">
      <c r="A23" s="3" t="s">
        <v>62</v>
      </c>
      <c r="B23" s="4">
        <v>43107</v>
      </c>
      <c r="C23">
        <v>11</v>
      </c>
      <c r="D23" t="s">
        <v>11</v>
      </c>
      <c r="E23" t="s">
        <v>63</v>
      </c>
      <c r="F23" t="s">
        <v>13</v>
      </c>
      <c r="G23" t="s">
        <v>19</v>
      </c>
      <c r="H23">
        <v>289</v>
      </c>
      <c r="I23">
        <v>6</v>
      </c>
      <c r="J23">
        <v>1734</v>
      </c>
    </row>
    <row r="24" spans="1:10" x14ac:dyDescent="0.25">
      <c r="A24" s="3" t="s">
        <v>64</v>
      </c>
      <c r="B24" s="4">
        <v>43107</v>
      </c>
      <c r="C24">
        <v>8</v>
      </c>
      <c r="D24" t="s">
        <v>45</v>
      </c>
      <c r="E24" t="s">
        <v>46</v>
      </c>
      <c r="F24" t="s">
        <v>23</v>
      </c>
      <c r="G24" t="s">
        <v>24</v>
      </c>
      <c r="H24">
        <v>159</v>
      </c>
      <c r="I24">
        <v>4</v>
      </c>
      <c r="J24">
        <v>636</v>
      </c>
    </row>
    <row r="25" spans="1:10" x14ac:dyDescent="0.25">
      <c r="A25" s="3" t="s">
        <v>65</v>
      </c>
      <c r="B25" s="4">
        <v>43107</v>
      </c>
      <c r="C25">
        <v>12</v>
      </c>
      <c r="D25" t="s">
        <v>66</v>
      </c>
      <c r="E25" t="s">
        <v>12</v>
      </c>
      <c r="F25" t="s">
        <v>13</v>
      </c>
      <c r="G25" t="s">
        <v>41</v>
      </c>
      <c r="H25">
        <v>399</v>
      </c>
      <c r="I25">
        <v>2</v>
      </c>
      <c r="J25">
        <v>798</v>
      </c>
    </row>
    <row r="26" spans="1:10" x14ac:dyDescent="0.25">
      <c r="A26" s="3" t="s">
        <v>67</v>
      </c>
      <c r="B26" s="4">
        <v>43108</v>
      </c>
      <c r="C26">
        <v>3</v>
      </c>
      <c r="D26" t="s">
        <v>43</v>
      </c>
      <c r="E26" t="s">
        <v>68</v>
      </c>
      <c r="F26" t="s">
        <v>18</v>
      </c>
      <c r="G26" t="s">
        <v>41</v>
      </c>
      <c r="H26">
        <v>399</v>
      </c>
      <c r="I26">
        <v>0</v>
      </c>
      <c r="J26">
        <v>0</v>
      </c>
    </row>
    <row r="27" spans="1:10" x14ac:dyDescent="0.25">
      <c r="A27" s="3" t="s">
        <v>69</v>
      </c>
      <c r="B27" s="4">
        <v>43108</v>
      </c>
      <c r="C27">
        <v>14</v>
      </c>
      <c r="D27" t="s">
        <v>38</v>
      </c>
      <c r="E27" t="s">
        <v>12</v>
      </c>
      <c r="F27" t="s">
        <v>13</v>
      </c>
      <c r="G27" t="s">
        <v>19</v>
      </c>
      <c r="H27">
        <v>289</v>
      </c>
      <c r="I27">
        <v>0</v>
      </c>
      <c r="J27">
        <v>0</v>
      </c>
    </row>
    <row r="28" spans="1:10" x14ac:dyDescent="0.25">
      <c r="A28" s="3" t="s">
        <v>70</v>
      </c>
      <c r="B28" s="4">
        <v>43108</v>
      </c>
      <c r="C28">
        <v>14</v>
      </c>
      <c r="D28" t="s">
        <v>38</v>
      </c>
      <c r="E28" t="s">
        <v>63</v>
      </c>
      <c r="F28" t="s">
        <v>13</v>
      </c>
      <c r="G28" t="s">
        <v>14</v>
      </c>
      <c r="H28">
        <v>199</v>
      </c>
      <c r="I28">
        <v>1</v>
      </c>
      <c r="J28">
        <v>199</v>
      </c>
    </row>
    <row r="29" spans="1:10" x14ac:dyDescent="0.25">
      <c r="A29" s="3" t="s">
        <v>71</v>
      </c>
      <c r="B29" s="4">
        <v>43108</v>
      </c>
      <c r="C29">
        <v>19</v>
      </c>
      <c r="D29" t="s">
        <v>56</v>
      </c>
      <c r="E29" t="s">
        <v>36</v>
      </c>
      <c r="F29" t="s">
        <v>28</v>
      </c>
      <c r="G29" t="s">
        <v>41</v>
      </c>
      <c r="H29">
        <v>399</v>
      </c>
      <c r="I29">
        <v>7</v>
      </c>
      <c r="J29">
        <v>2793</v>
      </c>
    </row>
    <row r="30" spans="1:10" x14ac:dyDescent="0.25">
      <c r="A30" s="3" t="s">
        <v>72</v>
      </c>
      <c r="B30" s="4">
        <v>43109</v>
      </c>
      <c r="C30">
        <v>10</v>
      </c>
      <c r="D30" t="s">
        <v>58</v>
      </c>
      <c r="E30" t="s">
        <v>46</v>
      </c>
      <c r="F30" t="s">
        <v>23</v>
      </c>
      <c r="G30" t="s">
        <v>14</v>
      </c>
      <c r="H30">
        <v>199</v>
      </c>
      <c r="I30">
        <v>3</v>
      </c>
      <c r="J30">
        <v>597</v>
      </c>
    </row>
    <row r="31" spans="1:10" x14ac:dyDescent="0.25">
      <c r="A31" s="3" t="s">
        <v>73</v>
      </c>
      <c r="B31" s="4">
        <v>43109</v>
      </c>
      <c r="C31">
        <v>12</v>
      </c>
      <c r="D31" t="s">
        <v>66</v>
      </c>
      <c r="E31" t="s">
        <v>63</v>
      </c>
      <c r="F31" t="s">
        <v>13</v>
      </c>
      <c r="G31" t="s">
        <v>19</v>
      </c>
      <c r="H31">
        <v>289</v>
      </c>
      <c r="I31">
        <v>0</v>
      </c>
      <c r="J31">
        <v>0</v>
      </c>
    </row>
    <row r="32" spans="1:10" x14ac:dyDescent="0.25">
      <c r="A32" s="3" t="s">
        <v>74</v>
      </c>
      <c r="B32" s="4">
        <v>43109</v>
      </c>
      <c r="C32">
        <v>6</v>
      </c>
      <c r="D32" t="s">
        <v>48</v>
      </c>
      <c r="E32" t="s">
        <v>22</v>
      </c>
      <c r="F32" t="s">
        <v>23</v>
      </c>
      <c r="G32" t="s">
        <v>24</v>
      </c>
      <c r="H32">
        <v>159</v>
      </c>
      <c r="I32">
        <v>2</v>
      </c>
      <c r="J32">
        <v>318</v>
      </c>
    </row>
    <row r="33" spans="1:10" x14ac:dyDescent="0.25">
      <c r="A33" s="3" t="s">
        <v>75</v>
      </c>
      <c r="B33" s="4">
        <v>43109</v>
      </c>
      <c r="C33">
        <v>6</v>
      </c>
      <c r="D33" t="s">
        <v>48</v>
      </c>
      <c r="E33" t="s">
        <v>46</v>
      </c>
      <c r="F33" t="s">
        <v>23</v>
      </c>
      <c r="G33" t="s">
        <v>41</v>
      </c>
      <c r="H33">
        <v>399</v>
      </c>
      <c r="I33">
        <v>3</v>
      </c>
      <c r="J33">
        <v>1197</v>
      </c>
    </row>
    <row r="34" spans="1:10" x14ac:dyDescent="0.25">
      <c r="A34" s="3" t="s">
        <v>76</v>
      </c>
      <c r="B34" s="4">
        <v>43110</v>
      </c>
      <c r="C34">
        <v>6</v>
      </c>
      <c r="D34" t="s">
        <v>48</v>
      </c>
      <c r="E34" t="s">
        <v>46</v>
      </c>
      <c r="F34" t="s">
        <v>23</v>
      </c>
      <c r="G34" t="s">
        <v>31</v>
      </c>
      <c r="H34">
        <v>69</v>
      </c>
      <c r="I34">
        <v>2</v>
      </c>
      <c r="J34">
        <v>138</v>
      </c>
    </row>
    <row r="35" spans="1:10" x14ac:dyDescent="0.25">
      <c r="A35" s="3" t="s">
        <v>77</v>
      </c>
      <c r="B35" s="4">
        <v>43111</v>
      </c>
      <c r="C35">
        <v>1</v>
      </c>
      <c r="D35" t="s">
        <v>16</v>
      </c>
      <c r="E35" t="s">
        <v>68</v>
      </c>
      <c r="F35" t="s">
        <v>18</v>
      </c>
      <c r="G35" t="s">
        <v>14</v>
      </c>
      <c r="H35">
        <v>199</v>
      </c>
      <c r="I35">
        <v>8</v>
      </c>
      <c r="J35">
        <v>1592</v>
      </c>
    </row>
    <row r="36" spans="1:10" x14ac:dyDescent="0.25">
      <c r="A36" s="3" t="s">
        <v>78</v>
      </c>
      <c r="B36" s="4">
        <v>43111</v>
      </c>
      <c r="C36">
        <v>16</v>
      </c>
      <c r="D36" t="s">
        <v>30</v>
      </c>
      <c r="E36" t="s">
        <v>36</v>
      </c>
      <c r="F36" t="s">
        <v>28</v>
      </c>
      <c r="G36" t="s">
        <v>14</v>
      </c>
      <c r="H36">
        <v>199</v>
      </c>
      <c r="I36">
        <v>5</v>
      </c>
      <c r="J36">
        <v>995</v>
      </c>
    </row>
    <row r="37" spans="1:10" x14ac:dyDescent="0.25">
      <c r="A37" s="3" t="s">
        <v>79</v>
      </c>
      <c r="B37" s="4">
        <v>43111</v>
      </c>
      <c r="C37">
        <v>13</v>
      </c>
      <c r="D37" t="s">
        <v>33</v>
      </c>
      <c r="E37" t="s">
        <v>63</v>
      </c>
      <c r="F37" t="s">
        <v>13</v>
      </c>
      <c r="G37" t="s">
        <v>19</v>
      </c>
      <c r="H37">
        <v>289</v>
      </c>
      <c r="I37">
        <v>1</v>
      </c>
      <c r="J37">
        <v>289</v>
      </c>
    </row>
    <row r="38" spans="1:10" x14ac:dyDescent="0.25">
      <c r="A38" s="3" t="s">
        <v>80</v>
      </c>
      <c r="B38" s="4">
        <v>43111</v>
      </c>
      <c r="C38">
        <v>13</v>
      </c>
      <c r="D38" t="s">
        <v>33</v>
      </c>
      <c r="E38" t="s">
        <v>63</v>
      </c>
      <c r="F38" t="s">
        <v>13</v>
      </c>
      <c r="G38" t="s">
        <v>41</v>
      </c>
      <c r="H38">
        <v>399</v>
      </c>
      <c r="I38">
        <v>4</v>
      </c>
      <c r="J38">
        <v>1596</v>
      </c>
    </row>
    <row r="39" spans="1:10" x14ac:dyDescent="0.25">
      <c r="A39" s="3" t="s">
        <v>81</v>
      </c>
      <c r="B39" s="4">
        <v>43112</v>
      </c>
      <c r="C39">
        <v>20</v>
      </c>
      <c r="D39" t="s">
        <v>40</v>
      </c>
      <c r="E39" t="s">
        <v>27</v>
      </c>
      <c r="F39" t="s">
        <v>28</v>
      </c>
      <c r="G39" t="s">
        <v>41</v>
      </c>
      <c r="H39">
        <v>399</v>
      </c>
      <c r="I39">
        <v>3</v>
      </c>
      <c r="J39">
        <v>1197</v>
      </c>
    </row>
    <row r="40" spans="1:10" x14ac:dyDescent="0.25">
      <c r="A40" s="3" t="s">
        <v>82</v>
      </c>
      <c r="B40" s="4">
        <v>43112</v>
      </c>
      <c r="C40">
        <v>19</v>
      </c>
      <c r="D40" t="s">
        <v>56</v>
      </c>
      <c r="E40" t="s">
        <v>36</v>
      </c>
      <c r="F40" t="s">
        <v>28</v>
      </c>
      <c r="G40" t="s">
        <v>31</v>
      </c>
      <c r="H40">
        <v>69</v>
      </c>
      <c r="I40">
        <v>8</v>
      </c>
      <c r="J40">
        <v>552</v>
      </c>
    </row>
    <row r="41" spans="1:10" x14ac:dyDescent="0.25">
      <c r="A41" s="3" t="s">
        <v>83</v>
      </c>
      <c r="B41" s="4">
        <v>43112</v>
      </c>
      <c r="C41">
        <v>14</v>
      </c>
      <c r="D41" t="s">
        <v>38</v>
      </c>
      <c r="E41" t="s">
        <v>12</v>
      </c>
      <c r="F41" t="s">
        <v>13</v>
      </c>
      <c r="G41" t="s">
        <v>19</v>
      </c>
      <c r="H41">
        <v>289</v>
      </c>
      <c r="I41">
        <v>3</v>
      </c>
      <c r="J41">
        <v>867</v>
      </c>
    </row>
    <row r="42" spans="1:10" x14ac:dyDescent="0.25">
      <c r="A42" s="3" t="s">
        <v>84</v>
      </c>
      <c r="B42" s="4">
        <v>43113</v>
      </c>
      <c r="C42">
        <v>9</v>
      </c>
      <c r="D42" t="s">
        <v>21</v>
      </c>
      <c r="E42" t="s">
        <v>22</v>
      </c>
      <c r="F42" t="s">
        <v>23</v>
      </c>
      <c r="G42" t="s">
        <v>41</v>
      </c>
      <c r="H42">
        <v>399</v>
      </c>
      <c r="I42">
        <v>4</v>
      </c>
      <c r="J42">
        <v>1596</v>
      </c>
    </row>
    <row r="43" spans="1:10" x14ac:dyDescent="0.25">
      <c r="A43" s="3" t="s">
        <v>85</v>
      </c>
      <c r="B43" s="4">
        <v>43113</v>
      </c>
      <c r="C43">
        <v>17</v>
      </c>
      <c r="D43" t="s">
        <v>35</v>
      </c>
      <c r="E43" t="s">
        <v>36</v>
      </c>
      <c r="F43" t="s">
        <v>28</v>
      </c>
      <c r="G43" t="s">
        <v>31</v>
      </c>
      <c r="H43">
        <v>69</v>
      </c>
      <c r="I43">
        <v>5</v>
      </c>
      <c r="J43">
        <v>345</v>
      </c>
    </row>
    <row r="44" spans="1:10" x14ac:dyDescent="0.25">
      <c r="A44" s="3" t="s">
        <v>86</v>
      </c>
      <c r="B44" s="4">
        <v>43113</v>
      </c>
      <c r="C44">
        <v>13</v>
      </c>
      <c r="D44" t="s">
        <v>33</v>
      </c>
      <c r="E44" t="s">
        <v>63</v>
      </c>
      <c r="F44" t="s">
        <v>13</v>
      </c>
      <c r="G44" t="s">
        <v>24</v>
      </c>
      <c r="H44">
        <v>159</v>
      </c>
      <c r="I44">
        <v>8</v>
      </c>
      <c r="J44">
        <v>1272</v>
      </c>
    </row>
    <row r="45" spans="1:10" x14ac:dyDescent="0.25">
      <c r="A45" s="3" t="s">
        <v>87</v>
      </c>
      <c r="B45" s="4">
        <v>43113</v>
      </c>
      <c r="C45">
        <v>7</v>
      </c>
      <c r="D45" t="s">
        <v>88</v>
      </c>
      <c r="E45" t="s">
        <v>46</v>
      </c>
      <c r="F45" t="s">
        <v>23</v>
      </c>
      <c r="G45" t="s">
        <v>41</v>
      </c>
      <c r="H45">
        <v>399</v>
      </c>
      <c r="I45">
        <v>5</v>
      </c>
      <c r="J45">
        <v>1995</v>
      </c>
    </row>
    <row r="46" spans="1:10" x14ac:dyDescent="0.25">
      <c r="A46" s="3" t="s">
        <v>89</v>
      </c>
      <c r="B46" s="4">
        <v>43113</v>
      </c>
      <c r="C46">
        <v>12</v>
      </c>
      <c r="D46" t="s">
        <v>66</v>
      </c>
      <c r="E46" t="s">
        <v>63</v>
      </c>
      <c r="F46" t="s">
        <v>13</v>
      </c>
      <c r="G46" t="s">
        <v>19</v>
      </c>
      <c r="H46">
        <v>289</v>
      </c>
      <c r="I46">
        <v>4</v>
      </c>
      <c r="J46">
        <v>1156</v>
      </c>
    </row>
    <row r="47" spans="1:10" x14ac:dyDescent="0.25">
      <c r="A47" s="3" t="s">
        <v>90</v>
      </c>
      <c r="B47" s="4">
        <v>43113</v>
      </c>
      <c r="C47">
        <v>14</v>
      </c>
      <c r="D47" t="s">
        <v>38</v>
      </c>
      <c r="E47" t="s">
        <v>12</v>
      </c>
      <c r="F47" t="s">
        <v>13</v>
      </c>
      <c r="G47" t="s">
        <v>24</v>
      </c>
      <c r="H47">
        <v>159</v>
      </c>
      <c r="I47">
        <v>7</v>
      </c>
      <c r="J47">
        <v>1113</v>
      </c>
    </row>
    <row r="48" spans="1:10" x14ac:dyDescent="0.25">
      <c r="A48" s="3" t="s">
        <v>91</v>
      </c>
      <c r="B48" s="4">
        <v>43113</v>
      </c>
      <c r="C48">
        <v>17</v>
      </c>
      <c r="D48" t="s">
        <v>35</v>
      </c>
      <c r="E48" t="s">
        <v>27</v>
      </c>
      <c r="F48" t="s">
        <v>28</v>
      </c>
      <c r="G48" t="s">
        <v>19</v>
      </c>
      <c r="H48">
        <v>289</v>
      </c>
      <c r="I48">
        <v>0</v>
      </c>
      <c r="J48">
        <v>0</v>
      </c>
    </row>
    <row r="49" spans="1:10" x14ac:dyDescent="0.25">
      <c r="A49" s="3" t="s">
        <v>92</v>
      </c>
      <c r="B49" s="4">
        <v>43113</v>
      </c>
      <c r="C49">
        <v>16</v>
      </c>
      <c r="D49" t="s">
        <v>30</v>
      </c>
      <c r="E49" t="s">
        <v>27</v>
      </c>
      <c r="F49" t="s">
        <v>28</v>
      </c>
      <c r="G49" t="s">
        <v>31</v>
      </c>
      <c r="H49">
        <v>69</v>
      </c>
      <c r="I49">
        <v>1</v>
      </c>
      <c r="J49">
        <v>69</v>
      </c>
    </row>
    <row r="50" spans="1:10" x14ac:dyDescent="0.25">
      <c r="A50" s="3" t="s">
        <v>93</v>
      </c>
      <c r="B50" s="4">
        <v>43113</v>
      </c>
      <c r="C50">
        <v>4</v>
      </c>
      <c r="D50" t="s">
        <v>51</v>
      </c>
      <c r="E50" t="s">
        <v>68</v>
      </c>
      <c r="F50" t="s">
        <v>18</v>
      </c>
      <c r="G50" t="s">
        <v>24</v>
      </c>
      <c r="H50">
        <v>159</v>
      </c>
      <c r="I50">
        <v>5</v>
      </c>
      <c r="J50">
        <v>795</v>
      </c>
    </row>
    <row r="51" spans="1:10" x14ac:dyDescent="0.25">
      <c r="A51" s="3" t="s">
        <v>94</v>
      </c>
      <c r="B51" s="4">
        <v>43113</v>
      </c>
      <c r="C51">
        <v>5</v>
      </c>
      <c r="D51" t="s">
        <v>60</v>
      </c>
      <c r="E51" t="s">
        <v>68</v>
      </c>
      <c r="F51" t="s">
        <v>18</v>
      </c>
      <c r="G51" t="s">
        <v>24</v>
      </c>
      <c r="H51">
        <v>159</v>
      </c>
      <c r="I51">
        <v>7</v>
      </c>
      <c r="J51">
        <v>1113</v>
      </c>
    </row>
    <row r="52" spans="1:10" x14ac:dyDescent="0.25">
      <c r="A52" s="3" t="s">
        <v>95</v>
      </c>
      <c r="B52" s="4">
        <v>43113</v>
      </c>
      <c r="C52">
        <v>19</v>
      </c>
      <c r="D52" t="s">
        <v>56</v>
      </c>
      <c r="E52" t="s">
        <v>36</v>
      </c>
      <c r="F52" t="s">
        <v>28</v>
      </c>
      <c r="G52" t="s">
        <v>41</v>
      </c>
      <c r="H52">
        <v>399</v>
      </c>
      <c r="I52">
        <v>6</v>
      </c>
      <c r="J52">
        <v>2394</v>
      </c>
    </row>
    <row r="53" spans="1:10" x14ac:dyDescent="0.25">
      <c r="A53" s="3" t="s">
        <v>96</v>
      </c>
      <c r="B53" s="4">
        <v>43113</v>
      </c>
      <c r="C53">
        <v>1</v>
      </c>
      <c r="D53" t="s">
        <v>16</v>
      </c>
      <c r="E53" t="s">
        <v>68</v>
      </c>
      <c r="F53" t="s">
        <v>18</v>
      </c>
      <c r="G53" t="s">
        <v>31</v>
      </c>
      <c r="H53">
        <v>69</v>
      </c>
      <c r="I53">
        <v>2</v>
      </c>
      <c r="J53">
        <v>138</v>
      </c>
    </row>
    <row r="54" spans="1:10" x14ac:dyDescent="0.25">
      <c r="A54" s="3" t="s">
        <v>97</v>
      </c>
      <c r="B54" s="4">
        <v>43114</v>
      </c>
      <c r="C54">
        <v>17</v>
      </c>
      <c r="D54" t="s">
        <v>35</v>
      </c>
      <c r="E54" t="s">
        <v>36</v>
      </c>
      <c r="F54" t="s">
        <v>28</v>
      </c>
      <c r="G54" t="s">
        <v>31</v>
      </c>
      <c r="H54">
        <v>69</v>
      </c>
      <c r="I54">
        <v>7</v>
      </c>
      <c r="J54">
        <v>483</v>
      </c>
    </row>
    <row r="55" spans="1:10" x14ac:dyDescent="0.25">
      <c r="A55" s="3" t="s">
        <v>98</v>
      </c>
      <c r="B55" s="4">
        <v>43115</v>
      </c>
      <c r="C55">
        <v>8</v>
      </c>
      <c r="D55" t="s">
        <v>45</v>
      </c>
      <c r="E55" t="s">
        <v>46</v>
      </c>
      <c r="F55" t="s">
        <v>23</v>
      </c>
      <c r="G55" t="s">
        <v>19</v>
      </c>
      <c r="H55">
        <v>289</v>
      </c>
      <c r="I55">
        <v>1</v>
      </c>
      <c r="J55">
        <v>289</v>
      </c>
    </row>
    <row r="56" spans="1:10" x14ac:dyDescent="0.25">
      <c r="A56" s="3" t="s">
        <v>99</v>
      </c>
      <c r="B56" s="4">
        <v>43115</v>
      </c>
      <c r="C56">
        <v>7</v>
      </c>
      <c r="D56" t="s">
        <v>88</v>
      </c>
      <c r="E56" t="s">
        <v>46</v>
      </c>
      <c r="F56" t="s">
        <v>23</v>
      </c>
      <c r="G56" t="s">
        <v>41</v>
      </c>
      <c r="H56">
        <v>399</v>
      </c>
      <c r="I56">
        <v>0</v>
      </c>
      <c r="J56">
        <v>0</v>
      </c>
    </row>
    <row r="57" spans="1:10" x14ac:dyDescent="0.25">
      <c r="A57" s="3" t="s">
        <v>100</v>
      </c>
      <c r="B57" s="4">
        <v>43115</v>
      </c>
      <c r="C57">
        <v>20</v>
      </c>
      <c r="D57" t="s">
        <v>40</v>
      </c>
      <c r="E57" t="s">
        <v>36</v>
      </c>
      <c r="F57" t="s">
        <v>28</v>
      </c>
      <c r="G57" t="s">
        <v>31</v>
      </c>
      <c r="H57">
        <v>69</v>
      </c>
      <c r="I57">
        <v>9</v>
      </c>
      <c r="J57">
        <v>621</v>
      </c>
    </row>
    <row r="58" spans="1:10" x14ac:dyDescent="0.25">
      <c r="A58" s="3" t="s">
        <v>101</v>
      </c>
      <c r="B58" s="4">
        <v>43115</v>
      </c>
      <c r="C58">
        <v>8</v>
      </c>
      <c r="D58" t="s">
        <v>45</v>
      </c>
      <c r="E58" t="s">
        <v>46</v>
      </c>
      <c r="F58" t="s">
        <v>23</v>
      </c>
      <c r="G58" t="s">
        <v>14</v>
      </c>
      <c r="H58">
        <v>199</v>
      </c>
      <c r="I58">
        <v>5</v>
      </c>
      <c r="J58">
        <v>995</v>
      </c>
    </row>
    <row r="59" spans="1:10" x14ac:dyDescent="0.25">
      <c r="A59" s="3" t="s">
        <v>102</v>
      </c>
      <c r="B59" s="4">
        <v>43115</v>
      </c>
      <c r="C59">
        <v>11</v>
      </c>
      <c r="D59" t="s">
        <v>11</v>
      </c>
      <c r="E59" t="s">
        <v>12</v>
      </c>
      <c r="F59" t="s">
        <v>13</v>
      </c>
      <c r="G59" t="s">
        <v>31</v>
      </c>
      <c r="H59">
        <v>69</v>
      </c>
      <c r="I59">
        <v>9</v>
      </c>
      <c r="J59">
        <v>621</v>
      </c>
    </row>
    <row r="60" spans="1:10" x14ac:dyDescent="0.25">
      <c r="A60" s="3" t="s">
        <v>103</v>
      </c>
      <c r="B60" s="4">
        <v>43115</v>
      </c>
      <c r="C60">
        <v>9</v>
      </c>
      <c r="D60" t="s">
        <v>21</v>
      </c>
      <c r="E60" t="s">
        <v>22</v>
      </c>
      <c r="F60" t="s">
        <v>23</v>
      </c>
      <c r="G60" t="s">
        <v>41</v>
      </c>
      <c r="H60">
        <v>399</v>
      </c>
      <c r="I60">
        <v>7</v>
      </c>
      <c r="J60">
        <v>2793</v>
      </c>
    </row>
    <row r="61" spans="1:10" x14ac:dyDescent="0.25">
      <c r="A61" s="3" t="s">
        <v>104</v>
      </c>
      <c r="B61" s="4">
        <v>43115</v>
      </c>
      <c r="C61">
        <v>10</v>
      </c>
      <c r="D61" t="s">
        <v>58</v>
      </c>
      <c r="E61" t="s">
        <v>46</v>
      </c>
      <c r="F61" t="s">
        <v>23</v>
      </c>
      <c r="G61" t="s">
        <v>14</v>
      </c>
      <c r="H61">
        <v>199</v>
      </c>
      <c r="I61">
        <v>3</v>
      </c>
      <c r="J61">
        <v>597</v>
      </c>
    </row>
    <row r="62" spans="1:10" x14ac:dyDescent="0.25">
      <c r="A62" s="3" t="s">
        <v>105</v>
      </c>
      <c r="B62" s="4">
        <v>43116</v>
      </c>
      <c r="C62">
        <v>2</v>
      </c>
      <c r="D62" t="s">
        <v>106</v>
      </c>
      <c r="E62" t="s">
        <v>17</v>
      </c>
      <c r="F62" t="s">
        <v>18</v>
      </c>
      <c r="G62" t="s">
        <v>24</v>
      </c>
      <c r="H62">
        <v>159</v>
      </c>
      <c r="I62">
        <v>8</v>
      </c>
      <c r="J62">
        <v>1272</v>
      </c>
    </row>
    <row r="63" spans="1:10" x14ac:dyDescent="0.25">
      <c r="A63" s="3" t="s">
        <v>107</v>
      </c>
      <c r="B63" s="4">
        <v>43117</v>
      </c>
      <c r="C63">
        <v>20</v>
      </c>
      <c r="D63" t="s">
        <v>40</v>
      </c>
      <c r="E63" t="s">
        <v>36</v>
      </c>
      <c r="F63" t="s">
        <v>28</v>
      </c>
      <c r="G63" t="s">
        <v>24</v>
      </c>
      <c r="H63">
        <v>159</v>
      </c>
      <c r="I63">
        <v>9</v>
      </c>
      <c r="J63">
        <v>1431</v>
      </c>
    </row>
    <row r="64" spans="1:10" x14ac:dyDescent="0.25">
      <c r="A64" s="3" t="s">
        <v>108</v>
      </c>
      <c r="B64" s="4">
        <v>43117</v>
      </c>
      <c r="C64">
        <v>9</v>
      </c>
      <c r="D64" t="s">
        <v>21</v>
      </c>
      <c r="E64" t="s">
        <v>46</v>
      </c>
      <c r="F64" t="s">
        <v>23</v>
      </c>
      <c r="G64" t="s">
        <v>19</v>
      </c>
      <c r="H64">
        <v>289</v>
      </c>
      <c r="I64">
        <v>7</v>
      </c>
      <c r="J64">
        <v>2023</v>
      </c>
    </row>
    <row r="65" spans="1:10" x14ac:dyDescent="0.25">
      <c r="A65" s="3" t="s">
        <v>109</v>
      </c>
      <c r="B65" s="4">
        <v>43118</v>
      </c>
      <c r="C65">
        <v>9</v>
      </c>
      <c r="D65" t="s">
        <v>21</v>
      </c>
      <c r="E65" t="s">
        <v>46</v>
      </c>
      <c r="F65" t="s">
        <v>23</v>
      </c>
      <c r="G65" t="s">
        <v>41</v>
      </c>
      <c r="H65">
        <v>399</v>
      </c>
      <c r="I65">
        <v>1</v>
      </c>
      <c r="J65">
        <v>399</v>
      </c>
    </row>
    <row r="66" spans="1:10" x14ac:dyDescent="0.25">
      <c r="A66" s="3" t="s">
        <v>110</v>
      </c>
      <c r="B66" s="4">
        <v>43119</v>
      </c>
      <c r="C66">
        <v>9</v>
      </c>
      <c r="D66" t="s">
        <v>21</v>
      </c>
      <c r="E66" t="s">
        <v>46</v>
      </c>
      <c r="F66" t="s">
        <v>23</v>
      </c>
      <c r="G66" t="s">
        <v>14</v>
      </c>
      <c r="H66">
        <v>199</v>
      </c>
      <c r="I66">
        <v>6</v>
      </c>
      <c r="J66">
        <v>1194</v>
      </c>
    </row>
    <row r="67" spans="1:10" x14ac:dyDescent="0.25">
      <c r="A67" s="3" t="s">
        <v>111</v>
      </c>
      <c r="B67" s="4">
        <v>43119</v>
      </c>
      <c r="C67">
        <v>10</v>
      </c>
      <c r="D67" t="s">
        <v>58</v>
      </c>
      <c r="E67" t="s">
        <v>46</v>
      </c>
      <c r="F67" t="s">
        <v>23</v>
      </c>
      <c r="G67" t="s">
        <v>19</v>
      </c>
      <c r="H67">
        <v>289</v>
      </c>
      <c r="I67">
        <v>3</v>
      </c>
      <c r="J67">
        <v>867</v>
      </c>
    </row>
    <row r="68" spans="1:10" x14ac:dyDescent="0.25">
      <c r="A68" s="3" t="s">
        <v>112</v>
      </c>
      <c r="B68" s="4">
        <v>43120</v>
      </c>
      <c r="C68">
        <v>16</v>
      </c>
      <c r="D68" t="s">
        <v>30</v>
      </c>
      <c r="E68" t="s">
        <v>27</v>
      </c>
      <c r="F68" t="s">
        <v>28</v>
      </c>
      <c r="G68" t="s">
        <v>31</v>
      </c>
      <c r="H68">
        <v>69</v>
      </c>
      <c r="I68">
        <v>2</v>
      </c>
      <c r="J68">
        <v>138</v>
      </c>
    </row>
    <row r="69" spans="1:10" x14ac:dyDescent="0.25">
      <c r="A69" s="3" t="s">
        <v>113</v>
      </c>
      <c r="B69" s="4">
        <v>43120</v>
      </c>
      <c r="C69">
        <v>13</v>
      </c>
      <c r="D69" t="s">
        <v>33</v>
      </c>
      <c r="E69" t="s">
        <v>63</v>
      </c>
      <c r="F69" t="s">
        <v>13</v>
      </c>
      <c r="G69" t="s">
        <v>14</v>
      </c>
      <c r="H69">
        <v>199</v>
      </c>
      <c r="I69">
        <v>8</v>
      </c>
      <c r="J69">
        <v>1592</v>
      </c>
    </row>
    <row r="70" spans="1:10" x14ac:dyDescent="0.25">
      <c r="A70" s="3" t="s">
        <v>114</v>
      </c>
      <c r="B70" s="4">
        <v>43121</v>
      </c>
      <c r="C70">
        <v>19</v>
      </c>
      <c r="D70" t="s">
        <v>56</v>
      </c>
      <c r="E70" t="s">
        <v>36</v>
      </c>
      <c r="F70" t="s">
        <v>28</v>
      </c>
      <c r="G70" t="s">
        <v>14</v>
      </c>
      <c r="H70">
        <v>199</v>
      </c>
      <c r="I70">
        <v>8</v>
      </c>
      <c r="J70">
        <v>1592</v>
      </c>
    </row>
    <row r="71" spans="1:10" x14ac:dyDescent="0.25">
      <c r="A71" s="3" t="s">
        <v>115</v>
      </c>
      <c r="B71" s="4">
        <v>43121</v>
      </c>
      <c r="C71">
        <v>6</v>
      </c>
      <c r="D71" t="s">
        <v>48</v>
      </c>
      <c r="E71" t="s">
        <v>46</v>
      </c>
      <c r="F71" t="s">
        <v>23</v>
      </c>
      <c r="G71" t="s">
        <v>14</v>
      </c>
      <c r="H71">
        <v>199</v>
      </c>
      <c r="I71">
        <v>0</v>
      </c>
      <c r="J71">
        <v>0</v>
      </c>
    </row>
    <row r="72" spans="1:10" x14ac:dyDescent="0.25">
      <c r="A72" s="3" t="s">
        <v>116</v>
      </c>
      <c r="B72" s="4">
        <v>43121</v>
      </c>
      <c r="C72">
        <v>17</v>
      </c>
      <c r="D72" t="s">
        <v>35</v>
      </c>
      <c r="E72" t="s">
        <v>27</v>
      </c>
      <c r="F72" t="s">
        <v>28</v>
      </c>
      <c r="G72" t="s">
        <v>24</v>
      </c>
      <c r="H72">
        <v>159</v>
      </c>
      <c r="I72">
        <v>4</v>
      </c>
      <c r="J72">
        <v>636</v>
      </c>
    </row>
    <row r="73" spans="1:10" x14ac:dyDescent="0.25">
      <c r="A73" s="3" t="s">
        <v>117</v>
      </c>
      <c r="B73" s="4">
        <v>43122</v>
      </c>
      <c r="C73">
        <v>15</v>
      </c>
      <c r="D73" t="s">
        <v>118</v>
      </c>
      <c r="E73" t="s">
        <v>63</v>
      </c>
      <c r="F73" t="s">
        <v>13</v>
      </c>
      <c r="G73" t="s">
        <v>41</v>
      </c>
      <c r="H73">
        <v>399</v>
      </c>
      <c r="I73">
        <v>4</v>
      </c>
      <c r="J73">
        <v>1596</v>
      </c>
    </row>
    <row r="74" spans="1:10" x14ac:dyDescent="0.25">
      <c r="A74" s="3" t="s">
        <v>119</v>
      </c>
      <c r="B74" s="4">
        <v>43123</v>
      </c>
      <c r="C74">
        <v>15</v>
      </c>
      <c r="D74" t="s">
        <v>118</v>
      </c>
      <c r="E74" t="s">
        <v>63</v>
      </c>
      <c r="F74" t="s">
        <v>13</v>
      </c>
      <c r="G74" t="s">
        <v>24</v>
      </c>
      <c r="H74">
        <v>159</v>
      </c>
      <c r="I74">
        <v>1</v>
      </c>
      <c r="J74">
        <v>159</v>
      </c>
    </row>
    <row r="75" spans="1:10" x14ac:dyDescent="0.25">
      <c r="A75" s="3" t="s">
        <v>120</v>
      </c>
      <c r="B75" s="4">
        <v>43123</v>
      </c>
      <c r="C75">
        <v>20</v>
      </c>
      <c r="D75" t="s">
        <v>40</v>
      </c>
      <c r="E75" t="s">
        <v>27</v>
      </c>
      <c r="F75" t="s">
        <v>28</v>
      </c>
      <c r="G75" t="s">
        <v>19</v>
      </c>
      <c r="H75">
        <v>289</v>
      </c>
      <c r="I75">
        <v>1</v>
      </c>
      <c r="J75">
        <v>289</v>
      </c>
    </row>
    <row r="76" spans="1:10" x14ac:dyDescent="0.25">
      <c r="A76" s="3" t="s">
        <v>121</v>
      </c>
      <c r="B76" s="4">
        <v>43123</v>
      </c>
      <c r="C76">
        <v>13</v>
      </c>
      <c r="D76" t="s">
        <v>33</v>
      </c>
      <c r="E76" t="s">
        <v>12</v>
      </c>
      <c r="F76" t="s">
        <v>13</v>
      </c>
      <c r="G76" t="s">
        <v>19</v>
      </c>
      <c r="H76">
        <v>289</v>
      </c>
      <c r="I76">
        <v>5</v>
      </c>
      <c r="J76">
        <v>1445</v>
      </c>
    </row>
    <row r="77" spans="1:10" x14ac:dyDescent="0.25">
      <c r="A77" s="3" t="s">
        <v>122</v>
      </c>
      <c r="B77" s="4">
        <v>43124</v>
      </c>
      <c r="C77">
        <v>18</v>
      </c>
      <c r="D77" t="s">
        <v>26</v>
      </c>
      <c r="E77" t="s">
        <v>27</v>
      </c>
      <c r="F77" t="s">
        <v>28</v>
      </c>
      <c r="G77" t="s">
        <v>31</v>
      </c>
      <c r="H77">
        <v>69</v>
      </c>
      <c r="I77">
        <v>7</v>
      </c>
      <c r="J77">
        <v>483</v>
      </c>
    </row>
    <row r="78" spans="1:10" x14ac:dyDescent="0.25">
      <c r="A78" s="3" t="s">
        <v>123</v>
      </c>
      <c r="B78" s="4">
        <v>43124</v>
      </c>
      <c r="C78">
        <v>8</v>
      </c>
      <c r="D78" t="s">
        <v>45</v>
      </c>
      <c r="E78" t="s">
        <v>46</v>
      </c>
      <c r="F78" t="s">
        <v>23</v>
      </c>
      <c r="G78" t="s">
        <v>31</v>
      </c>
      <c r="H78">
        <v>69</v>
      </c>
      <c r="I78">
        <v>2</v>
      </c>
      <c r="J78">
        <v>138</v>
      </c>
    </row>
    <row r="79" spans="1:10" x14ac:dyDescent="0.25">
      <c r="A79" s="3" t="s">
        <v>124</v>
      </c>
      <c r="B79" s="4">
        <v>43124</v>
      </c>
      <c r="C79">
        <v>5</v>
      </c>
      <c r="D79" t="s">
        <v>60</v>
      </c>
      <c r="E79" t="s">
        <v>68</v>
      </c>
      <c r="F79" t="s">
        <v>18</v>
      </c>
      <c r="G79" t="s">
        <v>19</v>
      </c>
      <c r="H79">
        <v>289</v>
      </c>
      <c r="I79">
        <v>1</v>
      </c>
      <c r="J79">
        <v>289</v>
      </c>
    </row>
    <row r="80" spans="1:10" x14ac:dyDescent="0.25">
      <c r="A80" s="3" t="s">
        <v>125</v>
      </c>
      <c r="B80" s="4">
        <v>43124</v>
      </c>
      <c r="C80">
        <v>19</v>
      </c>
      <c r="D80" t="s">
        <v>56</v>
      </c>
      <c r="E80" t="s">
        <v>27</v>
      </c>
      <c r="F80" t="s">
        <v>28</v>
      </c>
      <c r="G80" t="s">
        <v>19</v>
      </c>
      <c r="H80">
        <v>289</v>
      </c>
      <c r="I80">
        <v>8</v>
      </c>
      <c r="J80">
        <v>2312</v>
      </c>
    </row>
    <row r="81" spans="1:10" x14ac:dyDescent="0.25">
      <c r="A81" s="3" t="s">
        <v>126</v>
      </c>
      <c r="B81" s="4">
        <v>43124</v>
      </c>
      <c r="C81">
        <v>10</v>
      </c>
      <c r="D81" t="s">
        <v>58</v>
      </c>
      <c r="E81" t="s">
        <v>22</v>
      </c>
      <c r="F81" t="s">
        <v>23</v>
      </c>
      <c r="G81" t="s">
        <v>19</v>
      </c>
      <c r="H81">
        <v>289</v>
      </c>
      <c r="I81">
        <v>3</v>
      </c>
      <c r="J81">
        <v>867</v>
      </c>
    </row>
    <row r="82" spans="1:10" x14ac:dyDescent="0.25">
      <c r="A82" s="3" t="s">
        <v>127</v>
      </c>
      <c r="B82" s="4">
        <v>43124</v>
      </c>
      <c r="C82">
        <v>7</v>
      </c>
      <c r="D82" t="s">
        <v>88</v>
      </c>
      <c r="E82" t="s">
        <v>46</v>
      </c>
      <c r="F82" t="s">
        <v>23</v>
      </c>
      <c r="G82" t="s">
        <v>41</v>
      </c>
      <c r="H82">
        <v>399</v>
      </c>
      <c r="I82">
        <v>6</v>
      </c>
      <c r="J82">
        <v>2394</v>
      </c>
    </row>
    <row r="83" spans="1:10" x14ac:dyDescent="0.25">
      <c r="A83" s="3" t="s">
        <v>128</v>
      </c>
      <c r="B83" s="4">
        <v>43124</v>
      </c>
      <c r="C83">
        <v>5</v>
      </c>
      <c r="D83" t="s">
        <v>60</v>
      </c>
      <c r="E83" t="s">
        <v>17</v>
      </c>
      <c r="F83" t="s">
        <v>18</v>
      </c>
      <c r="G83" t="s">
        <v>31</v>
      </c>
      <c r="H83">
        <v>69</v>
      </c>
      <c r="I83">
        <v>1</v>
      </c>
      <c r="J83">
        <v>69</v>
      </c>
    </row>
    <row r="84" spans="1:10" x14ac:dyDescent="0.25">
      <c r="A84" s="3" t="s">
        <v>129</v>
      </c>
      <c r="B84" s="4">
        <v>43124</v>
      </c>
      <c r="C84">
        <v>10</v>
      </c>
      <c r="D84" t="s">
        <v>58</v>
      </c>
      <c r="E84" t="s">
        <v>46</v>
      </c>
      <c r="F84" t="s">
        <v>23</v>
      </c>
      <c r="G84" t="s">
        <v>31</v>
      </c>
      <c r="H84">
        <v>69</v>
      </c>
      <c r="I84">
        <v>2</v>
      </c>
      <c r="J84">
        <v>138</v>
      </c>
    </row>
    <row r="85" spans="1:10" x14ac:dyDescent="0.25">
      <c r="A85" s="3" t="s">
        <v>130</v>
      </c>
      <c r="B85" s="4">
        <v>43125</v>
      </c>
      <c r="C85">
        <v>18</v>
      </c>
      <c r="D85" t="s">
        <v>26</v>
      </c>
      <c r="E85" t="s">
        <v>36</v>
      </c>
      <c r="F85" t="s">
        <v>28</v>
      </c>
      <c r="G85" t="s">
        <v>41</v>
      </c>
      <c r="H85">
        <v>399</v>
      </c>
      <c r="I85">
        <v>1</v>
      </c>
      <c r="J85">
        <v>399</v>
      </c>
    </row>
    <row r="86" spans="1:10" x14ac:dyDescent="0.25">
      <c r="A86" s="3" t="s">
        <v>131</v>
      </c>
      <c r="B86" s="4">
        <v>43126</v>
      </c>
      <c r="C86">
        <v>4</v>
      </c>
      <c r="D86" t="s">
        <v>51</v>
      </c>
      <c r="E86" t="s">
        <v>68</v>
      </c>
      <c r="F86" t="s">
        <v>18</v>
      </c>
      <c r="G86" t="s">
        <v>41</v>
      </c>
      <c r="H86">
        <v>399</v>
      </c>
      <c r="I86">
        <v>9</v>
      </c>
      <c r="J86">
        <v>3591</v>
      </c>
    </row>
    <row r="87" spans="1:10" x14ac:dyDescent="0.25">
      <c r="A87" s="3" t="s">
        <v>132</v>
      </c>
      <c r="B87" s="4">
        <v>43126</v>
      </c>
      <c r="C87">
        <v>12</v>
      </c>
      <c r="D87" t="s">
        <v>66</v>
      </c>
      <c r="E87" t="s">
        <v>12</v>
      </c>
      <c r="F87" t="s">
        <v>13</v>
      </c>
      <c r="G87" t="s">
        <v>41</v>
      </c>
      <c r="H87">
        <v>399</v>
      </c>
      <c r="I87">
        <v>2</v>
      </c>
      <c r="J87">
        <v>798</v>
      </c>
    </row>
    <row r="88" spans="1:10" x14ac:dyDescent="0.25">
      <c r="A88" s="3" t="s">
        <v>133</v>
      </c>
      <c r="B88" s="4">
        <v>43127</v>
      </c>
      <c r="C88">
        <v>17</v>
      </c>
      <c r="D88" t="s">
        <v>35</v>
      </c>
      <c r="E88" t="s">
        <v>36</v>
      </c>
      <c r="F88" t="s">
        <v>28</v>
      </c>
      <c r="G88" t="s">
        <v>24</v>
      </c>
      <c r="H88">
        <v>159</v>
      </c>
      <c r="I88">
        <v>3</v>
      </c>
      <c r="J88">
        <v>477</v>
      </c>
    </row>
    <row r="89" spans="1:10" x14ac:dyDescent="0.25">
      <c r="A89" s="3" t="s">
        <v>134</v>
      </c>
      <c r="B89" s="4">
        <v>43127</v>
      </c>
      <c r="C89">
        <v>12</v>
      </c>
      <c r="D89" t="s">
        <v>66</v>
      </c>
      <c r="E89" t="s">
        <v>12</v>
      </c>
      <c r="F89" t="s">
        <v>13</v>
      </c>
      <c r="G89" t="s">
        <v>31</v>
      </c>
      <c r="H89">
        <v>69</v>
      </c>
      <c r="I89">
        <v>2</v>
      </c>
      <c r="J89">
        <v>138</v>
      </c>
    </row>
    <row r="90" spans="1:10" x14ac:dyDescent="0.25">
      <c r="A90" s="3" t="s">
        <v>135</v>
      </c>
      <c r="B90" s="4">
        <v>43127</v>
      </c>
      <c r="C90">
        <v>8</v>
      </c>
      <c r="D90" t="s">
        <v>45</v>
      </c>
      <c r="E90" t="s">
        <v>22</v>
      </c>
      <c r="F90" t="s">
        <v>23</v>
      </c>
      <c r="G90" t="s">
        <v>14</v>
      </c>
      <c r="H90">
        <v>199</v>
      </c>
      <c r="I90">
        <v>5</v>
      </c>
      <c r="J90">
        <v>995</v>
      </c>
    </row>
    <row r="91" spans="1:10" x14ac:dyDescent="0.25">
      <c r="A91" s="3" t="s">
        <v>136</v>
      </c>
      <c r="B91" s="4">
        <v>43127</v>
      </c>
      <c r="C91">
        <v>12</v>
      </c>
      <c r="D91" t="s">
        <v>66</v>
      </c>
      <c r="E91" t="s">
        <v>63</v>
      </c>
      <c r="F91" t="s">
        <v>13</v>
      </c>
      <c r="G91" t="s">
        <v>31</v>
      </c>
      <c r="H91">
        <v>69</v>
      </c>
      <c r="I91">
        <v>2</v>
      </c>
      <c r="J91">
        <v>138</v>
      </c>
    </row>
    <row r="92" spans="1:10" x14ac:dyDescent="0.25">
      <c r="A92" s="3" t="s">
        <v>137</v>
      </c>
      <c r="B92" s="4">
        <v>43127</v>
      </c>
      <c r="C92">
        <v>19</v>
      </c>
      <c r="D92" t="s">
        <v>56</v>
      </c>
      <c r="E92" t="s">
        <v>36</v>
      </c>
      <c r="F92" t="s">
        <v>28</v>
      </c>
      <c r="G92" t="s">
        <v>19</v>
      </c>
      <c r="H92">
        <v>289</v>
      </c>
      <c r="I92">
        <v>4</v>
      </c>
      <c r="J92">
        <v>1156</v>
      </c>
    </row>
    <row r="93" spans="1:10" x14ac:dyDescent="0.25">
      <c r="A93" s="3" t="s">
        <v>138</v>
      </c>
      <c r="B93" s="4">
        <v>43128</v>
      </c>
      <c r="C93">
        <v>20</v>
      </c>
      <c r="D93" t="s">
        <v>40</v>
      </c>
      <c r="E93" t="s">
        <v>27</v>
      </c>
      <c r="F93" t="s">
        <v>28</v>
      </c>
      <c r="G93" t="s">
        <v>41</v>
      </c>
      <c r="H93">
        <v>399</v>
      </c>
      <c r="I93">
        <v>6</v>
      </c>
      <c r="J93">
        <v>2394</v>
      </c>
    </row>
    <row r="94" spans="1:10" x14ac:dyDescent="0.25">
      <c r="A94" s="3" t="s">
        <v>139</v>
      </c>
      <c r="B94" s="4">
        <v>43129</v>
      </c>
      <c r="C94">
        <v>7</v>
      </c>
      <c r="D94" t="s">
        <v>88</v>
      </c>
      <c r="E94" t="s">
        <v>22</v>
      </c>
      <c r="F94" t="s">
        <v>23</v>
      </c>
      <c r="G94" t="s">
        <v>41</v>
      </c>
      <c r="H94">
        <v>399</v>
      </c>
      <c r="I94">
        <v>1</v>
      </c>
      <c r="J94">
        <v>399</v>
      </c>
    </row>
    <row r="95" spans="1:10" x14ac:dyDescent="0.25">
      <c r="A95" s="3" t="s">
        <v>140</v>
      </c>
      <c r="B95" s="4">
        <v>43129</v>
      </c>
      <c r="C95">
        <v>8</v>
      </c>
      <c r="D95" t="s">
        <v>45</v>
      </c>
      <c r="E95" t="s">
        <v>22</v>
      </c>
      <c r="F95" t="s">
        <v>23</v>
      </c>
      <c r="G95" t="s">
        <v>14</v>
      </c>
      <c r="H95">
        <v>199</v>
      </c>
      <c r="I95">
        <v>2</v>
      </c>
      <c r="J95">
        <v>398</v>
      </c>
    </row>
    <row r="96" spans="1:10" x14ac:dyDescent="0.25">
      <c r="A96" s="3" t="s">
        <v>141</v>
      </c>
      <c r="B96" s="4">
        <v>43129</v>
      </c>
      <c r="C96">
        <v>7</v>
      </c>
      <c r="D96" t="s">
        <v>88</v>
      </c>
      <c r="E96" t="s">
        <v>46</v>
      </c>
      <c r="F96" t="s">
        <v>23</v>
      </c>
      <c r="G96" t="s">
        <v>31</v>
      </c>
      <c r="H96">
        <v>69</v>
      </c>
      <c r="I96">
        <v>8</v>
      </c>
      <c r="J96">
        <v>552</v>
      </c>
    </row>
    <row r="97" spans="1:10" x14ac:dyDescent="0.25">
      <c r="A97" s="3" t="s">
        <v>142</v>
      </c>
      <c r="B97" s="4">
        <v>43130</v>
      </c>
      <c r="C97">
        <v>15</v>
      </c>
      <c r="D97" t="s">
        <v>118</v>
      </c>
      <c r="E97" t="s">
        <v>12</v>
      </c>
      <c r="F97" t="s">
        <v>13</v>
      </c>
      <c r="G97" t="s">
        <v>31</v>
      </c>
      <c r="H97">
        <v>69</v>
      </c>
      <c r="I97">
        <v>9</v>
      </c>
      <c r="J97">
        <v>621</v>
      </c>
    </row>
    <row r="98" spans="1:10" x14ac:dyDescent="0.25">
      <c r="A98" s="3" t="s">
        <v>143</v>
      </c>
      <c r="B98" s="4">
        <v>43130</v>
      </c>
      <c r="C98">
        <v>11</v>
      </c>
      <c r="D98" t="s">
        <v>11</v>
      </c>
      <c r="E98" t="s">
        <v>63</v>
      </c>
      <c r="F98" t="s">
        <v>13</v>
      </c>
      <c r="G98" t="s">
        <v>31</v>
      </c>
      <c r="H98">
        <v>69</v>
      </c>
      <c r="I98">
        <v>7</v>
      </c>
      <c r="J98">
        <v>483</v>
      </c>
    </row>
    <row r="99" spans="1:10" x14ac:dyDescent="0.25">
      <c r="A99" s="3" t="s">
        <v>144</v>
      </c>
      <c r="B99" s="4">
        <v>43130</v>
      </c>
      <c r="C99">
        <v>19</v>
      </c>
      <c r="D99" t="s">
        <v>56</v>
      </c>
      <c r="E99" t="s">
        <v>27</v>
      </c>
      <c r="F99" t="s">
        <v>28</v>
      </c>
      <c r="G99" t="s">
        <v>24</v>
      </c>
      <c r="H99">
        <v>159</v>
      </c>
      <c r="I99">
        <v>8</v>
      </c>
      <c r="J99">
        <v>1272</v>
      </c>
    </row>
    <row r="100" spans="1:10" x14ac:dyDescent="0.25">
      <c r="A100" s="3" t="s">
        <v>145</v>
      </c>
      <c r="B100" s="4">
        <v>43130</v>
      </c>
      <c r="C100">
        <v>8</v>
      </c>
      <c r="D100" t="s">
        <v>45</v>
      </c>
      <c r="E100" t="s">
        <v>46</v>
      </c>
      <c r="F100" t="s">
        <v>23</v>
      </c>
      <c r="G100" t="s">
        <v>14</v>
      </c>
      <c r="H100">
        <v>199</v>
      </c>
      <c r="I100">
        <v>9</v>
      </c>
      <c r="J100">
        <v>1791</v>
      </c>
    </row>
    <row r="101" spans="1:10" x14ac:dyDescent="0.25">
      <c r="A101" s="3" t="s">
        <v>146</v>
      </c>
      <c r="B101" s="4">
        <v>43130</v>
      </c>
      <c r="C101">
        <v>12</v>
      </c>
      <c r="D101" t="s">
        <v>66</v>
      </c>
      <c r="E101" t="s">
        <v>12</v>
      </c>
      <c r="F101" t="s">
        <v>13</v>
      </c>
      <c r="G101" t="s">
        <v>14</v>
      </c>
      <c r="H101">
        <v>199</v>
      </c>
      <c r="I101">
        <v>5</v>
      </c>
      <c r="J101">
        <v>995</v>
      </c>
    </row>
    <row r="102" spans="1:10" x14ac:dyDescent="0.25">
      <c r="A102" s="3" t="s">
        <v>147</v>
      </c>
      <c r="B102" s="4">
        <v>43131</v>
      </c>
      <c r="C102">
        <v>18</v>
      </c>
      <c r="D102" t="s">
        <v>26</v>
      </c>
      <c r="E102" t="s">
        <v>27</v>
      </c>
      <c r="F102" t="s">
        <v>28</v>
      </c>
      <c r="G102" t="s">
        <v>31</v>
      </c>
      <c r="H102">
        <v>69</v>
      </c>
      <c r="I102">
        <v>4</v>
      </c>
      <c r="J102">
        <v>276</v>
      </c>
    </row>
    <row r="103" spans="1:10" x14ac:dyDescent="0.25">
      <c r="A103" s="3" t="s">
        <v>148</v>
      </c>
      <c r="B103" s="4">
        <v>43132</v>
      </c>
      <c r="C103">
        <v>10</v>
      </c>
      <c r="D103" t="s">
        <v>58</v>
      </c>
      <c r="E103" t="s">
        <v>22</v>
      </c>
      <c r="F103" t="s">
        <v>23</v>
      </c>
      <c r="G103" t="s">
        <v>31</v>
      </c>
      <c r="H103">
        <v>69</v>
      </c>
      <c r="I103">
        <v>4</v>
      </c>
      <c r="J103">
        <v>276</v>
      </c>
    </row>
    <row r="104" spans="1:10" x14ac:dyDescent="0.25">
      <c r="A104" s="3" t="s">
        <v>149</v>
      </c>
      <c r="B104" s="4">
        <v>43132</v>
      </c>
      <c r="C104">
        <v>20</v>
      </c>
      <c r="D104" t="s">
        <v>40</v>
      </c>
      <c r="E104" t="s">
        <v>36</v>
      </c>
      <c r="F104" t="s">
        <v>28</v>
      </c>
      <c r="G104" t="s">
        <v>31</v>
      </c>
      <c r="H104">
        <v>69</v>
      </c>
      <c r="I104">
        <v>6</v>
      </c>
      <c r="J104">
        <v>414</v>
      </c>
    </row>
    <row r="105" spans="1:10" x14ac:dyDescent="0.25">
      <c r="A105" s="3" t="s">
        <v>150</v>
      </c>
      <c r="B105" s="4">
        <v>43133</v>
      </c>
      <c r="C105">
        <v>4</v>
      </c>
      <c r="D105" t="s">
        <v>51</v>
      </c>
      <c r="E105" t="s">
        <v>68</v>
      </c>
      <c r="F105" t="s">
        <v>18</v>
      </c>
      <c r="G105" t="s">
        <v>41</v>
      </c>
      <c r="H105">
        <v>399</v>
      </c>
      <c r="I105">
        <v>1</v>
      </c>
      <c r="J105">
        <v>399</v>
      </c>
    </row>
    <row r="106" spans="1:10" x14ac:dyDescent="0.25">
      <c r="A106" s="3" t="s">
        <v>151</v>
      </c>
      <c r="B106" s="4">
        <v>43133</v>
      </c>
      <c r="C106">
        <v>11</v>
      </c>
      <c r="D106" t="s">
        <v>11</v>
      </c>
      <c r="E106" t="s">
        <v>12</v>
      </c>
      <c r="F106" t="s">
        <v>13</v>
      </c>
      <c r="G106" t="s">
        <v>24</v>
      </c>
      <c r="H106">
        <v>159</v>
      </c>
      <c r="I106">
        <v>0</v>
      </c>
      <c r="J106">
        <v>0</v>
      </c>
    </row>
    <row r="107" spans="1:10" x14ac:dyDescent="0.25">
      <c r="A107" s="3" t="s">
        <v>152</v>
      </c>
      <c r="B107" s="4">
        <v>43133</v>
      </c>
      <c r="C107">
        <v>2</v>
      </c>
      <c r="D107" t="s">
        <v>106</v>
      </c>
      <c r="E107" t="s">
        <v>68</v>
      </c>
      <c r="F107" t="s">
        <v>18</v>
      </c>
      <c r="G107" t="s">
        <v>24</v>
      </c>
      <c r="H107">
        <v>159</v>
      </c>
      <c r="I107">
        <v>5</v>
      </c>
      <c r="J107">
        <v>795</v>
      </c>
    </row>
    <row r="108" spans="1:10" x14ac:dyDescent="0.25">
      <c r="A108" s="3" t="s">
        <v>153</v>
      </c>
      <c r="B108" s="4">
        <v>43133</v>
      </c>
      <c r="C108">
        <v>7</v>
      </c>
      <c r="D108" t="s">
        <v>88</v>
      </c>
      <c r="E108" t="s">
        <v>22</v>
      </c>
      <c r="F108" t="s">
        <v>23</v>
      </c>
      <c r="G108" t="s">
        <v>24</v>
      </c>
      <c r="H108">
        <v>159</v>
      </c>
      <c r="I108">
        <v>5</v>
      </c>
      <c r="J108">
        <v>795</v>
      </c>
    </row>
    <row r="109" spans="1:10" x14ac:dyDescent="0.25">
      <c r="A109" s="3" t="s">
        <v>154</v>
      </c>
      <c r="B109" s="4">
        <v>43133</v>
      </c>
      <c r="C109">
        <v>15</v>
      </c>
      <c r="D109" t="s">
        <v>118</v>
      </c>
      <c r="E109" t="s">
        <v>63</v>
      </c>
      <c r="F109" t="s">
        <v>13</v>
      </c>
      <c r="G109" t="s">
        <v>41</v>
      </c>
      <c r="H109">
        <v>399</v>
      </c>
      <c r="I109">
        <v>2</v>
      </c>
      <c r="J109">
        <v>798</v>
      </c>
    </row>
    <row r="110" spans="1:10" x14ac:dyDescent="0.25">
      <c r="A110" s="3" t="s">
        <v>155</v>
      </c>
      <c r="B110" s="4">
        <v>43133</v>
      </c>
      <c r="C110">
        <v>20</v>
      </c>
      <c r="D110" t="s">
        <v>40</v>
      </c>
      <c r="E110" t="s">
        <v>27</v>
      </c>
      <c r="F110" t="s">
        <v>28</v>
      </c>
      <c r="G110" t="s">
        <v>24</v>
      </c>
      <c r="H110">
        <v>159</v>
      </c>
      <c r="I110">
        <v>7</v>
      </c>
      <c r="J110">
        <v>1113</v>
      </c>
    </row>
    <row r="111" spans="1:10" x14ac:dyDescent="0.25">
      <c r="A111" s="3" t="s">
        <v>156</v>
      </c>
      <c r="B111" s="4">
        <v>43134</v>
      </c>
      <c r="C111">
        <v>16</v>
      </c>
      <c r="D111" t="s">
        <v>30</v>
      </c>
      <c r="E111" t="s">
        <v>27</v>
      </c>
      <c r="F111" t="s">
        <v>28</v>
      </c>
      <c r="G111" t="s">
        <v>14</v>
      </c>
      <c r="H111">
        <v>199</v>
      </c>
      <c r="I111">
        <v>6</v>
      </c>
      <c r="J111">
        <v>1194</v>
      </c>
    </row>
    <row r="112" spans="1:10" x14ac:dyDescent="0.25">
      <c r="A112" s="3" t="s">
        <v>157</v>
      </c>
      <c r="B112" s="4">
        <v>43134</v>
      </c>
      <c r="C112">
        <v>19</v>
      </c>
      <c r="D112" t="s">
        <v>56</v>
      </c>
      <c r="E112" t="s">
        <v>36</v>
      </c>
      <c r="F112" t="s">
        <v>28</v>
      </c>
      <c r="G112" t="s">
        <v>41</v>
      </c>
      <c r="H112">
        <v>399</v>
      </c>
      <c r="I112">
        <v>6</v>
      </c>
      <c r="J112">
        <v>2394</v>
      </c>
    </row>
    <row r="113" spans="1:10" x14ac:dyDescent="0.25">
      <c r="A113" s="3" t="s">
        <v>158</v>
      </c>
      <c r="B113" s="4">
        <v>43135</v>
      </c>
      <c r="C113">
        <v>1</v>
      </c>
      <c r="D113" t="s">
        <v>16</v>
      </c>
      <c r="E113" t="s">
        <v>17</v>
      </c>
      <c r="F113" t="s">
        <v>18</v>
      </c>
      <c r="G113" t="s">
        <v>41</v>
      </c>
      <c r="H113">
        <v>399</v>
      </c>
      <c r="I113">
        <v>2</v>
      </c>
      <c r="J113">
        <v>798</v>
      </c>
    </row>
    <row r="114" spans="1:10" x14ac:dyDescent="0.25">
      <c r="A114" s="3" t="s">
        <v>159</v>
      </c>
      <c r="B114" s="4">
        <v>43136</v>
      </c>
      <c r="C114">
        <v>17</v>
      </c>
      <c r="D114" t="s">
        <v>35</v>
      </c>
      <c r="E114" t="s">
        <v>27</v>
      </c>
      <c r="F114" t="s">
        <v>28</v>
      </c>
      <c r="G114" t="s">
        <v>41</v>
      </c>
      <c r="H114">
        <v>399</v>
      </c>
      <c r="I114">
        <v>5</v>
      </c>
      <c r="J114">
        <v>1995</v>
      </c>
    </row>
    <row r="115" spans="1:10" x14ac:dyDescent="0.25">
      <c r="A115" s="3" t="s">
        <v>160</v>
      </c>
      <c r="B115" s="4">
        <v>43136</v>
      </c>
      <c r="C115">
        <v>9</v>
      </c>
      <c r="D115" t="s">
        <v>21</v>
      </c>
      <c r="E115" t="s">
        <v>22</v>
      </c>
      <c r="F115" t="s">
        <v>23</v>
      </c>
      <c r="G115" t="s">
        <v>24</v>
      </c>
      <c r="H115">
        <v>159</v>
      </c>
      <c r="I115">
        <v>4</v>
      </c>
      <c r="J115">
        <v>636</v>
      </c>
    </row>
    <row r="116" spans="1:10" x14ac:dyDescent="0.25">
      <c r="A116" s="3" t="s">
        <v>161</v>
      </c>
      <c r="B116" s="4">
        <v>43136</v>
      </c>
      <c r="C116">
        <v>2</v>
      </c>
      <c r="D116" t="s">
        <v>106</v>
      </c>
      <c r="E116" t="s">
        <v>68</v>
      </c>
      <c r="F116" t="s">
        <v>18</v>
      </c>
      <c r="G116" t="s">
        <v>31</v>
      </c>
      <c r="H116">
        <v>69</v>
      </c>
      <c r="I116">
        <v>7</v>
      </c>
      <c r="J116">
        <v>483</v>
      </c>
    </row>
    <row r="117" spans="1:10" x14ac:dyDescent="0.25">
      <c r="A117" s="3" t="s">
        <v>162</v>
      </c>
      <c r="B117" s="4">
        <v>43136</v>
      </c>
      <c r="C117">
        <v>14</v>
      </c>
      <c r="D117" t="s">
        <v>38</v>
      </c>
      <c r="E117" t="s">
        <v>12</v>
      </c>
      <c r="F117" t="s">
        <v>13</v>
      </c>
      <c r="G117" t="s">
        <v>31</v>
      </c>
      <c r="H117">
        <v>69</v>
      </c>
      <c r="I117">
        <v>7</v>
      </c>
      <c r="J117">
        <v>483</v>
      </c>
    </row>
    <row r="118" spans="1:10" x14ac:dyDescent="0.25">
      <c r="A118" s="3" t="s">
        <v>163</v>
      </c>
      <c r="B118" s="4">
        <v>43136</v>
      </c>
      <c r="C118">
        <v>14</v>
      </c>
      <c r="D118" t="s">
        <v>38</v>
      </c>
      <c r="E118" t="s">
        <v>12</v>
      </c>
      <c r="F118" t="s">
        <v>13</v>
      </c>
      <c r="G118" t="s">
        <v>41</v>
      </c>
      <c r="H118">
        <v>399</v>
      </c>
      <c r="I118">
        <v>7</v>
      </c>
      <c r="J118">
        <v>2793</v>
      </c>
    </row>
    <row r="119" spans="1:10" x14ac:dyDescent="0.25">
      <c r="A119" s="3" t="s">
        <v>164</v>
      </c>
      <c r="B119" s="4">
        <v>43137</v>
      </c>
      <c r="C119">
        <v>5</v>
      </c>
      <c r="D119" t="s">
        <v>60</v>
      </c>
      <c r="E119" t="s">
        <v>17</v>
      </c>
      <c r="F119" t="s">
        <v>18</v>
      </c>
      <c r="G119" t="s">
        <v>19</v>
      </c>
      <c r="H119">
        <v>289</v>
      </c>
      <c r="I119">
        <v>2</v>
      </c>
      <c r="J119">
        <v>578</v>
      </c>
    </row>
    <row r="120" spans="1:10" x14ac:dyDescent="0.25">
      <c r="A120" s="3" t="s">
        <v>165</v>
      </c>
      <c r="B120" s="4">
        <v>43137</v>
      </c>
      <c r="C120">
        <v>5</v>
      </c>
      <c r="D120" t="s">
        <v>60</v>
      </c>
      <c r="E120" t="s">
        <v>17</v>
      </c>
      <c r="F120" t="s">
        <v>18</v>
      </c>
      <c r="G120" t="s">
        <v>14</v>
      </c>
      <c r="H120">
        <v>199</v>
      </c>
      <c r="I120">
        <v>2</v>
      </c>
      <c r="J120">
        <v>398</v>
      </c>
    </row>
    <row r="121" spans="1:10" x14ac:dyDescent="0.25">
      <c r="A121" s="3" t="s">
        <v>166</v>
      </c>
      <c r="B121" s="4">
        <v>43137</v>
      </c>
      <c r="C121">
        <v>14</v>
      </c>
      <c r="D121" t="s">
        <v>38</v>
      </c>
      <c r="E121" t="s">
        <v>12</v>
      </c>
      <c r="F121" t="s">
        <v>13</v>
      </c>
      <c r="G121" t="s">
        <v>24</v>
      </c>
      <c r="H121">
        <v>159</v>
      </c>
      <c r="I121">
        <v>3</v>
      </c>
      <c r="J121">
        <v>477</v>
      </c>
    </row>
    <row r="122" spans="1:10" x14ac:dyDescent="0.25">
      <c r="A122" s="3" t="s">
        <v>167</v>
      </c>
      <c r="B122" s="4">
        <v>43138</v>
      </c>
      <c r="C122">
        <v>15</v>
      </c>
      <c r="D122" t="s">
        <v>118</v>
      </c>
      <c r="E122" t="s">
        <v>12</v>
      </c>
      <c r="F122" t="s">
        <v>13</v>
      </c>
      <c r="G122" t="s">
        <v>14</v>
      </c>
      <c r="H122">
        <v>199</v>
      </c>
      <c r="I122">
        <v>3</v>
      </c>
      <c r="J122">
        <v>597</v>
      </c>
    </row>
    <row r="123" spans="1:10" x14ac:dyDescent="0.25">
      <c r="A123" s="3" t="s">
        <v>168</v>
      </c>
      <c r="B123" s="4">
        <v>43139</v>
      </c>
      <c r="C123">
        <v>8</v>
      </c>
      <c r="D123" t="s">
        <v>45</v>
      </c>
      <c r="E123" t="s">
        <v>46</v>
      </c>
      <c r="F123" t="s">
        <v>23</v>
      </c>
      <c r="G123" t="s">
        <v>31</v>
      </c>
      <c r="H123">
        <v>69</v>
      </c>
      <c r="I123">
        <v>6</v>
      </c>
      <c r="J123">
        <v>414</v>
      </c>
    </row>
    <row r="124" spans="1:10" x14ac:dyDescent="0.25">
      <c r="A124" s="3" t="s">
        <v>169</v>
      </c>
      <c r="B124" s="4">
        <v>43139</v>
      </c>
      <c r="C124">
        <v>2</v>
      </c>
      <c r="D124" t="s">
        <v>106</v>
      </c>
      <c r="E124" t="s">
        <v>17</v>
      </c>
      <c r="F124" t="s">
        <v>18</v>
      </c>
      <c r="G124" t="s">
        <v>19</v>
      </c>
      <c r="H124">
        <v>289</v>
      </c>
      <c r="I124">
        <v>6</v>
      </c>
      <c r="J124">
        <v>1734</v>
      </c>
    </row>
    <row r="125" spans="1:10" x14ac:dyDescent="0.25">
      <c r="A125" s="3" t="s">
        <v>170</v>
      </c>
      <c r="B125" s="4">
        <v>43139</v>
      </c>
      <c r="C125">
        <v>4</v>
      </c>
      <c r="D125" t="s">
        <v>51</v>
      </c>
      <c r="E125" t="s">
        <v>68</v>
      </c>
      <c r="F125" t="s">
        <v>18</v>
      </c>
      <c r="G125" t="s">
        <v>19</v>
      </c>
      <c r="H125">
        <v>289</v>
      </c>
      <c r="I125">
        <v>7</v>
      </c>
      <c r="J125">
        <v>2023</v>
      </c>
    </row>
    <row r="126" spans="1:10" x14ac:dyDescent="0.25">
      <c r="A126" s="3" t="s">
        <v>171</v>
      </c>
      <c r="B126" s="4">
        <v>43139</v>
      </c>
      <c r="C126">
        <v>10</v>
      </c>
      <c r="D126" t="s">
        <v>58</v>
      </c>
      <c r="E126" t="s">
        <v>22</v>
      </c>
      <c r="F126" t="s">
        <v>23</v>
      </c>
      <c r="G126" t="s">
        <v>24</v>
      </c>
      <c r="H126">
        <v>159</v>
      </c>
      <c r="I126">
        <v>0</v>
      </c>
      <c r="J126">
        <v>0</v>
      </c>
    </row>
    <row r="127" spans="1:10" x14ac:dyDescent="0.25">
      <c r="A127" s="3" t="s">
        <v>172</v>
      </c>
      <c r="B127" s="4">
        <v>43139</v>
      </c>
      <c r="C127">
        <v>18</v>
      </c>
      <c r="D127" t="s">
        <v>26</v>
      </c>
      <c r="E127" t="s">
        <v>27</v>
      </c>
      <c r="F127" t="s">
        <v>28</v>
      </c>
      <c r="G127" t="s">
        <v>41</v>
      </c>
      <c r="H127">
        <v>399</v>
      </c>
      <c r="I127">
        <v>4</v>
      </c>
      <c r="J127">
        <v>1596</v>
      </c>
    </row>
    <row r="128" spans="1:10" x14ac:dyDescent="0.25">
      <c r="A128" s="3" t="s">
        <v>173</v>
      </c>
      <c r="B128" s="4">
        <v>43139</v>
      </c>
      <c r="C128">
        <v>8</v>
      </c>
      <c r="D128" t="s">
        <v>45</v>
      </c>
      <c r="E128" t="s">
        <v>46</v>
      </c>
      <c r="F128" t="s">
        <v>23</v>
      </c>
      <c r="G128" t="s">
        <v>24</v>
      </c>
      <c r="H128">
        <v>159</v>
      </c>
      <c r="I128">
        <v>4</v>
      </c>
      <c r="J128">
        <v>636</v>
      </c>
    </row>
    <row r="129" spans="1:10" x14ac:dyDescent="0.25">
      <c r="A129" s="3" t="s">
        <v>174</v>
      </c>
      <c r="B129" s="4">
        <v>43140</v>
      </c>
      <c r="C129">
        <v>11</v>
      </c>
      <c r="D129" t="s">
        <v>11</v>
      </c>
      <c r="E129" t="s">
        <v>63</v>
      </c>
      <c r="F129" t="s">
        <v>13</v>
      </c>
      <c r="G129" t="s">
        <v>14</v>
      </c>
      <c r="H129">
        <v>199</v>
      </c>
      <c r="I129">
        <v>0</v>
      </c>
      <c r="J129">
        <v>0</v>
      </c>
    </row>
    <row r="130" spans="1:10" x14ac:dyDescent="0.25">
      <c r="A130" s="3" t="s">
        <v>175</v>
      </c>
      <c r="B130" s="4">
        <v>43141</v>
      </c>
      <c r="C130">
        <v>6</v>
      </c>
      <c r="D130" t="s">
        <v>48</v>
      </c>
      <c r="E130" t="s">
        <v>22</v>
      </c>
      <c r="F130" t="s">
        <v>23</v>
      </c>
      <c r="G130" t="s">
        <v>14</v>
      </c>
      <c r="H130">
        <v>199</v>
      </c>
      <c r="I130">
        <v>8</v>
      </c>
      <c r="J130">
        <v>1592</v>
      </c>
    </row>
    <row r="131" spans="1:10" x14ac:dyDescent="0.25">
      <c r="A131" s="3" t="s">
        <v>176</v>
      </c>
      <c r="B131" s="4">
        <v>43142</v>
      </c>
      <c r="C131">
        <v>16</v>
      </c>
      <c r="D131" t="s">
        <v>30</v>
      </c>
      <c r="E131" t="s">
        <v>27</v>
      </c>
      <c r="F131" t="s">
        <v>28</v>
      </c>
      <c r="G131" t="s">
        <v>14</v>
      </c>
      <c r="H131">
        <v>199</v>
      </c>
      <c r="I131">
        <v>0</v>
      </c>
      <c r="J131">
        <v>0</v>
      </c>
    </row>
    <row r="132" spans="1:10" x14ac:dyDescent="0.25">
      <c r="A132" s="3" t="s">
        <v>177</v>
      </c>
      <c r="B132" s="4">
        <v>43142</v>
      </c>
      <c r="C132">
        <v>10</v>
      </c>
      <c r="D132" t="s">
        <v>58</v>
      </c>
      <c r="E132" t="s">
        <v>22</v>
      </c>
      <c r="F132" t="s">
        <v>23</v>
      </c>
      <c r="G132" t="s">
        <v>41</v>
      </c>
      <c r="H132">
        <v>399</v>
      </c>
      <c r="I132">
        <v>3</v>
      </c>
      <c r="J132">
        <v>1197</v>
      </c>
    </row>
    <row r="133" spans="1:10" x14ac:dyDescent="0.25">
      <c r="A133" s="3" t="s">
        <v>178</v>
      </c>
      <c r="B133" s="4">
        <v>43142</v>
      </c>
      <c r="C133">
        <v>7</v>
      </c>
      <c r="D133" t="s">
        <v>88</v>
      </c>
      <c r="E133" t="s">
        <v>22</v>
      </c>
      <c r="F133" t="s">
        <v>23</v>
      </c>
      <c r="G133" t="s">
        <v>24</v>
      </c>
      <c r="H133">
        <v>159</v>
      </c>
      <c r="I133">
        <v>9</v>
      </c>
      <c r="J133">
        <v>1431</v>
      </c>
    </row>
    <row r="134" spans="1:10" x14ac:dyDescent="0.25">
      <c r="A134" s="3" t="s">
        <v>179</v>
      </c>
      <c r="B134" s="4">
        <v>43142</v>
      </c>
      <c r="C134">
        <v>12</v>
      </c>
      <c r="D134" t="s">
        <v>66</v>
      </c>
      <c r="E134" t="s">
        <v>12</v>
      </c>
      <c r="F134" t="s">
        <v>13</v>
      </c>
      <c r="G134" t="s">
        <v>41</v>
      </c>
      <c r="H134">
        <v>399</v>
      </c>
      <c r="I134">
        <v>9</v>
      </c>
      <c r="J134">
        <v>3591</v>
      </c>
    </row>
    <row r="135" spans="1:10" x14ac:dyDescent="0.25">
      <c r="A135" s="3" t="s">
        <v>180</v>
      </c>
      <c r="B135" s="4">
        <v>43143</v>
      </c>
      <c r="C135">
        <v>13</v>
      </c>
      <c r="D135" t="s">
        <v>33</v>
      </c>
      <c r="E135" t="s">
        <v>12</v>
      </c>
      <c r="F135" t="s">
        <v>13</v>
      </c>
      <c r="G135" t="s">
        <v>24</v>
      </c>
      <c r="H135">
        <v>159</v>
      </c>
      <c r="I135">
        <v>7</v>
      </c>
      <c r="J135">
        <v>1113</v>
      </c>
    </row>
    <row r="136" spans="1:10" x14ac:dyDescent="0.25">
      <c r="A136" s="3" t="s">
        <v>181</v>
      </c>
      <c r="B136" s="4">
        <v>43143</v>
      </c>
      <c r="C136">
        <v>16</v>
      </c>
      <c r="D136" t="s">
        <v>30</v>
      </c>
      <c r="E136" t="s">
        <v>27</v>
      </c>
      <c r="F136" t="s">
        <v>28</v>
      </c>
      <c r="G136" t="s">
        <v>31</v>
      </c>
      <c r="H136">
        <v>69</v>
      </c>
      <c r="I136">
        <v>5</v>
      </c>
      <c r="J136">
        <v>345</v>
      </c>
    </row>
    <row r="137" spans="1:10" x14ac:dyDescent="0.25">
      <c r="A137" s="3" t="s">
        <v>182</v>
      </c>
      <c r="B137" s="4">
        <v>43144</v>
      </c>
      <c r="C137">
        <v>6</v>
      </c>
      <c r="D137" t="s">
        <v>48</v>
      </c>
      <c r="E137" t="s">
        <v>46</v>
      </c>
      <c r="F137" t="s">
        <v>23</v>
      </c>
      <c r="G137" t="s">
        <v>14</v>
      </c>
      <c r="H137">
        <v>199</v>
      </c>
      <c r="I137">
        <v>9</v>
      </c>
      <c r="J137">
        <v>1791</v>
      </c>
    </row>
    <row r="138" spans="1:10" x14ac:dyDescent="0.25">
      <c r="A138" s="3" t="s">
        <v>183</v>
      </c>
      <c r="B138" s="4">
        <v>43144</v>
      </c>
      <c r="C138">
        <v>12</v>
      </c>
      <c r="D138" t="s">
        <v>66</v>
      </c>
      <c r="E138" t="s">
        <v>63</v>
      </c>
      <c r="F138" t="s">
        <v>13</v>
      </c>
      <c r="G138" t="s">
        <v>41</v>
      </c>
      <c r="H138">
        <v>399</v>
      </c>
      <c r="I138">
        <v>3</v>
      </c>
      <c r="J138">
        <v>1197</v>
      </c>
    </row>
    <row r="139" spans="1:10" x14ac:dyDescent="0.25">
      <c r="A139" s="3" t="s">
        <v>184</v>
      </c>
      <c r="B139" s="4">
        <v>43144</v>
      </c>
      <c r="C139">
        <v>14</v>
      </c>
      <c r="D139" t="s">
        <v>38</v>
      </c>
      <c r="E139" t="s">
        <v>63</v>
      </c>
      <c r="F139" t="s">
        <v>13</v>
      </c>
      <c r="G139" t="s">
        <v>41</v>
      </c>
      <c r="H139">
        <v>399</v>
      </c>
      <c r="I139">
        <v>3</v>
      </c>
      <c r="J139">
        <v>1197</v>
      </c>
    </row>
    <row r="140" spans="1:10" x14ac:dyDescent="0.25">
      <c r="A140" s="3" t="s">
        <v>185</v>
      </c>
      <c r="B140" s="4">
        <v>43144</v>
      </c>
      <c r="C140">
        <v>13</v>
      </c>
      <c r="D140" t="s">
        <v>33</v>
      </c>
      <c r="E140" t="s">
        <v>12</v>
      </c>
      <c r="F140" t="s">
        <v>13</v>
      </c>
      <c r="G140" t="s">
        <v>31</v>
      </c>
      <c r="H140">
        <v>69</v>
      </c>
      <c r="I140">
        <v>4</v>
      </c>
      <c r="J140">
        <v>276</v>
      </c>
    </row>
    <row r="141" spans="1:10" x14ac:dyDescent="0.25">
      <c r="A141" s="3" t="s">
        <v>186</v>
      </c>
      <c r="B141" s="4">
        <v>43144</v>
      </c>
      <c r="C141">
        <v>15</v>
      </c>
      <c r="D141" t="s">
        <v>118</v>
      </c>
      <c r="E141" t="s">
        <v>63</v>
      </c>
      <c r="F141" t="s">
        <v>13</v>
      </c>
      <c r="G141" t="s">
        <v>41</v>
      </c>
      <c r="H141">
        <v>399</v>
      </c>
      <c r="I141">
        <v>8</v>
      </c>
      <c r="J141">
        <v>3192</v>
      </c>
    </row>
    <row r="142" spans="1:10" x14ac:dyDescent="0.25">
      <c r="A142" s="3" t="s">
        <v>187</v>
      </c>
      <c r="B142" s="4">
        <v>43144</v>
      </c>
      <c r="C142">
        <v>10</v>
      </c>
      <c r="D142" t="s">
        <v>58</v>
      </c>
      <c r="E142" t="s">
        <v>22</v>
      </c>
      <c r="F142" t="s">
        <v>23</v>
      </c>
      <c r="G142" t="s">
        <v>24</v>
      </c>
      <c r="H142">
        <v>159</v>
      </c>
      <c r="I142">
        <v>8</v>
      </c>
      <c r="J142">
        <v>1272</v>
      </c>
    </row>
    <row r="143" spans="1:10" x14ac:dyDescent="0.25">
      <c r="A143" s="3" t="s">
        <v>188</v>
      </c>
      <c r="B143" s="4">
        <v>43144</v>
      </c>
      <c r="C143">
        <v>10</v>
      </c>
      <c r="D143" t="s">
        <v>58</v>
      </c>
      <c r="E143" t="s">
        <v>22</v>
      </c>
      <c r="F143" t="s">
        <v>23</v>
      </c>
      <c r="G143" t="s">
        <v>19</v>
      </c>
      <c r="H143">
        <v>289</v>
      </c>
      <c r="I143">
        <v>4</v>
      </c>
      <c r="J143">
        <v>1156</v>
      </c>
    </row>
    <row r="144" spans="1:10" x14ac:dyDescent="0.25">
      <c r="A144" s="3" t="s">
        <v>189</v>
      </c>
      <c r="B144" s="4">
        <v>43144</v>
      </c>
      <c r="C144">
        <v>7</v>
      </c>
      <c r="D144" t="s">
        <v>88</v>
      </c>
      <c r="E144" t="s">
        <v>46</v>
      </c>
      <c r="F144" t="s">
        <v>23</v>
      </c>
      <c r="G144" t="s">
        <v>19</v>
      </c>
      <c r="H144">
        <v>289</v>
      </c>
      <c r="I144">
        <v>5</v>
      </c>
      <c r="J144">
        <v>1445</v>
      </c>
    </row>
    <row r="145" spans="1:10" x14ac:dyDescent="0.25">
      <c r="A145" s="3" t="s">
        <v>190</v>
      </c>
      <c r="B145" s="4">
        <v>43144</v>
      </c>
      <c r="C145">
        <v>13</v>
      </c>
      <c r="D145" t="s">
        <v>33</v>
      </c>
      <c r="E145" t="s">
        <v>63</v>
      </c>
      <c r="F145" t="s">
        <v>13</v>
      </c>
      <c r="G145" t="s">
        <v>24</v>
      </c>
      <c r="H145">
        <v>159</v>
      </c>
      <c r="I145">
        <v>2</v>
      </c>
      <c r="J145">
        <v>318</v>
      </c>
    </row>
    <row r="146" spans="1:10" x14ac:dyDescent="0.25">
      <c r="A146" s="3" t="s">
        <v>191</v>
      </c>
      <c r="B146" s="4">
        <v>43144</v>
      </c>
      <c r="C146">
        <v>6</v>
      </c>
      <c r="D146" t="s">
        <v>48</v>
      </c>
      <c r="E146" t="s">
        <v>22</v>
      </c>
      <c r="F146" t="s">
        <v>23</v>
      </c>
      <c r="G146" t="s">
        <v>14</v>
      </c>
      <c r="H146">
        <v>199</v>
      </c>
      <c r="I146">
        <v>6</v>
      </c>
      <c r="J146">
        <v>1194</v>
      </c>
    </row>
    <row r="147" spans="1:10" x14ac:dyDescent="0.25">
      <c r="A147" s="3" t="s">
        <v>192</v>
      </c>
      <c r="B147" s="4">
        <v>43144</v>
      </c>
      <c r="C147">
        <v>8</v>
      </c>
      <c r="D147" t="s">
        <v>45</v>
      </c>
      <c r="E147" t="s">
        <v>46</v>
      </c>
      <c r="F147" t="s">
        <v>23</v>
      </c>
      <c r="G147" t="s">
        <v>14</v>
      </c>
      <c r="H147">
        <v>199</v>
      </c>
      <c r="I147">
        <v>2</v>
      </c>
      <c r="J147">
        <v>398</v>
      </c>
    </row>
    <row r="148" spans="1:10" x14ac:dyDescent="0.25">
      <c r="A148" s="3" t="s">
        <v>193</v>
      </c>
      <c r="B148" s="4">
        <v>43144</v>
      </c>
      <c r="C148">
        <v>13</v>
      </c>
      <c r="D148" t="s">
        <v>33</v>
      </c>
      <c r="E148" t="s">
        <v>63</v>
      </c>
      <c r="F148" t="s">
        <v>13</v>
      </c>
      <c r="G148" t="s">
        <v>24</v>
      </c>
      <c r="H148">
        <v>159</v>
      </c>
      <c r="I148">
        <v>5</v>
      </c>
      <c r="J148">
        <v>795</v>
      </c>
    </row>
    <row r="149" spans="1:10" x14ac:dyDescent="0.25">
      <c r="A149" s="3" t="s">
        <v>194</v>
      </c>
      <c r="B149" s="4">
        <v>43144</v>
      </c>
      <c r="C149">
        <v>2</v>
      </c>
      <c r="D149" t="s">
        <v>106</v>
      </c>
      <c r="E149" t="s">
        <v>68</v>
      </c>
      <c r="F149" t="s">
        <v>18</v>
      </c>
      <c r="G149" t="s">
        <v>41</v>
      </c>
      <c r="H149">
        <v>399</v>
      </c>
      <c r="I149">
        <v>2</v>
      </c>
      <c r="J149">
        <v>798</v>
      </c>
    </row>
    <row r="150" spans="1:10" x14ac:dyDescent="0.25">
      <c r="A150" s="3" t="s">
        <v>195</v>
      </c>
      <c r="B150" s="4">
        <v>43144</v>
      </c>
      <c r="C150">
        <v>12</v>
      </c>
      <c r="D150" t="s">
        <v>66</v>
      </c>
      <c r="E150" t="s">
        <v>63</v>
      </c>
      <c r="F150" t="s">
        <v>13</v>
      </c>
      <c r="G150" t="s">
        <v>19</v>
      </c>
      <c r="H150">
        <v>289</v>
      </c>
      <c r="I150">
        <v>8</v>
      </c>
      <c r="J150">
        <v>2312</v>
      </c>
    </row>
    <row r="151" spans="1:10" x14ac:dyDescent="0.25">
      <c r="A151" s="3" t="s">
        <v>196</v>
      </c>
      <c r="B151" s="4">
        <v>43144</v>
      </c>
      <c r="C151">
        <v>8</v>
      </c>
      <c r="D151" t="s">
        <v>45</v>
      </c>
      <c r="E151" t="s">
        <v>46</v>
      </c>
      <c r="F151" t="s">
        <v>23</v>
      </c>
      <c r="G151" t="s">
        <v>14</v>
      </c>
      <c r="H151">
        <v>199</v>
      </c>
      <c r="I151">
        <v>1</v>
      </c>
      <c r="J151">
        <v>199</v>
      </c>
    </row>
    <row r="152" spans="1:10" x14ac:dyDescent="0.25">
      <c r="A152" s="3" t="s">
        <v>197</v>
      </c>
      <c r="B152" s="4">
        <v>43144</v>
      </c>
      <c r="C152">
        <v>20</v>
      </c>
      <c r="D152" t="s">
        <v>40</v>
      </c>
      <c r="E152" t="s">
        <v>27</v>
      </c>
      <c r="F152" t="s">
        <v>28</v>
      </c>
      <c r="G152" t="s">
        <v>14</v>
      </c>
      <c r="H152">
        <v>199</v>
      </c>
      <c r="I152">
        <v>8</v>
      </c>
      <c r="J152">
        <v>1592</v>
      </c>
    </row>
    <row r="153" spans="1:10" x14ac:dyDescent="0.25">
      <c r="A153" s="3" t="s">
        <v>198</v>
      </c>
      <c r="B153" s="4">
        <v>43144</v>
      </c>
      <c r="C153">
        <v>12</v>
      </c>
      <c r="D153" t="s">
        <v>66</v>
      </c>
      <c r="E153" t="s">
        <v>12</v>
      </c>
      <c r="F153" t="s">
        <v>13</v>
      </c>
      <c r="G153" t="s">
        <v>24</v>
      </c>
      <c r="H153">
        <v>159</v>
      </c>
      <c r="I153">
        <v>6</v>
      </c>
      <c r="J153">
        <v>954</v>
      </c>
    </row>
    <row r="154" spans="1:10" x14ac:dyDescent="0.25">
      <c r="A154" s="3" t="s">
        <v>199</v>
      </c>
      <c r="B154" s="4">
        <v>43144</v>
      </c>
      <c r="C154">
        <v>2</v>
      </c>
      <c r="D154" t="s">
        <v>106</v>
      </c>
      <c r="E154" t="s">
        <v>68</v>
      </c>
      <c r="F154" t="s">
        <v>18</v>
      </c>
      <c r="G154" t="s">
        <v>19</v>
      </c>
      <c r="H154">
        <v>289</v>
      </c>
      <c r="I154">
        <v>2</v>
      </c>
      <c r="J154">
        <v>578</v>
      </c>
    </row>
    <row r="155" spans="1:10" x14ac:dyDescent="0.25">
      <c r="A155" s="3" t="s">
        <v>200</v>
      </c>
      <c r="B155" s="4">
        <v>43145</v>
      </c>
      <c r="C155">
        <v>8</v>
      </c>
      <c r="D155" t="s">
        <v>45</v>
      </c>
      <c r="E155" t="s">
        <v>22</v>
      </c>
      <c r="F155" t="s">
        <v>23</v>
      </c>
      <c r="G155" t="s">
        <v>31</v>
      </c>
      <c r="H155">
        <v>69</v>
      </c>
      <c r="I155">
        <v>8</v>
      </c>
      <c r="J155">
        <v>552</v>
      </c>
    </row>
    <row r="156" spans="1:10" x14ac:dyDescent="0.25">
      <c r="A156" s="3" t="s">
        <v>201</v>
      </c>
      <c r="B156" s="4">
        <v>43146</v>
      </c>
      <c r="C156">
        <v>15</v>
      </c>
      <c r="D156" t="s">
        <v>118</v>
      </c>
      <c r="E156" t="s">
        <v>12</v>
      </c>
      <c r="F156" t="s">
        <v>13</v>
      </c>
      <c r="G156" t="s">
        <v>14</v>
      </c>
      <c r="H156">
        <v>199</v>
      </c>
      <c r="I156">
        <v>9</v>
      </c>
      <c r="J156">
        <v>1791</v>
      </c>
    </row>
    <row r="157" spans="1:10" x14ac:dyDescent="0.25">
      <c r="A157" s="3" t="s">
        <v>202</v>
      </c>
      <c r="B157" s="4">
        <v>43146</v>
      </c>
      <c r="C157">
        <v>18</v>
      </c>
      <c r="D157" t="s">
        <v>26</v>
      </c>
      <c r="E157" t="s">
        <v>36</v>
      </c>
      <c r="F157" t="s">
        <v>28</v>
      </c>
      <c r="G157" t="s">
        <v>24</v>
      </c>
      <c r="H157">
        <v>159</v>
      </c>
      <c r="I157">
        <v>4</v>
      </c>
      <c r="J157">
        <v>636</v>
      </c>
    </row>
    <row r="158" spans="1:10" x14ac:dyDescent="0.25">
      <c r="A158" s="3" t="s">
        <v>203</v>
      </c>
      <c r="B158" s="4">
        <v>43147</v>
      </c>
      <c r="C158">
        <v>13</v>
      </c>
      <c r="D158" t="s">
        <v>33</v>
      </c>
      <c r="E158" t="s">
        <v>12</v>
      </c>
      <c r="F158" t="s">
        <v>13</v>
      </c>
      <c r="G158" t="s">
        <v>19</v>
      </c>
      <c r="H158">
        <v>289</v>
      </c>
      <c r="I158">
        <v>3</v>
      </c>
      <c r="J158">
        <v>867</v>
      </c>
    </row>
    <row r="159" spans="1:10" x14ac:dyDescent="0.25">
      <c r="A159" s="3" t="s">
        <v>204</v>
      </c>
      <c r="B159" s="4">
        <v>43147</v>
      </c>
      <c r="C159">
        <v>11</v>
      </c>
      <c r="D159" t="s">
        <v>11</v>
      </c>
      <c r="E159" t="s">
        <v>63</v>
      </c>
      <c r="F159" t="s">
        <v>13</v>
      </c>
      <c r="G159" t="s">
        <v>14</v>
      </c>
      <c r="H159">
        <v>199</v>
      </c>
      <c r="I159">
        <v>4</v>
      </c>
      <c r="J159">
        <v>796</v>
      </c>
    </row>
    <row r="160" spans="1:10" x14ac:dyDescent="0.25">
      <c r="A160" s="3" t="s">
        <v>205</v>
      </c>
      <c r="B160" s="4">
        <v>43147</v>
      </c>
      <c r="C160">
        <v>20</v>
      </c>
      <c r="D160" t="s">
        <v>40</v>
      </c>
      <c r="E160" t="s">
        <v>27</v>
      </c>
      <c r="F160" t="s">
        <v>28</v>
      </c>
      <c r="G160" t="s">
        <v>24</v>
      </c>
      <c r="H160">
        <v>159</v>
      </c>
      <c r="I160">
        <v>6</v>
      </c>
      <c r="J160">
        <v>954</v>
      </c>
    </row>
    <row r="161" spans="1:10" x14ac:dyDescent="0.25">
      <c r="A161" s="3" t="s">
        <v>206</v>
      </c>
      <c r="B161" s="4">
        <v>43147</v>
      </c>
      <c r="C161">
        <v>1</v>
      </c>
      <c r="D161" t="s">
        <v>16</v>
      </c>
      <c r="E161" t="s">
        <v>17</v>
      </c>
      <c r="F161" t="s">
        <v>18</v>
      </c>
      <c r="G161" t="s">
        <v>14</v>
      </c>
      <c r="H161">
        <v>199</v>
      </c>
      <c r="I161">
        <v>9</v>
      </c>
      <c r="J161">
        <v>1791</v>
      </c>
    </row>
    <row r="162" spans="1:10" x14ac:dyDescent="0.25">
      <c r="A162" s="3" t="s">
        <v>207</v>
      </c>
      <c r="B162" s="4">
        <v>43147</v>
      </c>
      <c r="C162">
        <v>8</v>
      </c>
      <c r="D162" t="s">
        <v>45</v>
      </c>
      <c r="E162" t="s">
        <v>46</v>
      </c>
      <c r="F162" t="s">
        <v>23</v>
      </c>
      <c r="G162" t="s">
        <v>14</v>
      </c>
      <c r="H162">
        <v>199</v>
      </c>
      <c r="I162">
        <v>2</v>
      </c>
      <c r="J162">
        <v>398</v>
      </c>
    </row>
    <row r="163" spans="1:10" x14ac:dyDescent="0.25">
      <c r="A163" s="3" t="s">
        <v>208</v>
      </c>
      <c r="B163" s="4">
        <v>43147</v>
      </c>
      <c r="C163">
        <v>15</v>
      </c>
      <c r="D163" t="s">
        <v>118</v>
      </c>
      <c r="E163" t="s">
        <v>63</v>
      </c>
      <c r="F163" t="s">
        <v>13</v>
      </c>
      <c r="G163" t="s">
        <v>31</v>
      </c>
      <c r="H163">
        <v>69</v>
      </c>
      <c r="I163">
        <v>5</v>
      </c>
      <c r="J163">
        <v>345</v>
      </c>
    </row>
    <row r="164" spans="1:10" x14ac:dyDescent="0.25">
      <c r="A164" s="3" t="s">
        <v>209</v>
      </c>
      <c r="B164" s="4">
        <v>43147</v>
      </c>
      <c r="C164">
        <v>19</v>
      </c>
      <c r="D164" t="s">
        <v>56</v>
      </c>
      <c r="E164" t="s">
        <v>27</v>
      </c>
      <c r="F164" t="s">
        <v>28</v>
      </c>
      <c r="G164" t="s">
        <v>19</v>
      </c>
      <c r="H164">
        <v>289</v>
      </c>
      <c r="I164">
        <v>7</v>
      </c>
      <c r="J164">
        <v>2023</v>
      </c>
    </row>
    <row r="165" spans="1:10" x14ac:dyDescent="0.25">
      <c r="A165" s="3" t="s">
        <v>210</v>
      </c>
      <c r="B165" s="4">
        <v>43148</v>
      </c>
      <c r="C165">
        <v>13</v>
      </c>
      <c r="D165" t="s">
        <v>33</v>
      </c>
      <c r="E165" t="s">
        <v>63</v>
      </c>
      <c r="F165" t="s">
        <v>13</v>
      </c>
      <c r="G165" t="s">
        <v>31</v>
      </c>
      <c r="H165">
        <v>69</v>
      </c>
      <c r="I165">
        <v>1</v>
      </c>
      <c r="J165">
        <v>69</v>
      </c>
    </row>
    <row r="166" spans="1:10" x14ac:dyDescent="0.25">
      <c r="A166" s="3" t="s">
        <v>211</v>
      </c>
      <c r="B166" s="4">
        <v>43148</v>
      </c>
      <c r="C166">
        <v>4</v>
      </c>
      <c r="D166" t="s">
        <v>51</v>
      </c>
      <c r="E166" t="s">
        <v>17</v>
      </c>
      <c r="F166" t="s">
        <v>18</v>
      </c>
      <c r="G166" t="s">
        <v>24</v>
      </c>
      <c r="H166">
        <v>159</v>
      </c>
      <c r="I166">
        <v>1</v>
      </c>
      <c r="J166">
        <v>159</v>
      </c>
    </row>
    <row r="167" spans="1:10" x14ac:dyDescent="0.25">
      <c r="A167" s="3" t="s">
        <v>212</v>
      </c>
      <c r="B167" s="4">
        <v>43149</v>
      </c>
      <c r="C167">
        <v>15</v>
      </c>
      <c r="D167" t="s">
        <v>118</v>
      </c>
      <c r="E167" t="s">
        <v>12</v>
      </c>
      <c r="F167" t="s">
        <v>13</v>
      </c>
      <c r="G167" t="s">
        <v>31</v>
      </c>
      <c r="H167">
        <v>69</v>
      </c>
      <c r="I167">
        <v>0</v>
      </c>
      <c r="J167">
        <v>0</v>
      </c>
    </row>
    <row r="168" spans="1:10" x14ac:dyDescent="0.25">
      <c r="A168" s="3" t="s">
        <v>213</v>
      </c>
      <c r="B168" s="4">
        <v>43149</v>
      </c>
      <c r="C168">
        <v>12</v>
      </c>
      <c r="D168" t="s">
        <v>66</v>
      </c>
      <c r="E168" t="s">
        <v>63</v>
      </c>
      <c r="F168" t="s">
        <v>13</v>
      </c>
      <c r="G168" t="s">
        <v>31</v>
      </c>
      <c r="H168">
        <v>69</v>
      </c>
      <c r="I168">
        <v>1</v>
      </c>
      <c r="J168">
        <v>69</v>
      </c>
    </row>
    <row r="169" spans="1:10" x14ac:dyDescent="0.25">
      <c r="A169" s="3" t="s">
        <v>214</v>
      </c>
      <c r="B169" s="4">
        <v>43149</v>
      </c>
      <c r="C169">
        <v>7</v>
      </c>
      <c r="D169" t="s">
        <v>88</v>
      </c>
      <c r="E169" t="s">
        <v>22</v>
      </c>
      <c r="F169" t="s">
        <v>23</v>
      </c>
      <c r="G169" t="s">
        <v>24</v>
      </c>
      <c r="H169">
        <v>159</v>
      </c>
      <c r="I169">
        <v>2</v>
      </c>
      <c r="J169">
        <v>318</v>
      </c>
    </row>
    <row r="170" spans="1:10" x14ac:dyDescent="0.25">
      <c r="A170" s="3" t="s">
        <v>215</v>
      </c>
      <c r="B170" s="4">
        <v>43149</v>
      </c>
      <c r="C170">
        <v>10</v>
      </c>
      <c r="D170" t="s">
        <v>58</v>
      </c>
      <c r="E170" t="s">
        <v>46</v>
      </c>
      <c r="F170" t="s">
        <v>23</v>
      </c>
      <c r="G170" t="s">
        <v>31</v>
      </c>
      <c r="H170">
        <v>69</v>
      </c>
      <c r="I170">
        <v>4</v>
      </c>
      <c r="J170">
        <v>276</v>
      </c>
    </row>
    <row r="171" spans="1:10" x14ac:dyDescent="0.25">
      <c r="A171" s="3" t="s">
        <v>216</v>
      </c>
      <c r="B171" s="4">
        <v>43149</v>
      </c>
      <c r="C171">
        <v>6</v>
      </c>
      <c r="D171" t="s">
        <v>48</v>
      </c>
      <c r="E171" t="s">
        <v>46</v>
      </c>
      <c r="F171" t="s">
        <v>23</v>
      </c>
      <c r="G171" t="s">
        <v>31</v>
      </c>
      <c r="H171">
        <v>69</v>
      </c>
      <c r="I171">
        <v>3</v>
      </c>
      <c r="J171">
        <v>207</v>
      </c>
    </row>
    <row r="172" spans="1:10" x14ac:dyDescent="0.25">
      <c r="A172" s="3" t="s">
        <v>217</v>
      </c>
      <c r="B172" s="4">
        <v>43150</v>
      </c>
      <c r="C172">
        <v>8</v>
      </c>
      <c r="D172" t="s">
        <v>45</v>
      </c>
      <c r="E172" t="s">
        <v>46</v>
      </c>
      <c r="F172" t="s">
        <v>23</v>
      </c>
      <c r="G172" t="s">
        <v>41</v>
      </c>
      <c r="H172">
        <v>399</v>
      </c>
      <c r="I172">
        <v>6</v>
      </c>
      <c r="J172">
        <v>2394</v>
      </c>
    </row>
    <row r="173" spans="1:10" x14ac:dyDescent="0.25">
      <c r="A173" s="3" t="s">
        <v>218</v>
      </c>
      <c r="B173" s="4">
        <v>43150</v>
      </c>
      <c r="C173">
        <v>11</v>
      </c>
      <c r="D173" t="s">
        <v>11</v>
      </c>
      <c r="E173" t="s">
        <v>12</v>
      </c>
      <c r="F173" t="s">
        <v>13</v>
      </c>
      <c r="G173" t="s">
        <v>31</v>
      </c>
      <c r="H173">
        <v>69</v>
      </c>
      <c r="I173">
        <v>5</v>
      </c>
      <c r="J173">
        <v>345</v>
      </c>
    </row>
    <row r="174" spans="1:10" x14ac:dyDescent="0.25">
      <c r="A174" s="3" t="s">
        <v>219</v>
      </c>
      <c r="B174" s="4">
        <v>43150</v>
      </c>
      <c r="C174">
        <v>2</v>
      </c>
      <c r="D174" t="s">
        <v>106</v>
      </c>
      <c r="E174" t="s">
        <v>68</v>
      </c>
      <c r="F174" t="s">
        <v>18</v>
      </c>
      <c r="G174" t="s">
        <v>41</v>
      </c>
      <c r="H174">
        <v>399</v>
      </c>
      <c r="I174">
        <v>1</v>
      </c>
      <c r="J174">
        <v>399</v>
      </c>
    </row>
    <row r="175" spans="1:10" x14ac:dyDescent="0.25">
      <c r="A175" s="3" t="s">
        <v>220</v>
      </c>
      <c r="B175" s="4">
        <v>43150</v>
      </c>
      <c r="C175">
        <v>6</v>
      </c>
      <c r="D175" t="s">
        <v>48</v>
      </c>
      <c r="E175" t="s">
        <v>46</v>
      </c>
      <c r="F175" t="s">
        <v>23</v>
      </c>
      <c r="G175" t="s">
        <v>41</v>
      </c>
      <c r="H175">
        <v>399</v>
      </c>
      <c r="I175">
        <v>6</v>
      </c>
      <c r="J175">
        <v>2394</v>
      </c>
    </row>
    <row r="176" spans="1:10" x14ac:dyDescent="0.25">
      <c r="A176" s="3" t="s">
        <v>221</v>
      </c>
      <c r="B176" s="4">
        <v>43151</v>
      </c>
      <c r="C176">
        <v>11</v>
      </c>
      <c r="D176" t="s">
        <v>11</v>
      </c>
      <c r="E176" t="s">
        <v>12</v>
      </c>
      <c r="F176" t="s">
        <v>13</v>
      </c>
      <c r="G176" t="s">
        <v>19</v>
      </c>
      <c r="H176">
        <v>289</v>
      </c>
      <c r="I176">
        <v>5</v>
      </c>
      <c r="J176">
        <v>1445</v>
      </c>
    </row>
    <row r="177" spans="1:10" x14ac:dyDescent="0.25">
      <c r="A177" s="3" t="s">
        <v>222</v>
      </c>
      <c r="B177" s="4">
        <v>43152</v>
      </c>
      <c r="C177">
        <v>13</v>
      </c>
      <c r="D177" t="s">
        <v>33</v>
      </c>
      <c r="E177" t="s">
        <v>63</v>
      </c>
      <c r="F177" t="s">
        <v>13</v>
      </c>
      <c r="G177" t="s">
        <v>14</v>
      </c>
      <c r="H177">
        <v>199</v>
      </c>
      <c r="I177">
        <v>6</v>
      </c>
      <c r="J177">
        <v>1194</v>
      </c>
    </row>
    <row r="178" spans="1:10" x14ac:dyDescent="0.25">
      <c r="A178" s="3" t="s">
        <v>223</v>
      </c>
      <c r="B178" s="4">
        <v>43152</v>
      </c>
      <c r="C178">
        <v>8</v>
      </c>
      <c r="D178" t="s">
        <v>45</v>
      </c>
      <c r="E178" t="s">
        <v>46</v>
      </c>
      <c r="F178" t="s">
        <v>23</v>
      </c>
      <c r="G178" t="s">
        <v>19</v>
      </c>
      <c r="H178">
        <v>289</v>
      </c>
      <c r="I178">
        <v>1</v>
      </c>
      <c r="J178">
        <v>289</v>
      </c>
    </row>
    <row r="179" spans="1:10" x14ac:dyDescent="0.25">
      <c r="A179" s="3" t="s">
        <v>224</v>
      </c>
      <c r="B179" s="4">
        <v>43152</v>
      </c>
      <c r="C179">
        <v>13</v>
      </c>
      <c r="D179" t="s">
        <v>33</v>
      </c>
      <c r="E179" t="s">
        <v>12</v>
      </c>
      <c r="F179" t="s">
        <v>13</v>
      </c>
      <c r="G179" t="s">
        <v>24</v>
      </c>
      <c r="H179">
        <v>159</v>
      </c>
      <c r="I179">
        <v>1</v>
      </c>
      <c r="J179">
        <v>159</v>
      </c>
    </row>
    <row r="180" spans="1:10" x14ac:dyDescent="0.25">
      <c r="A180" s="3" t="s">
        <v>225</v>
      </c>
      <c r="B180" s="4">
        <v>43152</v>
      </c>
      <c r="C180">
        <v>1</v>
      </c>
      <c r="D180" t="s">
        <v>16</v>
      </c>
      <c r="E180" t="s">
        <v>17</v>
      </c>
      <c r="F180" t="s">
        <v>18</v>
      </c>
      <c r="G180" t="s">
        <v>19</v>
      </c>
      <c r="H180">
        <v>289</v>
      </c>
      <c r="I180">
        <v>2</v>
      </c>
      <c r="J180">
        <v>578</v>
      </c>
    </row>
    <row r="181" spans="1:10" x14ac:dyDescent="0.25">
      <c r="A181" s="3" t="s">
        <v>226</v>
      </c>
      <c r="B181" s="4">
        <v>43152</v>
      </c>
      <c r="C181">
        <v>20</v>
      </c>
      <c r="D181" t="s">
        <v>40</v>
      </c>
      <c r="E181" t="s">
        <v>27</v>
      </c>
      <c r="F181" t="s">
        <v>28</v>
      </c>
      <c r="G181" t="s">
        <v>31</v>
      </c>
      <c r="H181">
        <v>69</v>
      </c>
      <c r="I181">
        <v>3</v>
      </c>
      <c r="J181">
        <v>207</v>
      </c>
    </row>
    <row r="182" spans="1:10" x14ac:dyDescent="0.25">
      <c r="A182" s="3" t="s">
        <v>227</v>
      </c>
      <c r="B182" s="4">
        <v>43152</v>
      </c>
      <c r="C182">
        <v>20</v>
      </c>
      <c r="D182" t="s">
        <v>40</v>
      </c>
      <c r="E182" t="s">
        <v>36</v>
      </c>
      <c r="F182" t="s">
        <v>28</v>
      </c>
      <c r="G182" t="s">
        <v>31</v>
      </c>
      <c r="H182">
        <v>69</v>
      </c>
      <c r="I182">
        <v>1</v>
      </c>
      <c r="J182">
        <v>69</v>
      </c>
    </row>
    <row r="183" spans="1:10" x14ac:dyDescent="0.25">
      <c r="A183" s="3" t="s">
        <v>228</v>
      </c>
      <c r="B183" s="4">
        <v>43152</v>
      </c>
      <c r="C183">
        <v>1</v>
      </c>
      <c r="D183" t="s">
        <v>16</v>
      </c>
      <c r="E183" t="s">
        <v>17</v>
      </c>
      <c r="F183" t="s">
        <v>18</v>
      </c>
      <c r="G183" t="s">
        <v>24</v>
      </c>
      <c r="H183">
        <v>159</v>
      </c>
      <c r="I183">
        <v>2</v>
      </c>
      <c r="J183">
        <v>318</v>
      </c>
    </row>
    <row r="184" spans="1:10" x14ac:dyDescent="0.25">
      <c r="A184" s="3" t="s">
        <v>229</v>
      </c>
      <c r="B184" s="4">
        <v>43153</v>
      </c>
      <c r="C184">
        <v>10</v>
      </c>
      <c r="D184" t="s">
        <v>58</v>
      </c>
      <c r="E184" t="s">
        <v>22</v>
      </c>
      <c r="F184" t="s">
        <v>23</v>
      </c>
      <c r="G184" t="s">
        <v>14</v>
      </c>
      <c r="H184">
        <v>199</v>
      </c>
      <c r="I184">
        <v>2</v>
      </c>
      <c r="J184">
        <v>398</v>
      </c>
    </row>
    <row r="185" spans="1:10" x14ac:dyDescent="0.25">
      <c r="A185" s="3" t="s">
        <v>230</v>
      </c>
      <c r="B185" s="4">
        <v>43154</v>
      </c>
      <c r="C185">
        <v>12</v>
      </c>
      <c r="D185" t="s">
        <v>66</v>
      </c>
      <c r="E185" t="s">
        <v>63</v>
      </c>
      <c r="F185" t="s">
        <v>13</v>
      </c>
      <c r="G185" t="s">
        <v>24</v>
      </c>
      <c r="H185">
        <v>159</v>
      </c>
      <c r="I185">
        <v>7</v>
      </c>
      <c r="J185">
        <v>1113</v>
      </c>
    </row>
    <row r="186" spans="1:10" x14ac:dyDescent="0.25">
      <c r="A186" s="3" t="s">
        <v>231</v>
      </c>
      <c r="B186" s="4">
        <v>43154</v>
      </c>
      <c r="C186">
        <v>4</v>
      </c>
      <c r="D186" t="s">
        <v>51</v>
      </c>
      <c r="E186" t="s">
        <v>68</v>
      </c>
      <c r="F186" t="s">
        <v>18</v>
      </c>
      <c r="G186" t="s">
        <v>41</v>
      </c>
      <c r="H186">
        <v>399</v>
      </c>
      <c r="I186">
        <v>5</v>
      </c>
      <c r="J186">
        <v>1995</v>
      </c>
    </row>
    <row r="187" spans="1:10" x14ac:dyDescent="0.25">
      <c r="A187" s="3" t="s">
        <v>232</v>
      </c>
      <c r="B187" s="4">
        <v>43154</v>
      </c>
      <c r="C187">
        <v>5</v>
      </c>
      <c r="D187" t="s">
        <v>60</v>
      </c>
      <c r="E187" t="s">
        <v>68</v>
      </c>
      <c r="F187" t="s">
        <v>18</v>
      </c>
      <c r="G187" t="s">
        <v>19</v>
      </c>
      <c r="H187">
        <v>289</v>
      </c>
      <c r="I187">
        <v>4</v>
      </c>
      <c r="J187">
        <v>1156</v>
      </c>
    </row>
    <row r="188" spans="1:10" x14ac:dyDescent="0.25">
      <c r="A188" s="3" t="s">
        <v>233</v>
      </c>
      <c r="B188" s="4">
        <v>43155</v>
      </c>
      <c r="C188">
        <v>17</v>
      </c>
      <c r="D188" t="s">
        <v>35</v>
      </c>
      <c r="E188" t="s">
        <v>27</v>
      </c>
      <c r="F188" t="s">
        <v>28</v>
      </c>
      <c r="G188" t="s">
        <v>41</v>
      </c>
      <c r="H188">
        <v>399</v>
      </c>
      <c r="I188">
        <v>9</v>
      </c>
      <c r="J188">
        <v>3591</v>
      </c>
    </row>
    <row r="189" spans="1:10" x14ac:dyDescent="0.25">
      <c r="A189" s="3" t="s">
        <v>234</v>
      </c>
      <c r="B189" s="4">
        <v>43155</v>
      </c>
      <c r="C189">
        <v>17</v>
      </c>
      <c r="D189" t="s">
        <v>35</v>
      </c>
      <c r="E189" t="s">
        <v>36</v>
      </c>
      <c r="F189" t="s">
        <v>28</v>
      </c>
      <c r="G189" t="s">
        <v>14</v>
      </c>
      <c r="H189">
        <v>199</v>
      </c>
      <c r="I189">
        <v>6</v>
      </c>
      <c r="J189">
        <v>1194</v>
      </c>
    </row>
    <row r="190" spans="1:10" x14ac:dyDescent="0.25">
      <c r="A190" s="3" t="s">
        <v>235</v>
      </c>
      <c r="B190" s="4">
        <v>43156</v>
      </c>
      <c r="C190">
        <v>20</v>
      </c>
      <c r="D190" t="s">
        <v>40</v>
      </c>
      <c r="E190" t="s">
        <v>27</v>
      </c>
      <c r="F190" t="s">
        <v>28</v>
      </c>
      <c r="G190" t="s">
        <v>41</v>
      </c>
      <c r="H190">
        <v>399</v>
      </c>
      <c r="I190">
        <v>8</v>
      </c>
      <c r="J190">
        <v>3192</v>
      </c>
    </row>
    <row r="191" spans="1:10" x14ac:dyDescent="0.25">
      <c r="A191" s="3" t="s">
        <v>236</v>
      </c>
      <c r="B191" s="4">
        <v>43156</v>
      </c>
      <c r="C191">
        <v>5</v>
      </c>
      <c r="D191" t="s">
        <v>60</v>
      </c>
      <c r="E191" t="s">
        <v>17</v>
      </c>
      <c r="F191" t="s">
        <v>18</v>
      </c>
      <c r="G191" t="s">
        <v>14</v>
      </c>
      <c r="H191">
        <v>199</v>
      </c>
      <c r="I191">
        <v>5</v>
      </c>
      <c r="J191">
        <v>995</v>
      </c>
    </row>
    <row r="192" spans="1:10" x14ac:dyDescent="0.25">
      <c r="A192" s="3" t="s">
        <v>237</v>
      </c>
      <c r="B192" s="4">
        <v>43156</v>
      </c>
      <c r="C192">
        <v>11</v>
      </c>
      <c r="D192" t="s">
        <v>11</v>
      </c>
      <c r="E192" t="s">
        <v>12</v>
      </c>
      <c r="F192" t="s">
        <v>13</v>
      </c>
      <c r="G192" t="s">
        <v>24</v>
      </c>
      <c r="H192">
        <v>159</v>
      </c>
      <c r="I192">
        <v>4</v>
      </c>
      <c r="J192">
        <v>636</v>
      </c>
    </row>
    <row r="193" spans="1:10" x14ac:dyDescent="0.25">
      <c r="A193" s="3" t="s">
        <v>238</v>
      </c>
      <c r="B193" s="4">
        <v>43157</v>
      </c>
      <c r="C193">
        <v>12</v>
      </c>
      <c r="D193" t="s">
        <v>66</v>
      </c>
      <c r="E193" t="s">
        <v>63</v>
      </c>
      <c r="F193" t="s">
        <v>13</v>
      </c>
      <c r="G193" t="s">
        <v>41</v>
      </c>
      <c r="H193">
        <v>399</v>
      </c>
      <c r="I193">
        <v>0</v>
      </c>
      <c r="J193">
        <v>0</v>
      </c>
    </row>
    <row r="194" spans="1:10" x14ac:dyDescent="0.25">
      <c r="A194" s="3" t="s">
        <v>239</v>
      </c>
      <c r="B194" s="4">
        <v>43158</v>
      </c>
      <c r="C194">
        <v>9</v>
      </c>
      <c r="D194" t="s">
        <v>21</v>
      </c>
      <c r="E194" t="s">
        <v>46</v>
      </c>
      <c r="F194" t="s">
        <v>23</v>
      </c>
      <c r="G194" t="s">
        <v>24</v>
      </c>
      <c r="H194">
        <v>159</v>
      </c>
      <c r="I194">
        <v>1</v>
      </c>
      <c r="J194">
        <v>159</v>
      </c>
    </row>
    <row r="195" spans="1:10" x14ac:dyDescent="0.25">
      <c r="A195" s="3" t="s">
        <v>240</v>
      </c>
      <c r="B195" s="4">
        <v>43158</v>
      </c>
      <c r="C195">
        <v>4</v>
      </c>
      <c r="D195" t="s">
        <v>51</v>
      </c>
      <c r="E195" t="s">
        <v>17</v>
      </c>
      <c r="F195" t="s">
        <v>18</v>
      </c>
      <c r="G195" t="s">
        <v>14</v>
      </c>
      <c r="H195">
        <v>199</v>
      </c>
      <c r="I195">
        <v>0</v>
      </c>
      <c r="J195">
        <v>0</v>
      </c>
    </row>
    <row r="196" spans="1:10" x14ac:dyDescent="0.25">
      <c r="A196" s="3" t="s">
        <v>241</v>
      </c>
      <c r="B196" s="4">
        <v>43158</v>
      </c>
      <c r="C196">
        <v>15</v>
      </c>
      <c r="D196" t="s">
        <v>118</v>
      </c>
      <c r="E196" t="s">
        <v>63</v>
      </c>
      <c r="F196" t="s">
        <v>13</v>
      </c>
      <c r="G196" t="s">
        <v>24</v>
      </c>
      <c r="H196">
        <v>159</v>
      </c>
      <c r="I196">
        <v>8</v>
      </c>
      <c r="J196">
        <v>1272</v>
      </c>
    </row>
    <row r="197" spans="1:10" x14ac:dyDescent="0.25">
      <c r="A197" s="3" t="s">
        <v>242</v>
      </c>
      <c r="B197" s="4">
        <v>43159</v>
      </c>
      <c r="C197">
        <v>6</v>
      </c>
      <c r="D197" t="s">
        <v>48</v>
      </c>
      <c r="E197" t="s">
        <v>46</v>
      </c>
      <c r="F197" t="s">
        <v>23</v>
      </c>
      <c r="G197" t="s">
        <v>19</v>
      </c>
      <c r="H197">
        <v>289</v>
      </c>
      <c r="I197">
        <v>9</v>
      </c>
      <c r="J197">
        <v>2601</v>
      </c>
    </row>
    <row r="198" spans="1:10" x14ac:dyDescent="0.25">
      <c r="A198" s="3" t="s">
        <v>243</v>
      </c>
      <c r="B198" s="4">
        <v>43160</v>
      </c>
      <c r="C198">
        <v>18</v>
      </c>
      <c r="D198" t="s">
        <v>26</v>
      </c>
      <c r="E198" t="s">
        <v>36</v>
      </c>
      <c r="F198" t="s">
        <v>28</v>
      </c>
      <c r="G198" t="s">
        <v>31</v>
      </c>
      <c r="H198">
        <v>69</v>
      </c>
      <c r="I198">
        <v>8</v>
      </c>
      <c r="J198">
        <v>552</v>
      </c>
    </row>
    <row r="199" spans="1:10" x14ac:dyDescent="0.25">
      <c r="A199" s="3" t="s">
        <v>244</v>
      </c>
      <c r="B199" s="4">
        <v>43160</v>
      </c>
      <c r="C199">
        <v>18</v>
      </c>
      <c r="D199" t="s">
        <v>26</v>
      </c>
      <c r="E199" t="s">
        <v>27</v>
      </c>
      <c r="F199" t="s">
        <v>28</v>
      </c>
      <c r="G199" t="s">
        <v>24</v>
      </c>
      <c r="H199">
        <v>159</v>
      </c>
      <c r="I199">
        <v>6</v>
      </c>
      <c r="J199">
        <v>954</v>
      </c>
    </row>
    <row r="200" spans="1:10" x14ac:dyDescent="0.25">
      <c r="A200" s="3" t="s">
        <v>245</v>
      </c>
      <c r="B200" s="4">
        <v>43161</v>
      </c>
      <c r="C200">
        <v>17</v>
      </c>
      <c r="D200" t="s">
        <v>35</v>
      </c>
      <c r="E200" t="s">
        <v>36</v>
      </c>
      <c r="F200" t="s">
        <v>28</v>
      </c>
      <c r="G200" t="s">
        <v>24</v>
      </c>
      <c r="H200">
        <v>159</v>
      </c>
      <c r="I200">
        <v>4</v>
      </c>
      <c r="J200">
        <v>636</v>
      </c>
    </row>
    <row r="201" spans="1:10" x14ac:dyDescent="0.25">
      <c r="A201" s="3" t="s">
        <v>246</v>
      </c>
      <c r="B201" s="4">
        <v>43162</v>
      </c>
      <c r="C201">
        <v>12</v>
      </c>
      <c r="D201" t="s">
        <v>66</v>
      </c>
      <c r="E201" t="s">
        <v>63</v>
      </c>
      <c r="F201" t="s">
        <v>13</v>
      </c>
      <c r="G201" t="s">
        <v>14</v>
      </c>
      <c r="H201">
        <v>199</v>
      </c>
      <c r="I201">
        <v>4</v>
      </c>
      <c r="J201">
        <v>796</v>
      </c>
    </row>
    <row r="202" spans="1:10" x14ac:dyDescent="0.25">
      <c r="A202" s="3" t="s">
        <v>247</v>
      </c>
      <c r="B202" s="4">
        <v>43163</v>
      </c>
      <c r="C202">
        <v>18</v>
      </c>
      <c r="D202" t="s">
        <v>26</v>
      </c>
      <c r="E202" t="s">
        <v>27</v>
      </c>
      <c r="F202" t="s">
        <v>28</v>
      </c>
      <c r="G202" t="s">
        <v>19</v>
      </c>
      <c r="H202">
        <v>289</v>
      </c>
      <c r="I202">
        <v>5</v>
      </c>
      <c r="J202">
        <v>1445</v>
      </c>
    </row>
    <row r="203" spans="1:10" x14ac:dyDescent="0.25">
      <c r="A203" s="3" t="s">
        <v>248</v>
      </c>
      <c r="B203" s="4">
        <v>43164</v>
      </c>
      <c r="C203">
        <v>9</v>
      </c>
      <c r="D203" t="s">
        <v>21</v>
      </c>
      <c r="E203" t="s">
        <v>22</v>
      </c>
      <c r="F203" t="s">
        <v>23</v>
      </c>
      <c r="G203" t="s">
        <v>14</v>
      </c>
      <c r="H203">
        <v>199</v>
      </c>
      <c r="I203">
        <v>0</v>
      </c>
      <c r="J203">
        <v>0</v>
      </c>
    </row>
    <row r="204" spans="1:10" x14ac:dyDescent="0.25">
      <c r="A204" s="3" t="s">
        <v>249</v>
      </c>
      <c r="B204" s="4">
        <v>43165</v>
      </c>
      <c r="C204">
        <v>12</v>
      </c>
      <c r="D204" t="s">
        <v>66</v>
      </c>
      <c r="E204" t="s">
        <v>12</v>
      </c>
      <c r="F204" t="s">
        <v>13</v>
      </c>
      <c r="G204" t="s">
        <v>19</v>
      </c>
      <c r="H204">
        <v>289</v>
      </c>
      <c r="I204">
        <v>7</v>
      </c>
      <c r="J204">
        <v>2023</v>
      </c>
    </row>
    <row r="205" spans="1:10" x14ac:dyDescent="0.25">
      <c r="A205" s="3" t="s">
        <v>250</v>
      </c>
      <c r="B205" s="4">
        <v>43166</v>
      </c>
      <c r="C205">
        <v>2</v>
      </c>
      <c r="D205" t="s">
        <v>106</v>
      </c>
      <c r="E205" t="s">
        <v>17</v>
      </c>
      <c r="F205" t="s">
        <v>18</v>
      </c>
      <c r="G205" t="s">
        <v>14</v>
      </c>
      <c r="H205">
        <v>199</v>
      </c>
      <c r="I205">
        <v>2</v>
      </c>
      <c r="J205">
        <v>398</v>
      </c>
    </row>
    <row r="206" spans="1:10" x14ac:dyDescent="0.25">
      <c r="A206" s="3" t="s">
        <v>251</v>
      </c>
      <c r="B206" s="4">
        <v>43167</v>
      </c>
      <c r="C206">
        <v>19</v>
      </c>
      <c r="D206" t="s">
        <v>56</v>
      </c>
      <c r="E206" t="s">
        <v>36</v>
      </c>
      <c r="F206" t="s">
        <v>28</v>
      </c>
      <c r="G206" t="s">
        <v>14</v>
      </c>
      <c r="H206">
        <v>199</v>
      </c>
      <c r="I206">
        <v>5</v>
      </c>
      <c r="J206">
        <v>995</v>
      </c>
    </row>
    <row r="207" spans="1:10" x14ac:dyDescent="0.25">
      <c r="A207" s="3" t="s">
        <v>252</v>
      </c>
      <c r="B207" s="4">
        <v>43167</v>
      </c>
      <c r="C207">
        <v>5</v>
      </c>
      <c r="D207" t="s">
        <v>60</v>
      </c>
      <c r="E207" t="s">
        <v>68</v>
      </c>
      <c r="F207" t="s">
        <v>18</v>
      </c>
      <c r="G207" t="s">
        <v>41</v>
      </c>
      <c r="H207">
        <v>399</v>
      </c>
      <c r="I207">
        <v>6</v>
      </c>
      <c r="J207">
        <v>2394</v>
      </c>
    </row>
    <row r="208" spans="1:10" x14ac:dyDescent="0.25">
      <c r="A208" s="3" t="s">
        <v>253</v>
      </c>
      <c r="B208" s="4">
        <v>43167</v>
      </c>
      <c r="C208">
        <v>18</v>
      </c>
      <c r="D208" t="s">
        <v>26</v>
      </c>
      <c r="E208" t="s">
        <v>27</v>
      </c>
      <c r="F208" t="s">
        <v>28</v>
      </c>
      <c r="G208" t="s">
        <v>14</v>
      </c>
      <c r="H208">
        <v>199</v>
      </c>
      <c r="I208">
        <v>6</v>
      </c>
      <c r="J208">
        <v>1194</v>
      </c>
    </row>
    <row r="209" spans="1:10" x14ac:dyDescent="0.25">
      <c r="A209" s="3" t="s">
        <v>254</v>
      </c>
      <c r="B209" s="4">
        <v>43167</v>
      </c>
      <c r="C209">
        <v>6</v>
      </c>
      <c r="D209" t="s">
        <v>48</v>
      </c>
      <c r="E209" t="s">
        <v>22</v>
      </c>
      <c r="F209" t="s">
        <v>23</v>
      </c>
      <c r="G209" t="s">
        <v>14</v>
      </c>
      <c r="H209">
        <v>199</v>
      </c>
      <c r="I209">
        <v>9</v>
      </c>
      <c r="J209">
        <v>1791</v>
      </c>
    </row>
    <row r="210" spans="1:10" x14ac:dyDescent="0.25">
      <c r="A210" s="3" t="s">
        <v>255</v>
      </c>
      <c r="B210" s="4">
        <v>43167</v>
      </c>
      <c r="C210">
        <v>16</v>
      </c>
      <c r="D210" t="s">
        <v>30</v>
      </c>
      <c r="E210" t="s">
        <v>36</v>
      </c>
      <c r="F210" t="s">
        <v>28</v>
      </c>
      <c r="G210" t="s">
        <v>24</v>
      </c>
      <c r="H210">
        <v>159</v>
      </c>
      <c r="I210">
        <v>3</v>
      </c>
      <c r="J210">
        <v>477</v>
      </c>
    </row>
    <row r="211" spans="1:10" x14ac:dyDescent="0.25">
      <c r="A211" s="3" t="s">
        <v>256</v>
      </c>
      <c r="B211" s="4">
        <v>43167</v>
      </c>
      <c r="C211">
        <v>14</v>
      </c>
      <c r="D211" t="s">
        <v>38</v>
      </c>
      <c r="E211" t="s">
        <v>12</v>
      </c>
      <c r="F211" t="s">
        <v>13</v>
      </c>
      <c r="G211" t="s">
        <v>41</v>
      </c>
      <c r="H211">
        <v>399</v>
      </c>
      <c r="I211">
        <v>8</v>
      </c>
      <c r="J211">
        <v>3192</v>
      </c>
    </row>
    <row r="212" spans="1:10" x14ac:dyDescent="0.25">
      <c r="A212" s="3" t="s">
        <v>257</v>
      </c>
      <c r="B212" s="4">
        <v>43167</v>
      </c>
      <c r="C212">
        <v>4</v>
      </c>
      <c r="D212" t="s">
        <v>51</v>
      </c>
      <c r="E212" t="s">
        <v>68</v>
      </c>
      <c r="F212" t="s">
        <v>18</v>
      </c>
      <c r="G212" t="s">
        <v>31</v>
      </c>
      <c r="H212">
        <v>69</v>
      </c>
      <c r="I212">
        <v>4</v>
      </c>
      <c r="J212">
        <v>276</v>
      </c>
    </row>
    <row r="213" spans="1:10" x14ac:dyDescent="0.25">
      <c r="A213" s="3" t="s">
        <v>258</v>
      </c>
      <c r="B213" s="4">
        <v>43167</v>
      </c>
      <c r="C213">
        <v>2</v>
      </c>
      <c r="D213" t="s">
        <v>106</v>
      </c>
      <c r="E213" t="s">
        <v>17</v>
      </c>
      <c r="F213" t="s">
        <v>18</v>
      </c>
      <c r="G213" t="s">
        <v>14</v>
      </c>
      <c r="H213">
        <v>199</v>
      </c>
      <c r="I213">
        <v>0</v>
      </c>
      <c r="J213">
        <v>0</v>
      </c>
    </row>
    <row r="214" spans="1:10" x14ac:dyDescent="0.25">
      <c r="A214" s="3" t="s">
        <v>259</v>
      </c>
      <c r="B214" s="4">
        <v>43168</v>
      </c>
      <c r="C214">
        <v>1</v>
      </c>
      <c r="D214" t="s">
        <v>16</v>
      </c>
      <c r="E214" t="s">
        <v>68</v>
      </c>
      <c r="F214" t="s">
        <v>18</v>
      </c>
      <c r="G214" t="s">
        <v>24</v>
      </c>
      <c r="H214">
        <v>159</v>
      </c>
      <c r="I214">
        <v>2</v>
      </c>
      <c r="J214">
        <v>318</v>
      </c>
    </row>
    <row r="215" spans="1:10" x14ac:dyDescent="0.25">
      <c r="A215" s="3" t="s">
        <v>260</v>
      </c>
      <c r="B215" s="4">
        <v>43169</v>
      </c>
      <c r="C215">
        <v>5</v>
      </c>
      <c r="D215" t="s">
        <v>60</v>
      </c>
      <c r="E215" t="s">
        <v>68</v>
      </c>
      <c r="F215" t="s">
        <v>18</v>
      </c>
      <c r="G215" t="s">
        <v>31</v>
      </c>
      <c r="H215">
        <v>69</v>
      </c>
      <c r="I215">
        <v>6</v>
      </c>
      <c r="J215">
        <v>414</v>
      </c>
    </row>
    <row r="216" spans="1:10" x14ac:dyDescent="0.25">
      <c r="A216" s="3" t="s">
        <v>261</v>
      </c>
      <c r="B216" s="4">
        <v>43170</v>
      </c>
      <c r="C216">
        <v>3</v>
      </c>
      <c r="D216" t="s">
        <v>43</v>
      </c>
      <c r="E216" t="s">
        <v>17</v>
      </c>
      <c r="F216" t="s">
        <v>18</v>
      </c>
      <c r="G216" t="s">
        <v>14</v>
      </c>
      <c r="H216">
        <v>199</v>
      </c>
      <c r="I216">
        <v>3</v>
      </c>
      <c r="J216">
        <v>597</v>
      </c>
    </row>
    <row r="217" spans="1:10" x14ac:dyDescent="0.25">
      <c r="A217" s="3" t="s">
        <v>262</v>
      </c>
      <c r="B217" s="4">
        <v>43170</v>
      </c>
      <c r="C217">
        <v>18</v>
      </c>
      <c r="D217" t="s">
        <v>26</v>
      </c>
      <c r="E217" t="s">
        <v>27</v>
      </c>
      <c r="F217" t="s">
        <v>28</v>
      </c>
      <c r="G217" t="s">
        <v>31</v>
      </c>
      <c r="H217">
        <v>69</v>
      </c>
      <c r="I217">
        <v>9</v>
      </c>
      <c r="J217">
        <v>621</v>
      </c>
    </row>
    <row r="218" spans="1:10" x14ac:dyDescent="0.25">
      <c r="A218" s="3" t="s">
        <v>263</v>
      </c>
      <c r="B218" s="4">
        <v>43170</v>
      </c>
      <c r="C218">
        <v>12</v>
      </c>
      <c r="D218" t="s">
        <v>66</v>
      </c>
      <c r="E218" t="s">
        <v>63</v>
      </c>
      <c r="F218" t="s">
        <v>13</v>
      </c>
      <c r="G218" t="s">
        <v>19</v>
      </c>
      <c r="H218">
        <v>289</v>
      </c>
      <c r="I218">
        <v>4</v>
      </c>
      <c r="J218">
        <v>1156</v>
      </c>
    </row>
    <row r="219" spans="1:10" x14ac:dyDescent="0.25">
      <c r="A219" s="3" t="s">
        <v>264</v>
      </c>
      <c r="B219" s="4">
        <v>43170</v>
      </c>
      <c r="C219">
        <v>8</v>
      </c>
      <c r="D219" t="s">
        <v>45</v>
      </c>
      <c r="E219" t="s">
        <v>46</v>
      </c>
      <c r="F219" t="s">
        <v>23</v>
      </c>
      <c r="G219" t="s">
        <v>24</v>
      </c>
      <c r="H219">
        <v>159</v>
      </c>
      <c r="I219">
        <v>2</v>
      </c>
      <c r="J219">
        <v>318</v>
      </c>
    </row>
    <row r="220" spans="1:10" x14ac:dyDescent="0.25">
      <c r="A220" s="3" t="s">
        <v>265</v>
      </c>
      <c r="B220" s="4">
        <v>43170</v>
      </c>
      <c r="C220">
        <v>7</v>
      </c>
      <c r="D220" t="s">
        <v>88</v>
      </c>
      <c r="E220" t="s">
        <v>46</v>
      </c>
      <c r="F220" t="s">
        <v>23</v>
      </c>
      <c r="G220" t="s">
        <v>24</v>
      </c>
      <c r="H220">
        <v>159</v>
      </c>
      <c r="I220">
        <v>1</v>
      </c>
      <c r="J220">
        <v>159</v>
      </c>
    </row>
    <row r="221" spans="1:10" x14ac:dyDescent="0.25">
      <c r="A221" s="3" t="s">
        <v>266</v>
      </c>
      <c r="B221" s="4">
        <v>43170</v>
      </c>
      <c r="C221">
        <v>17</v>
      </c>
      <c r="D221" t="s">
        <v>35</v>
      </c>
      <c r="E221" t="s">
        <v>36</v>
      </c>
      <c r="F221" t="s">
        <v>28</v>
      </c>
      <c r="G221" t="s">
        <v>24</v>
      </c>
      <c r="H221">
        <v>159</v>
      </c>
      <c r="I221">
        <v>2</v>
      </c>
      <c r="J221">
        <v>318</v>
      </c>
    </row>
    <row r="222" spans="1:10" x14ac:dyDescent="0.25">
      <c r="A222" s="3" t="s">
        <v>267</v>
      </c>
      <c r="B222" s="4">
        <v>43170</v>
      </c>
      <c r="C222">
        <v>13</v>
      </c>
      <c r="D222" t="s">
        <v>33</v>
      </c>
      <c r="E222" t="s">
        <v>12</v>
      </c>
      <c r="F222" t="s">
        <v>13</v>
      </c>
      <c r="G222" t="s">
        <v>24</v>
      </c>
      <c r="H222">
        <v>159</v>
      </c>
      <c r="I222">
        <v>3</v>
      </c>
      <c r="J222">
        <v>477</v>
      </c>
    </row>
    <row r="223" spans="1:10" x14ac:dyDescent="0.25">
      <c r="A223" s="3" t="s">
        <v>268</v>
      </c>
      <c r="B223" s="4">
        <v>43170</v>
      </c>
      <c r="C223">
        <v>4</v>
      </c>
      <c r="D223" t="s">
        <v>51</v>
      </c>
      <c r="E223" t="s">
        <v>17</v>
      </c>
      <c r="F223" t="s">
        <v>18</v>
      </c>
      <c r="G223" t="s">
        <v>14</v>
      </c>
      <c r="H223">
        <v>199</v>
      </c>
      <c r="I223">
        <v>8</v>
      </c>
      <c r="J223">
        <v>1592</v>
      </c>
    </row>
    <row r="224" spans="1:10" x14ac:dyDescent="0.25">
      <c r="A224" s="3" t="s">
        <v>269</v>
      </c>
      <c r="B224" s="4">
        <v>43170</v>
      </c>
      <c r="C224">
        <v>10</v>
      </c>
      <c r="D224" t="s">
        <v>58</v>
      </c>
      <c r="E224" t="s">
        <v>46</v>
      </c>
      <c r="F224" t="s">
        <v>23</v>
      </c>
      <c r="G224" t="s">
        <v>24</v>
      </c>
      <c r="H224">
        <v>159</v>
      </c>
      <c r="I224">
        <v>8</v>
      </c>
      <c r="J224">
        <v>1272</v>
      </c>
    </row>
    <row r="225" spans="1:10" x14ac:dyDescent="0.25">
      <c r="A225" s="3" t="s">
        <v>270</v>
      </c>
      <c r="B225" s="4">
        <v>43170</v>
      </c>
      <c r="C225">
        <v>9</v>
      </c>
      <c r="D225" t="s">
        <v>21</v>
      </c>
      <c r="E225" t="s">
        <v>22</v>
      </c>
      <c r="F225" t="s">
        <v>23</v>
      </c>
      <c r="G225" t="s">
        <v>41</v>
      </c>
      <c r="H225">
        <v>399</v>
      </c>
      <c r="I225">
        <v>6</v>
      </c>
      <c r="J225">
        <v>2394</v>
      </c>
    </row>
    <row r="226" spans="1:10" x14ac:dyDescent="0.25">
      <c r="A226" s="3" t="s">
        <v>271</v>
      </c>
      <c r="B226" s="4">
        <v>43170</v>
      </c>
      <c r="C226">
        <v>2</v>
      </c>
      <c r="D226" t="s">
        <v>106</v>
      </c>
      <c r="E226" t="s">
        <v>17</v>
      </c>
      <c r="F226" t="s">
        <v>18</v>
      </c>
      <c r="G226" t="s">
        <v>41</v>
      </c>
      <c r="H226">
        <v>399</v>
      </c>
      <c r="I226">
        <v>9</v>
      </c>
      <c r="J226">
        <v>3591</v>
      </c>
    </row>
    <row r="227" spans="1:10" x14ac:dyDescent="0.25">
      <c r="A227" s="3" t="s">
        <v>272</v>
      </c>
      <c r="B227" s="4">
        <v>43171</v>
      </c>
      <c r="C227">
        <v>14</v>
      </c>
      <c r="D227" t="s">
        <v>38</v>
      </c>
      <c r="E227" t="s">
        <v>12</v>
      </c>
      <c r="F227" t="s">
        <v>13</v>
      </c>
      <c r="G227" t="s">
        <v>41</v>
      </c>
      <c r="H227">
        <v>399</v>
      </c>
      <c r="I227">
        <v>1</v>
      </c>
      <c r="J227">
        <v>399</v>
      </c>
    </row>
    <row r="228" spans="1:10" x14ac:dyDescent="0.25">
      <c r="A228" s="3" t="s">
        <v>273</v>
      </c>
      <c r="B228" s="4">
        <v>43172</v>
      </c>
      <c r="C228">
        <v>14</v>
      </c>
      <c r="D228" t="s">
        <v>38</v>
      </c>
      <c r="E228" t="s">
        <v>12</v>
      </c>
      <c r="F228" t="s">
        <v>13</v>
      </c>
      <c r="G228" t="s">
        <v>41</v>
      </c>
      <c r="H228">
        <v>399</v>
      </c>
      <c r="I228">
        <v>1</v>
      </c>
      <c r="J228">
        <v>399</v>
      </c>
    </row>
    <row r="229" spans="1:10" x14ac:dyDescent="0.25">
      <c r="A229" s="3" t="s">
        <v>274</v>
      </c>
      <c r="B229" s="4">
        <v>43173</v>
      </c>
      <c r="C229">
        <v>1</v>
      </c>
      <c r="D229" t="s">
        <v>16</v>
      </c>
      <c r="E229" t="s">
        <v>68</v>
      </c>
      <c r="F229" t="s">
        <v>18</v>
      </c>
      <c r="G229" t="s">
        <v>19</v>
      </c>
      <c r="H229">
        <v>289</v>
      </c>
      <c r="I229">
        <v>2</v>
      </c>
      <c r="J229">
        <v>578</v>
      </c>
    </row>
    <row r="230" spans="1:10" x14ac:dyDescent="0.25">
      <c r="A230" s="3" t="s">
        <v>275</v>
      </c>
      <c r="B230" s="4">
        <v>43173</v>
      </c>
      <c r="C230">
        <v>17</v>
      </c>
      <c r="D230" t="s">
        <v>35</v>
      </c>
      <c r="E230" t="s">
        <v>27</v>
      </c>
      <c r="F230" t="s">
        <v>28</v>
      </c>
      <c r="G230" t="s">
        <v>19</v>
      </c>
      <c r="H230">
        <v>289</v>
      </c>
      <c r="I230">
        <v>8</v>
      </c>
      <c r="J230">
        <v>2312</v>
      </c>
    </row>
    <row r="231" spans="1:10" x14ac:dyDescent="0.25">
      <c r="A231" s="3" t="s">
        <v>276</v>
      </c>
      <c r="B231" s="4">
        <v>43174</v>
      </c>
      <c r="C231">
        <v>3</v>
      </c>
      <c r="D231" t="s">
        <v>43</v>
      </c>
      <c r="E231" t="s">
        <v>17</v>
      </c>
      <c r="F231" t="s">
        <v>18</v>
      </c>
      <c r="G231" t="s">
        <v>41</v>
      </c>
      <c r="H231">
        <v>399</v>
      </c>
      <c r="I231">
        <v>6</v>
      </c>
      <c r="J231">
        <v>2394</v>
      </c>
    </row>
    <row r="232" spans="1:10" x14ac:dyDescent="0.25">
      <c r="A232" s="3" t="s">
        <v>277</v>
      </c>
      <c r="B232" s="4">
        <v>43174</v>
      </c>
      <c r="C232">
        <v>19</v>
      </c>
      <c r="D232" t="s">
        <v>56</v>
      </c>
      <c r="E232" t="s">
        <v>27</v>
      </c>
      <c r="F232" t="s">
        <v>28</v>
      </c>
      <c r="G232" t="s">
        <v>14</v>
      </c>
      <c r="H232">
        <v>199</v>
      </c>
      <c r="I232">
        <v>6</v>
      </c>
      <c r="J232">
        <v>1194</v>
      </c>
    </row>
    <row r="233" spans="1:10" x14ac:dyDescent="0.25">
      <c r="A233" s="3" t="s">
        <v>278</v>
      </c>
      <c r="B233" s="4">
        <v>43174</v>
      </c>
      <c r="C233">
        <v>7</v>
      </c>
      <c r="D233" t="s">
        <v>88</v>
      </c>
      <c r="E233" t="s">
        <v>46</v>
      </c>
      <c r="F233" t="s">
        <v>23</v>
      </c>
      <c r="G233" t="s">
        <v>41</v>
      </c>
      <c r="H233">
        <v>399</v>
      </c>
      <c r="I233">
        <v>9</v>
      </c>
      <c r="J233">
        <v>3591</v>
      </c>
    </row>
    <row r="234" spans="1:10" x14ac:dyDescent="0.25">
      <c r="A234" s="3" t="s">
        <v>279</v>
      </c>
      <c r="B234" s="4">
        <v>43174</v>
      </c>
      <c r="C234">
        <v>9</v>
      </c>
      <c r="D234" t="s">
        <v>21</v>
      </c>
      <c r="E234" t="s">
        <v>46</v>
      </c>
      <c r="F234" t="s">
        <v>23</v>
      </c>
      <c r="G234" t="s">
        <v>31</v>
      </c>
      <c r="H234">
        <v>69</v>
      </c>
      <c r="I234">
        <v>8</v>
      </c>
      <c r="J234">
        <v>552</v>
      </c>
    </row>
    <row r="235" spans="1:10" x14ac:dyDescent="0.25">
      <c r="A235" s="3" t="s">
        <v>280</v>
      </c>
      <c r="B235" s="4">
        <v>43175</v>
      </c>
      <c r="C235">
        <v>15</v>
      </c>
      <c r="D235" t="s">
        <v>118</v>
      </c>
      <c r="E235" t="s">
        <v>63</v>
      </c>
      <c r="F235" t="s">
        <v>13</v>
      </c>
      <c r="G235" t="s">
        <v>14</v>
      </c>
      <c r="H235">
        <v>199</v>
      </c>
      <c r="I235">
        <v>2</v>
      </c>
      <c r="J235">
        <v>398</v>
      </c>
    </row>
    <row r="236" spans="1:10" x14ac:dyDescent="0.25">
      <c r="A236" s="3" t="s">
        <v>281</v>
      </c>
      <c r="B236" s="4">
        <v>43175</v>
      </c>
      <c r="C236">
        <v>2</v>
      </c>
      <c r="D236" t="s">
        <v>106</v>
      </c>
      <c r="E236" t="s">
        <v>17</v>
      </c>
      <c r="F236" t="s">
        <v>18</v>
      </c>
      <c r="G236" t="s">
        <v>19</v>
      </c>
      <c r="H236">
        <v>289</v>
      </c>
      <c r="I236">
        <v>3</v>
      </c>
      <c r="J236">
        <v>867</v>
      </c>
    </row>
    <row r="237" spans="1:10" x14ac:dyDescent="0.25">
      <c r="A237" s="3" t="s">
        <v>282</v>
      </c>
      <c r="B237" s="4">
        <v>43175</v>
      </c>
      <c r="C237">
        <v>20</v>
      </c>
      <c r="D237" t="s">
        <v>40</v>
      </c>
      <c r="E237" t="s">
        <v>36</v>
      </c>
      <c r="F237" t="s">
        <v>28</v>
      </c>
      <c r="G237" t="s">
        <v>31</v>
      </c>
      <c r="H237">
        <v>69</v>
      </c>
      <c r="I237">
        <v>8</v>
      </c>
      <c r="J237">
        <v>552</v>
      </c>
    </row>
    <row r="238" spans="1:10" x14ac:dyDescent="0.25">
      <c r="A238" s="3" t="s">
        <v>283</v>
      </c>
      <c r="B238" s="4">
        <v>43175</v>
      </c>
      <c r="C238">
        <v>4</v>
      </c>
      <c r="D238" t="s">
        <v>51</v>
      </c>
      <c r="E238" t="s">
        <v>17</v>
      </c>
      <c r="F238" t="s">
        <v>18</v>
      </c>
      <c r="G238" t="s">
        <v>31</v>
      </c>
      <c r="H238">
        <v>69</v>
      </c>
      <c r="I238">
        <v>7</v>
      </c>
      <c r="J238">
        <v>483</v>
      </c>
    </row>
    <row r="239" spans="1:10" x14ac:dyDescent="0.25">
      <c r="A239" s="3" t="s">
        <v>284</v>
      </c>
      <c r="B239" s="4">
        <v>43175</v>
      </c>
      <c r="C239">
        <v>7</v>
      </c>
      <c r="D239" t="s">
        <v>88</v>
      </c>
      <c r="E239" t="s">
        <v>22</v>
      </c>
      <c r="F239" t="s">
        <v>23</v>
      </c>
      <c r="G239" t="s">
        <v>14</v>
      </c>
      <c r="H239">
        <v>199</v>
      </c>
      <c r="I239">
        <v>3</v>
      </c>
      <c r="J239">
        <v>597</v>
      </c>
    </row>
    <row r="240" spans="1:10" x14ac:dyDescent="0.25">
      <c r="A240" s="3" t="s">
        <v>285</v>
      </c>
      <c r="B240" s="4">
        <v>43175</v>
      </c>
      <c r="C240">
        <v>16</v>
      </c>
      <c r="D240" t="s">
        <v>30</v>
      </c>
      <c r="E240" t="s">
        <v>36</v>
      </c>
      <c r="F240" t="s">
        <v>28</v>
      </c>
      <c r="G240" t="s">
        <v>41</v>
      </c>
      <c r="H240">
        <v>399</v>
      </c>
      <c r="I240">
        <v>9</v>
      </c>
      <c r="J240">
        <v>3591</v>
      </c>
    </row>
    <row r="241" spans="1:10" x14ac:dyDescent="0.25">
      <c r="A241" s="3" t="s">
        <v>286</v>
      </c>
      <c r="B241" s="4">
        <v>43175</v>
      </c>
      <c r="C241">
        <v>18</v>
      </c>
      <c r="D241" t="s">
        <v>26</v>
      </c>
      <c r="E241" t="s">
        <v>36</v>
      </c>
      <c r="F241" t="s">
        <v>28</v>
      </c>
      <c r="G241" t="s">
        <v>14</v>
      </c>
      <c r="H241">
        <v>199</v>
      </c>
      <c r="I241">
        <v>5</v>
      </c>
      <c r="J241">
        <v>995</v>
      </c>
    </row>
    <row r="242" spans="1:10" x14ac:dyDescent="0.25">
      <c r="A242" s="3" t="s">
        <v>287</v>
      </c>
      <c r="B242" s="4">
        <v>43175</v>
      </c>
      <c r="C242">
        <v>4</v>
      </c>
      <c r="D242" t="s">
        <v>51</v>
      </c>
      <c r="E242" t="s">
        <v>17</v>
      </c>
      <c r="F242" t="s">
        <v>18</v>
      </c>
      <c r="G242" t="s">
        <v>31</v>
      </c>
      <c r="H242">
        <v>69</v>
      </c>
      <c r="I242">
        <v>5</v>
      </c>
      <c r="J242">
        <v>345</v>
      </c>
    </row>
    <row r="243" spans="1:10" x14ac:dyDescent="0.25">
      <c r="A243" s="3" t="s">
        <v>288</v>
      </c>
      <c r="B243" s="4">
        <v>43176</v>
      </c>
      <c r="C243">
        <v>2</v>
      </c>
      <c r="D243" t="s">
        <v>106</v>
      </c>
      <c r="E243" t="s">
        <v>17</v>
      </c>
      <c r="F243" t="s">
        <v>18</v>
      </c>
      <c r="G243" t="s">
        <v>19</v>
      </c>
      <c r="H243">
        <v>289</v>
      </c>
      <c r="I243">
        <v>0</v>
      </c>
      <c r="J243">
        <v>0</v>
      </c>
    </row>
    <row r="244" spans="1:10" x14ac:dyDescent="0.25">
      <c r="A244" s="3" t="s">
        <v>289</v>
      </c>
      <c r="B244" s="4">
        <v>43176</v>
      </c>
      <c r="C244">
        <v>20</v>
      </c>
      <c r="D244" t="s">
        <v>40</v>
      </c>
      <c r="E244" t="s">
        <v>27</v>
      </c>
      <c r="F244" t="s">
        <v>28</v>
      </c>
      <c r="G244" t="s">
        <v>14</v>
      </c>
      <c r="H244">
        <v>199</v>
      </c>
      <c r="I244">
        <v>4</v>
      </c>
      <c r="J244">
        <v>796</v>
      </c>
    </row>
    <row r="245" spans="1:10" x14ac:dyDescent="0.25">
      <c r="A245" s="3" t="s">
        <v>290</v>
      </c>
      <c r="B245" s="4">
        <v>43176</v>
      </c>
      <c r="C245">
        <v>4</v>
      </c>
      <c r="D245" t="s">
        <v>51</v>
      </c>
      <c r="E245" t="s">
        <v>17</v>
      </c>
      <c r="F245" t="s">
        <v>18</v>
      </c>
      <c r="G245" t="s">
        <v>24</v>
      </c>
      <c r="H245">
        <v>159</v>
      </c>
      <c r="I245">
        <v>2</v>
      </c>
      <c r="J245">
        <v>318</v>
      </c>
    </row>
    <row r="246" spans="1:10" x14ac:dyDescent="0.25">
      <c r="A246" s="3" t="s">
        <v>291</v>
      </c>
      <c r="B246" s="4">
        <v>43177</v>
      </c>
      <c r="C246">
        <v>19</v>
      </c>
      <c r="D246" t="s">
        <v>56</v>
      </c>
      <c r="E246" t="s">
        <v>27</v>
      </c>
      <c r="F246" t="s">
        <v>28</v>
      </c>
      <c r="G246" t="s">
        <v>24</v>
      </c>
      <c r="H246">
        <v>159</v>
      </c>
      <c r="I246">
        <v>0</v>
      </c>
      <c r="J246">
        <v>0</v>
      </c>
    </row>
    <row r="247" spans="1:10" x14ac:dyDescent="0.25">
      <c r="A247" s="3" t="s">
        <v>292</v>
      </c>
      <c r="B247" s="4">
        <v>43177</v>
      </c>
      <c r="C247">
        <v>20</v>
      </c>
      <c r="D247" t="s">
        <v>40</v>
      </c>
      <c r="E247" t="s">
        <v>27</v>
      </c>
      <c r="F247" t="s">
        <v>28</v>
      </c>
      <c r="G247" t="s">
        <v>19</v>
      </c>
      <c r="H247">
        <v>289</v>
      </c>
      <c r="I247">
        <v>4</v>
      </c>
      <c r="J247">
        <v>1156</v>
      </c>
    </row>
    <row r="248" spans="1:10" x14ac:dyDescent="0.25">
      <c r="A248" s="3" t="s">
        <v>293</v>
      </c>
      <c r="B248" s="4">
        <v>43177</v>
      </c>
      <c r="C248">
        <v>6</v>
      </c>
      <c r="D248" t="s">
        <v>48</v>
      </c>
      <c r="E248" t="s">
        <v>22</v>
      </c>
      <c r="F248" t="s">
        <v>23</v>
      </c>
      <c r="G248" t="s">
        <v>19</v>
      </c>
      <c r="H248">
        <v>289</v>
      </c>
      <c r="I248">
        <v>2</v>
      </c>
      <c r="J248">
        <v>578</v>
      </c>
    </row>
    <row r="249" spans="1:10" x14ac:dyDescent="0.25">
      <c r="A249" s="3" t="s">
        <v>294</v>
      </c>
      <c r="B249" s="4">
        <v>43177</v>
      </c>
      <c r="C249">
        <v>18</v>
      </c>
      <c r="D249" t="s">
        <v>26</v>
      </c>
      <c r="E249" t="s">
        <v>36</v>
      </c>
      <c r="F249" t="s">
        <v>28</v>
      </c>
      <c r="G249" t="s">
        <v>31</v>
      </c>
      <c r="H249">
        <v>69</v>
      </c>
      <c r="I249">
        <v>5</v>
      </c>
      <c r="J249">
        <v>345</v>
      </c>
    </row>
    <row r="250" spans="1:10" x14ac:dyDescent="0.25">
      <c r="A250" s="3" t="s">
        <v>295</v>
      </c>
      <c r="B250" s="4">
        <v>43177</v>
      </c>
      <c r="C250">
        <v>19</v>
      </c>
      <c r="D250" t="s">
        <v>56</v>
      </c>
      <c r="E250" t="s">
        <v>27</v>
      </c>
      <c r="F250" t="s">
        <v>28</v>
      </c>
      <c r="G250" t="s">
        <v>41</v>
      </c>
      <c r="H250">
        <v>399</v>
      </c>
      <c r="I250">
        <v>3</v>
      </c>
      <c r="J250">
        <v>1197</v>
      </c>
    </row>
    <row r="251" spans="1:10" x14ac:dyDescent="0.25">
      <c r="A251" s="3" t="s">
        <v>296</v>
      </c>
      <c r="B251" s="4">
        <v>43177</v>
      </c>
      <c r="C251">
        <v>8</v>
      </c>
      <c r="D251" t="s">
        <v>45</v>
      </c>
      <c r="E251" t="s">
        <v>22</v>
      </c>
      <c r="F251" t="s">
        <v>23</v>
      </c>
      <c r="G251" t="s">
        <v>24</v>
      </c>
      <c r="H251">
        <v>159</v>
      </c>
      <c r="I251">
        <v>7</v>
      </c>
      <c r="J251">
        <v>1113</v>
      </c>
    </row>
    <row r="252" spans="1:10" x14ac:dyDescent="0.25">
      <c r="A252" s="3" t="s">
        <v>297</v>
      </c>
      <c r="B252" s="4">
        <v>43177</v>
      </c>
      <c r="C252">
        <v>2</v>
      </c>
      <c r="D252" t="s">
        <v>106</v>
      </c>
      <c r="E252" t="s">
        <v>68</v>
      </c>
      <c r="F252" t="s">
        <v>18</v>
      </c>
      <c r="G252" t="s">
        <v>41</v>
      </c>
      <c r="H252">
        <v>399</v>
      </c>
      <c r="I252">
        <v>9</v>
      </c>
      <c r="J252">
        <v>3591</v>
      </c>
    </row>
    <row r="253" spans="1:10" x14ac:dyDescent="0.25">
      <c r="A253" s="3" t="s">
        <v>298</v>
      </c>
      <c r="B253" s="4">
        <v>43177</v>
      </c>
      <c r="C253">
        <v>14</v>
      </c>
      <c r="D253" t="s">
        <v>38</v>
      </c>
      <c r="E253" t="s">
        <v>12</v>
      </c>
      <c r="F253" t="s">
        <v>13</v>
      </c>
      <c r="G253" t="s">
        <v>14</v>
      </c>
      <c r="H253">
        <v>199</v>
      </c>
      <c r="I253">
        <v>2</v>
      </c>
      <c r="J253">
        <v>398</v>
      </c>
    </row>
    <row r="254" spans="1:10" x14ac:dyDescent="0.25">
      <c r="A254" s="3" t="s">
        <v>299</v>
      </c>
      <c r="B254" s="4">
        <v>43177</v>
      </c>
      <c r="C254">
        <v>16</v>
      </c>
      <c r="D254" t="s">
        <v>30</v>
      </c>
      <c r="E254" t="s">
        <v>27</v>
      </c>
      <c r="F254" t="s">
        <v>28</v>
      </c>
      <c r="G254" t="s">
        <v>41</v>
      </c>
      <c r="H254">
        <v>399</v>
      </c>
      <c r="I254">
        <v>5</v>
      </c>
      <c r="J254">
        <v>1995</v>
      </c>
    </row>
    <row r="255" spans="1:10" x14ac:dyDescent="0.25">
      <c r="A255" s="3" t="s">
        <v>300</v>
      </c>
      <c r="B255" s="4">
        <v>43178</v>
      </c>
      <c r="C255">
        <v>6</v>
      </c>
      <c r="D255" t="s">
        <v>48</v>
      </c>
      <c r="E255" t="s">
        <v>22</v>
      </c>
      <c r="F255" t="s">
        <v>23</v>
      </c>
      <c r="G255" t="s">
        <v>24</v>
      </c>
      <c r="H255">
        <v>159</v>
      </c>
      <c r="I255">
        <v>4</v>
      </c>
      <c r="J255">
        <v>636</v>
      </c>
    </row>
    <row r="256" spans="1:10" x14ac:dyDescent="0.25">
      <c r="A256" s="3" t="s">
        <v>301</v>
      </c>
      <c r="B256" s="4">
        <v>43178</v>
      </c>
      <c r="C256">
        <v>5</v>
      </c>
      <c r="D256" t="s">
        <v>60</v>
      </c>
      <c r="E256" t="s">
        <v>68</v>
      </c>
      <c r="F256" t="s">
        <v>18</v>
      </c>
      <c r="G256" t="s">
        <v>14</v>
      </c>
      <c r="H256">
        <v>199</v>
      </c>
      <c r="I256">
        <v>9</v>
      </c>
      <c r="J256">
        <v>1791</v>
      </c>
    </row>
    <row r="257" spans="1:10" x14ac:dyDescent="0.25">
      <c r="A257" s="3" t="s">
        <v>302</v>
      </c>
      <c r="B257" s="4">
        <v>43178</v>
      </c>
      <c r="C257">
        <v>18</v>
      </c>
      <c r="D257" t="s">
        <v>26</v>
      </c>
      <c r="E257" t="s">
        <v>27</v>
      </c>
      <c r="F257" t="s">
        <v>28</v>
      </c>
      <c r="G257" t="s">
        <v>24</v>
      </c>
      <c r="H257">
        <v>159</v>
      </c>
      <c r="I257">
        <v>2</v>
      </c>
      <c r="J257">
        <v>318</v>
      </c>
    </row>
    <row r="258" spans="1:10" x14ac:dyDescent="0.25">
      <c r="A258" s="3" t="s">
        <v>303</v>
      </c>
      <c r="B258" s="4">
        <v>43178</v>
      </c>
      <c r="C258">
        <v>2</v>
      </c>
      <c r="D258" t="s">
        <v>106</v>
      </c>
      <c r="E258" t="s">
        <v>17</v>
      </c>
      <c r="F258" t="s">
        <v>18</v>
      </c>
      <c r="G258" t="s">
        <v>31</v>
      </c>
      <c r="H258">
        <v>69</v>
      </c>
      <c r="I258">
        <v>8</v>
      </c>
      <c r="J258">
        <v>552</v>
      </c>
    </row>
    <row r="259" spans="1:10" x14ac:dyDescent="0.25">
      <c r="A259" s="3" t="s">
        <v>304</v>
      </c>
      <c r="B259" s="4">
        <v>43179</v>
      </c>
      <c r="C259">
        <v>17</v>
      </c>
      <c r="D259" t="s">
        <v>35</v>
      </c>
      <c r="E259" t="s">
        <v>36</v>
      </c>
      <c r="F259" t="s">
        <v>28</v>
      </c>
      <c r="G259" t="s">
        <v>41</v>
      </c>
      <c r="H259">
        <v>399</v>
      </c>
      <c r="I259">
        <v>5</v>
      </c>
      <c r="J259">
        <v>1995</v>
      </c>
    </row>
    <row r="260" spans="1:10" x14ac:dyDescent="0.25">
      <c r="A260" s="3" t="s">
        <v>305</v>
      </c>
      <c r="B260" s="4">
        <v>43179</v>
      </c>
      <c r="C260">
        <v>16</v>
      </c>
      <c r="D260" t="s">
        <v>30</v>
      </c>
      <c r="E260" t="s">
        <v>27</v>
      </c>
      <c r="F260" t="s">
        <v>28</v>
      </c>
      <c r="G260" t="s">
        <v>19</v>
      </c>
      <c r="H260">
        <v>289</v>
      </c>
      <c r="I260">
        <v>1</v>
      </c>
      <c r="J260">
        <v>289</v>
      </c>
    </row>
    <row r="261" spans="1:10" x14ac:dyDescent="0.25">
      <c r="A261" s="3" t="s">
        <v>306</v>
      </c>
      <c r="B261" s="4">
        <v>43179</v>
      </c>
      <c r="C261">
        <v>14</v>
      </c>
      <c r="D261" t="s">
        <v>38</v>
      </c>
      <c r="E261" t="s">
        <v>12</v>
      </c>
      <c r="F261" t="s">
        <v>13</v>
      </c>
      <c r="G261" t="s">
        <v>31</v>
      </c>
      <c r="H261">
        <v>69</v>
      </c>
      <c r="I261">
        <v>9</v>
      </c>
      <c r="J261">
        <v>621</v>
      </c>
    </row>
    <row r="262" spans="1:10" x14ac:dyDescent="0.25">
      <c r="A262" s="3" t="s">
        <v>307</v>
      </c>
      <c r="B262" s="4">
        <v>43180</v>
      </c>
      <c r="C262">
        <v>4</v>
      </c>
      <c r="D262" t="s">
        <v>51</v>
      </c>
      <c r="E262" t="s">
        <v>17</v>
      </c>
      <c r="F262" t="s">
        <v>18</v>
      </c>
      <c r="G262" t="s">
        <v>14</v>
      </c>
      <c r="H262">
        <v>199</v>
      </c>
      <c r="I262">
        <v>8</v>
      </c>
      <c r="J262">
        <v>1592</v>
      </c>
    </row>
    <row r="263" spans="1:10" x14ac:dyDescent="0.25">
      <c r="A263" s="3" t="s">
        <v>308</v>
      </c>
      <c r="B263" s="4">
        <v>43181</v>
      </c>
      <c r="C263">
        <v>8</v>
      </c>
      <c r="D263" t="s">
        <v>45</v>
      </c>
      <c r="E263" t="s">
        <v>46</v>
      </c>
      <c r="F263" t="s">
        <v>23</v>
      </c>
      <c r="G263" t="s">
        <v>24</v>
      </c>
      <c r="H263">
        <v>159</v>
      </c>
      <c r="I263">
        <v>1</v>
      </c>
      <c r="J263">
        <v>159</v>
      </c>
    </row>
    <row r="264" spans="1:10" x14ac:dyDescent="0.25">
      <c r="A264" s="3" t="s">
        <v>309</v>
      </c>
      <c r="B264" s="4">
        <v>43182</v>
      </c>
      <c r="C264">
        <v>7</v>
      </c>
      <c r="D264" t="s">
        <v>88</v>
      </c>
      <c r="E264" t="s">
        <v>46</v>
      </c>
      <c r="F264" t="s">
        <v>23</v>
      </c>
      <c r="G264" t="s">
        <v>24</v>
      </c>
      <c r="H264">
        <v>159</v>
      </c>
      <c r="I264">
        <v>5</v>
      </c>
      <c r="J264">
        <v>795</v>
      </c>
    </row>
    <row r="265" spans="1:10" x14ac:dyDescent="0.25">
      <c r="A265" s="3" t="s">
        <v>310</v>
      </c>
      <c r="B265" s="4">
        <v>43183</v>
      </c>
      <c r="C265">
        <v>17</v>
      </c>
      <c r="D265" t="s">
        <v>35</v>
      </c>
      <c r="E265" t="s">
        <v>36</v>
      </c>
      <c r="F265" t="s">
        <v>28</v>
      </c>
      <c r="G265" t="s">
        <v>14</v>
      </c>
      <c r="H265">
        <v>199</v>
      </c>
      <c r="I265">
        <v>1</v>
      </c>
      <c r="J265">
        <v>199</v>
      </c>
    </row>
    <row r="266" spans="1:10" x14ac:dyDescent="0.25">
      <c r="A266" s="3" t="s">
        <v>311</v>
      </c>
      <c r="B266" s="4">
        <v>43183</v>
      </c>
      <c r="C266">
        <v>17</v>
      </c>
      <c r="D266" t="s">
        <v>35</v>
      </c>
      <c r="E266" t="s">
        <v>27</v>
      </c>
      <c r="F266" t="s">
        <v>28</v>
      </c>
      <c r="G266" t="s">
        <v>19</v>
      </c>
      <c r="H266">
        <v>289</v>
      </c>
      <c r="I266">
        <v>7</v>
      </c>
      <c r="J266">
        <v>2023</v>
      </c>
    </row>
    <row r="267" spans="1:10" x14ac:dyDescent="0.25">
      <c r="A267" s="3" t="s">
        <v>312</v>
      </c>
      <c r="B267" s="4">
        <v>43184</v>
      </c>
      <c r="C267">
        <v>12</v>
      </c>
      <c r="D267" t="s">
        <v>66</v>
      </c>
      <c r="E267" t="s">
        <v>63</v>
      </c>
      <c r="F267" t="s">
        <v>13</v>
      </c>
      <c r="G267" t="s">
        <v>31</v>
      </c>
      <c r="H267">
        <v>69</v>
      </c>
      <c r="I267">
        <v>4</v>
      </c>
      <c r="J267">
        <v>276</v>
      </c>
    </row>
    <row r="268" spans="1:10" x14ac:dyDescent="0.25">
      <c r="A268" s="3" t="s">
        <v>313</v>
      </c>
      <c r="B268" s="4">
        <v>43184</v>
      </c>
      <c r="C268">
        <v>16</v>
      </c>
      <c r="D268" t="s">
        <v>30</v>
      </c>
      <c r="E268" t="s">
        <v>27</v>
      </c>
      <c r="F268" t="s">
        <v>28</v>
      </c>
      <c r="G268" t="s">
        <v>14</v>
      </c>
      <c r="H268">
        <v>199</v>
      </c>
      <c r="I268">
        <v>8</v>
      </c>
      <c r="J268">
        <v>1592</v>
      </c>
    </row>
    <row r="269" spans="1:10" x14ac:dyDescent="0.25">
      <c r="A269" s="3" t="s">
        <v>314</v>
      </c>
      <c r="B269" s="4">
        <v>43184</v>
      </c>
      <c r="C269">
        <v>4</v>
      </c>
      <c r="D269" t="s">
        <v>51</v>
      </c>
      <c r="E269" t="s">
        <v>68</v>
      </c>
      <c r="F269" t="s">
        <v>18</v>
      </c>
      <c r="G269" t="s">
        <v>14</v>
      </c>
      <c r="H269">
        <v>199</v>
      </c>
      <c r="I269">
        <v>1</v>
      </c>
      <c r="J269">
        <v>199</v>
      </c>
    </row>
    <row r="270" spans="1:10" x14ac:dyDescent="0.25">
      <c r="A270" s="3" t="s">
        <v>315</v>
      </c>
      <c r="B270" s="4">
        <v>43184</v>
      </c>
      <c r="C270">
        <v>20</v>
      </c>
      <c r="D270" t="s">
        <v>40</v>
      </c>
      <c r="E270" t="s">
        <v>27</v>
      </c>
      <c r="F270" t="s">
        <v>28</v>
      </c>
      <c r="G270" t="s">
        <v>14</v>
      </c>
      <c r="H270">
        <v>199</v>
      </c>
      <c r="I270">
        <v>6</v>
      </c>
      <c r="J270">
        <v>1194</v>
      </c>
    </row>
    <row r="271" spans="1:10" x14ac:dyDescent="0.25">
      <c r="A271" s="3" t="s">
        <v>316</v>
      </c>
      <c r="B271" s="4">
        <v>43184</v>
      </c>
      <c r="C271">
        <v>14</v>
      </c>
      <c r="D271" t="s">
        <v>38</v>
      </c>
      <c r="E271" t="s">
        <v>63</v>
      </c>
      <c r="F271" t="s">
        <v>13</v>
      </c>
      <c r="G271" t="s">
        <v>41</v>
      </c>
      <c r="H271">
        <v>399</v>
      </c>
      <c r="I271">
        <v>9</v>
      </c>
      <c r="J271">
        <v>3591</v>
      </c>
    </row>
    <row r="272" spans="1:10" x14ac:dyDescent="0.25">
      <c r="A272" s="3" t="s">
        <v>317</v>
      </c>
      <c r="B272" s="4">
        <v>43184</v>
      </c>
      <c r="C272">
        <v>14</v>
      </c>
      <c r="D272" t="s">
        <v>38</v>
      </c>
      <c r="E272" t="s">
        <v>12</v>
      </c>
      <c r="F272" t="s">
        <v>13</v>
      </c>
      <c r="G272" t="s">
        <v>14</v>
      </c>
      <c r="H272">
        <v>199</v>
      </c>
      <c r="I272">
        <v>3</v>
      </c>
      <c r="J272">
        <v>597</v>
      </c>
    </row>
    <row r="273" spans="1:10" x14ac:dyDescent="0.25">
      <c r="A273" s="3" t="s">
        <v>318</v>
      </c>
      <c r="B273" s="4">
        <v>43184</v>
      </c>
      <c r="C273">
        <v>15</v>
      </c>
      <c r="D273" t="s">
        <v>118</v>
      </c>
      <c r="E273" t="s">
        <v>63</v>
      </c>
      <c r="F273" t="s">
        <v>13</v>
      </c>
      <c r="G273" t="s">
        <v>19</v>
      </c>
      <c r="H273">
        <v>289</v>
      </c>
      <c r="I273">
        <v>7</v>
      </c>
      <c r="J273">
        <v>2023</v>
      </c>
    </row>
    <row r="274" spans="1:10" x14ac:dyDescent="0.25">
      <c r="A274" s="3" t="s">
        <v>319</v>
      </c>
      <c r="B274" s="4">
        <v>43184</v>
      </c>
      <c r="C274">
        <v>3</v>
      </c>
      <c r="D274" t="s">
        <v>43</v>
      </c>
      <c r="E274" t="s">
        <v>68</v>
      </c>
      <c r="F274" t="s">
        <v>18</v>
      </c>
      <c r="G274" t="s">
        <v>14</v>
      </c>
      <c r="H274">
        <v>199</v>
      </c>
      <c r="I274">
        <v>9</v>
      </c>
      <c r="J274">
        <v>1791</v>
      </c>
    </row>
    <row r="275" spans="1:10" x14ac:dyDescent="0.25">
      <c r="A275" s="3" t="s">
        <v>320</v>
      </c>
      <c r="B275" s="4">
        <v>43184</v>
      </c>
      <c r="C275">
        <v>7</v>
      </c>
      <c r="D275" t="s">
        <v>88</v>
      </c>
      <c r="E275" t="s">
        <v>22</v>
      </c>
      <c r="F275" t="s">
        <v>23</v>
      </c>
      <c r="G275" t="s">
        <v>14</v>
      </c>
      <c r="H275">
        <v>199</v>
      </c>
      <c r="I275">
        <v>3</v>
      </c>
      <c r="J275">
        <v>597</v>
      </c>
    </row>
    <row r="276" spans="1:10" x14ac:dyDescent="0.25">
      <c r="A276" s="3" t="s">
        <v>321</v>
      </c>
      <c r="B276" s="4">
        <v>43184</v>
      </c>
      <c r="C276">
        <v>7</v>
      </c>
      <c r="D276" t="s">
        <v>88</v>
      </c>
      <c r="E276" t="s">
        <v>46</v>
      </c>
      <c r="F276" t="s">
        <v>23</v>
      </c>
      <c r="G276" t="s">
        <v>19</v>
      </c>
      <c r="H276">
        <v>289</v>
      </c>
      <c r="I276">
        <v>0</v>
      </c>
      <c r="J276">
        <v>0</v>
      </c>
    </row>
    <row r="277" spans="1:10" x14ac:dyDescent="0.25">
      <c r="A277" s="3" t="s">
        <v>322</v>
      </c>
      <c r="B277" s="4">
        <v>43184</v>
      </c>
      <c r="C277">
        <v>2</v>
      </c>
      <c r="D277" t="s">
        <v>106</v>
      </c>
      <c r="E277" t="s">
        <v>17</v>
      </c>
      <c r="F277" t="s">
        <v>18</v>
      </c>
      <c r="G277" t="s">
        <v>24</v>
      </c>
      <c r="H277">
        <v>159</v>
      </c>
      <c r="I277">
        <v>7</v>
      </c>
      <c r="J277">
        <v>1113</v>
      </c>
    </row>
    <row r="278" spans="1:10" x14ac:dyDescent="0.25">
      <c r="A278" s="3" t="s">
        <v>323</v>
      </c>
      <c r="B278" s="4">
        <v>43185</v>
      </c>
      <c r="C278">
        <v>16</v>
      </c>
      <c r="D278" t="s">
        <v>30</v>
      </c>
      <c r="E278" t="s">
        <v>27</v>
      </c>
      <c r="F278" t="s">
        <v>28</v>
      </c>
      <c r="G278" t="s">
        <v>19</v>
      </c>
      <c r="H278">
        <v>289</v>
      </c>
      <c r="I278">
        <v>3</v>
      </c>
      <c r="J278">
        <v>867</v>
      </c>
    </row>
    <row r="279" spans="1:10" x14ac:dyDescent="0.25">
      <c r="A279" s="3" t="s">
        <v>324</v>
      </c>
      <c r="B279" s="4">
        <v>43185</v>
      </c>
      <c r="C279">
        <v>6</v>
      </c>
      <c r="D279" t="s">
        <v>48</v>
      </c>
      <c r="E279" t="s">
        <v>22</v>
      </c>
      <c r="F279" t="s">
        <v>23</v>
      </c>
      <c r="G279" t="s">
        <v>41</v>
      </c>
      <c r="H279">
        <v>399</v>
      </c>
      <c r="I279">
        <v>8</v>
      </c>
      <c r="J279">
        <v>3192</v>
      </c>
    </row>
    <row r="280" spans="1:10" x14ac:dyDescent="0.25">
      <c r="A280" s="3" t="s">
        <v>325</v>
      </c>
      <c r="B280" s="4">
        <v>43185</v>
      </c>
      <c r="C280">
        <v>9</v>
      </c>
      <c r="D280" t="s">
        <v>21</v>
      </c>
      <c r="E280" t="s">
        <v>22</v>
      </c>
      <c r="F280" t="s">
        <v>23</v>
      </c>
      <c r="G280" t="s">
        <v>31</v>
      </c>
      <c r="H280">
        <v>69</v>
      </c>
      <c r="I280">
        <v>9</v>
      </c>
      <c r="J280">
        <v>621</v>
      </c>
    </row>
    <row r="281" spans="1:10" x14ac:dyDescent="0.25">
      <c r="A281" s="3" t="s">
        <v>326</v>
      </c>
      <c r="B281" s="4">
        <v>43185</v>
      </c>
      <c r="C281">
        <v>16</v>
      </c>
      <c r="D281" t="s">
        <v>30</v>
      </c>
      <c r="E281" t="s">
        <v>36</v>
      </c>
      <c r="F281" t="s">
        <v>28</v>
      </c>
      <c r="G281" t="s">
        <v>14</v>
      </c>
      <c r="H281">
        <v>199</v>
      </c>
      <c r="I281">
        <v>1</v>
      </c>
      <c r="J281">
        <v>199</v>
      </c>
    </row>
    <row r="282" spans="1:10" x14ac:dyDescent="0.25">
      <c r="A282" s="3" t="s">
        <v>327</v>
      </c>
      <c r="B282" s="4">
        <v>43185</v>
      </c>
      <c r="C282">
        <v>20</v>
      </c>
      <c r="D282" t="s">
        <v>40</v>
      </c>
      <c r="E282" t="s">
        <v>36</v>
      </c>
      <c r="F282" t="s">
        <v>28</v>
      </c>
      <c r="G282" t="s">
        <v>31</v>
      </c>
      <c r="H282">
        <v>69</v>
      </c>
      <c r="I282">
        <v>3</v>
      </c>
      <c r="J282">
        <v>207</v>
      </c>
    </row>
    <row r="283" spans="1:10" x14ac:dyDescent="0.25">
      <c r="A283" s="3" t="s">
        <v>328</v>
      </c>
      <c r="B283" s="4">
        <v>43186</v>
      </c>
      <c r="C283">
        <v>16</v>
      </c>
      <c r="D283" t="s">
        <v>30</v>
      </c>
      <c r="E283" t="s">
        <v>27</v>
      </c>
      <c r="F283" t="s">
        <v>28</v>
      </c>
      <c r="G283" t="s">
        <v>24</v>
      </c>
      <c r="H283">
        <v>159</v>
      </c>
      <c r="I283">
        <v>6</v>
      </c>
      <c r="J283">
        <v>954</v>
      </c>
    </row>
    <row r="284" spans="1:10" x14ac:dyDescent="0.25">
      <c r="A284" s="3" t="s">
        <v>329</v>
      </c>
      <c r="B284" s="4">
        <v>43186</v>
      </c>
      <c r="C284">
        <v>20</v>
      </c>
      <c r="D284" t="s">
        <v>40</v>
      </c>
      <c r="E284" t="s">
        <v>36</v>
      </c>
      <c r="F284" t="s">
        <v>28</v>
      </c>
      <c r="G284" t="s">
        <v>24</v>
      </c>
      <c r="H284">
        <v>159</v>
      </c>
      <c r="I284">
        <v>0</v>
      </c>
      <c r="J284">
        <v>0</v>
      </c>
    </row>
    <row r="285" spans="1:10" x14ac:dyDescent="0.25">
      <c r="A285" s="3" t="s">
        <v>330</v>
      </c>
      <c r="B285" s="4">
        <v>43186</v>
      </c>
      <c r="C285">
        <v>2</v>
      </c>
      <c r="D285" t="s">
        <v>106</v>
      </c>
      <c r="E285" t="s">
        <v>17</v>
      </c>
      <c r="F285" t="s">
        <v>18</v>
      </c>
      <c r="G285" t="s">
        <v>24</v>
      </c>
      <c r="H285">
        <v>159</v>
      </c>
      <c r="I285">
        <v>4</v>
      </c>
      <c r="J285">
        <v>636</v>
      </c>
    </row>
    <row r="286" spans="1:10" x14ac:dyDescent="0.25">
      <c r="A286" s="3" t="s">
        <v>331</v>
      </c>
      <c r="B286" s="4">
        <v>43186</v>
      </c>
      <c r="C286">
        <v>11</v>
      </c>
      <c r="D286" t="s">
        <v>11</v>
      </c>
      <c r="E286" t="s">
        <v>12</v>
      </c>
      <c r="F286" t="s">
        <v>13</v>
      </c>
      <c r="G286" t="s">
        <v>19</v>
      </c>
      <c r="H286">
        <v>289</v>
      </c>
      <c r="I286">
        <v>3</v>
      </c>
      <c r="J286">
        <v>867</v>
      </c>
    </row>
    <row r="287" spans="1:10" x14ac:dyDescent="0.25">
      <c r="A287" s="3" t="s">
        <v>332</v>
      </c>
      <c r="B287" s="4">
        <v>43186</v>
      </c>
      <c r="C287">
        <v>13</v>
      </c>
      <c r="D287" t="s">
        <v>33</v>
      </c>
      <c r="E287" t="s">
        <v>63</v>
      </c>
      <c r="F287" t="s">
        <v>13</v>
      </c>
      <c r="G287" t="s">
        <v>31</v>
      </c>
      <c r="H287">
        <v>69</v>
      </c>
      <c r="I287">
        <v>6</v>
      </c>
      <c r="J287">
        <v>414</v>
      </c>
    </row>
    <row r="288" spans="1:10" x14ac:dyDescent="0.25">
      <c r="A288" s="3" t="s">
        <v>333</v>
      </c>
      <c r="B288" s="4">
        <v>43186</v>
      </c>
      <c r="C288">
        <v>4</v>
      </c>
      <c r="D288" t="s">
        <v>51</v>
      </c>
      <c r="E288" t="s">
        <v>17</v>
      </c>
      <c r="F288" t="s">
        <v>18</v>
      </c>
      <c r="G288" t="s">
        <v>19</v>
      </c>
      <c r="H288">
        <v>289</v>
      </c>
      <c r="I288">
        <v>7</v>
      </c>
      <c r="J288">
        <v>2023</v>
      </c>
    </row>
    <row r="289" spans="1:10" x14ac:dyDescent="0.25">
      <c r="A289" s="3" t="s">
        <v>334</v>
      </c>
      <c r="B289" s="4">
        <v>43186</v>
      </c>
      <c r="C289">
        <v>3</v>
      </c>
      <c r="D289" t="s">
        <v>43</v>
      </c>
      <c r="E289" t="s">
        <v>68</v>
      </c>
      <c r="F289" t="s">
        <v>18</v>
      </c>
      <c r="G289" t="s">
        <v>24</v>
      </c>
      <c r="H289">
        <v>159</v>
      </c>
      <c r="I289">
        <v>2</v>
      </c>
      <c r="J289">
        <v>318</v>
      </c>
    </row>
    <row r="290" spans="1:10" x14ac:dyDescent="0.25">
      <c r="A290" s="3" t="s">
        <v>335</v>
      </c>
      <c r="B290" s="4">
        <v>43187</v>
      </c>
      <c r="C290">
        <v>20</v>
      </c>
      <c r="D290" t="s">
        <v>40</v>
      </c>
      <c r="E290" t="s">
        <v>36</v>
      </c>
      <c r="F290" t="s">
        <v>28</v>
      </c>
      <c r="G290" t="s">
        <v>19</v>
      </c>
      <c r="H290">
        <v>289</v>
      </c>
      <c r="I290">
        <v>1</v>
      </c>
      <c r="J290">
        <v>289</v>
      </c>
    </row>
    <row r="291" spans="1:10" x14ac:dyDescent="0.25">
      <c r="A291" s="3" t="s">
        <v>336</v>
      </c>
      <c r="B291" s="4">
        <v>43188</v>
      </c>
      <c r="C291">
        <v>3</v>
      </c>
      <c r="D291" t="s">
        <v>43</v>
      </c>
      <c r="E291" t="s">
        <v>17</v>
      </c>
      <c r="F291" t="s">
        <v>18</v>
      </c>
      <c r="G291" t="s">
        <v>24</v>
      </c>
      <c r="H291">
        <v>159</v>
      </c>
      <c r="I291">
        <v>9</v>
      </c>
      <c r="J291">
        <v>1431</v>
      </c>
    </row>
    <row r="292" spans="1:10" x14ac:dyDescent="0.25">
      <c r="A292" s="3" t="s">
        <v>337</v>
      </c>
      <c r="B292" s="4">
        <v>43189</v>
      </c>
      <c r="C292">
        <v>19</v>
      </c>
      <c r="D292" t="s">
        <v>56</v>
      </c>
      <c r="E292" t="s">
        <v>27</v>
      </c>
      <c r="F292" t="s">
        <v>28</v>
      </c>
      <c r="G292" t="s">
        <v>31</v>
      </c>
      <c r="H292">
        <v>69</v>
      </c>
      <c r="I292">
        <v>3</v>
      </c>
      <c r="J292">
        <v>207</v>
      </c>
    </row>
    <row r="293" spans="1:10" x14ac:dyDescent="0.25">
      <c r="A293" s="3" t="s">
        <v>338</v>
      </c>
      <c r="B293" s="4">
        <v>43189</v>
      </c>
      <c r="C293">
        <v>1</v>
      </c>
      <c r="D293" t="s">
        <v>16</v>
      </c>
      <c r="E293" t="s">
        <v>68</v>
      </c>
      <c r="F293" t="s">
        <v>18</v>
      </c>
      <c r="G293" t="s">
        <v>24</v>
      </c>
      <c r="H293">
        <v>159</v>
      </c>
      <c r="I293">
        <v>0</v>
      </c>
      <c r="J293">
        <v>0</v>
      </c>
    </row>
    <row r="294" spans="1:10" x14ac:dyDescent="0.25">
      <c r="A294" s="3" t="s">
        <v>339</v>
      </c>
      <c r="B294" s="4">
        <v>43189</v>
      </c>
      <c r="C294">
        <v>2</v>
      </c>
      <c r="D294" t="s">
        <v>106</v>
      </c>
      <c r="E294" t="s">
        <v>17</v>
      </c>
      <c r="F294" t="s">
        <v>18</v>
      </c>
      <c r="G294" t="s">
        <v>14</v>
      </c>
      <c r="H294">
        <v>199</v>
      </c>
      <c r="I294">
        <v>7</v>
      </c>
      <c r="J294">
        <v>1393</v>
      </c>
    </row>
    <row r="295" spans="1:10" x14ac:dyDescent="0.25">
      <c r="A295" s="3" t="s">
        <v>340</v>
      </c>
      <c r="B295" s="4">
        <v>43189</v>
      </c>
      <c r="C295">
        <v>16</v>
      </c>
      <c r="D295" t="s">
        <v>30</v>
      </c>
      <c r="E295" t="s">
        <v>27</v>
      </c>
      <c r="F295" t="s">
        <v>28</v>
      </c>
      <c r="G295" t="s">
        <v>24</v>
      </c>
      <c r="H295">
        <v>159</v>
      </c>
      <c r="I295">
        <v>2</v>
      </c>
      <c r="J295">
        <v>318</v>
      </c>
    </row>
    <row r="296" spans="1:10" x14ac:dyDescent="0.25">
      <c r="A296" s="3" t="s">
        <v>341</v>
      </c>
      <c r="B296" s="4">
        <v>43190</v>
      </c>
      <c r="C296">
        <v>7</v>
      </c>
      <c r="D296" t="s">
        <v>88</v>
      </c>
      <c r="E296" t="s">
        <v>46</v>
      </c>
      <c r="F296" t="s">
        <v>23</v>
      </c>
      <c r="G296" t="s">
        <v>31</v>
      </c>
      <c r="H296">
        <v>69</v>
      </c>
      <c r="I296">
        <v>3</v>
      </c>
      <c r="J296">
        <v>207</v>
      </c>
    </row>
    <row r="297" spans="1:10" x14ac:dyDescent="0.25">
      <c r="A297" s="3" t="s">
        <v>342</v>
      </c>
      <c r="B297" s="4">
        <v>43190</v>
      </c>
      <c r="C297">
        <v>9</v>
      </c>
      <c r="D297" t="s">
        <v>21</v>
      </c>
      <c r="E297" t="s">
        <v>22</v>
      </c>
      <c r="F297" t="s">
        <v>23</v>
      </c>
      <c r="G297" t="s">
        <v>31</v>
      </c>
      <c r="H297">
        <v>69</v>
      </c>
      <c r="I297">
        <v>4</v>
      </c>
      <c r="J297">
        <v>276</v>
      </c>
    </row>
    <row r="298" spans="1:10" x14ac:dyDescent="0.25">
      <c r="A298" s="3" t="s">
        <v>343</v>
      </c>
      <c r="B298" s="4">
        <v>43190</v>
      </c>
      <c r="C298">
        <v>14</v>
      </c>
      <c r="D298" t="s">
        <v>38</v>
      </c>
      <c r="E298" t="s">
        <v>12</v>
      </c>
      <c r="F298" t="s">
        <v>13</v>
      </c>
      <c r="G298" t="s">
        <v>41</v>
      </c>
      <c r="H298">
        <v>399</v>
      </c>
      <c r="I298">
        <v>5</v>
      </c>
      <c r="J298">
        <v>1995</v>
      </c>
    </row>
    <row r="299" spans="1:10" x14ac:dyDescent="0.25">
      <c r="A299" s="3" t="s">
        <v>344</v>
      </c>
      <c r="B299" s="4">
        <v>43190</v>
      </c>
      <c r="C299">
        <v>13</v>
      </c>
      <c r="D299" t="s">
        <v>33</v>
      </c>
      <c r="E299" t="s">
        <v>63</v>
      </c>
      <c r="F299" t="s">
        <v>13</v>
      </c>
      <c r="G299" t="s">
        <v>31</v>
      </c>
      <c r="H299">
        <v>69</v>
      </c>
      <c r="I299">
        <v>4</v>
      </c>
      <c r="J299">
        <v>276</v>
      </c>
    </row>
    <row r="300" spans="1:10" x14ac:dyDescent="0.25">
      <c r="A300" s="3" t="s">
        <v>345</v>
      </c>
      <c r="B300" s="4">
        <v>43190</v>
      </c>
      <c r="C300">
        <v>12</v>
      </c>
      <c r="D300" t="s">
        <v>66</v>
      </c>
      <c r="E300" t="s">
        <v>12</v>
      </c>
      <c r="F300" t="s">
        <v>13</v>
      </c>
      <c r="G300" t="s">
        <v>14</v>
      </c>
      <c r="H300">
        <v>199</v>
      </c>
      <c r="I300">
        <v>8</v>
      </c>
      <c r="J300">
        <v>1592</v>
      </c>
    </row>
    <row r="301" spans="1:10" x14ac:dyDescent="0.25">
      <c r="A301" s="3" t="s">
        <v>346</v>
      </c>
      <c r="B301" s="4">
        <v>43191</v>
      </c>
      <c r="C301">
        <v>7</v>
      </c>
      <c r="D301" t="s">
        <v>88</v>
      </c>
      <c r="E301" t="s">
        <v>22</v>
      </c>
      <c r="F301" t="s">
        <v>23</v>
      </c>
      <c r="G301" t="s">
        <v>31</v>
      </c>
      <c r="H301">
        <v>69</v>
      </c>
      <c r="I301">
        <v>2</v>
      </c>
      <c r="J301">
        <v>138</v>
      </c>
    </row>
    <row r="302" spans="1:10" x14ac:dyDescent="0.25">
      <c r="A302" s="3" t="s">
        <v>347</v>
      </c>
      <c r="B302" s="4">
        <v>43192</v>
      </c>
      <c r="C302">
        <v>10</v>
      </c>
      <c r="D302" t="s">
        <v>58</v>
      </c>
      <c r="E302" t="s">
        <v>22</v>
      </c>
      <c r="F302" t="s">
        <v>23</v>
      </c>
      <c r="G302" t="s">
        <v>41</v>
      </c>
      <c r="H302">
        <v>399</v>
      </c>
      <c r="I302">
        <v>9</v>
      </c>
      <c r="J302">
        <v>3591</v>
      </c>
    </row>
    <row r="303" spans="1:10" x14ac:dyDescent="0.25">
      <c r="A303" s="3" t="s">
        <v>348</v>
      </c>
      <c r="B303" s="4">
        <v>43193</v>
      </c>
      <c r="C303">
        <v>6</v>
      </c>
      <c r="D303" t="s">
        <v>48</v>
      </c>
      <c r="E303" t="s">
        <v>46</v>
      </c>
      <c r="F303" t="s">
        <v>23</v>
      </c>
      <c r="G303" t="s">
        <v>31</v>
      </c>
      <c r="H303">
        <v>69</v>
      </c>
      <c r="I303">
        <v>6</v>
      </c>
      <c r="J303">
        <v>414</v>
      </c>
    </row>
    <row r="304" spans="1:10" x14ac:dyDescent="0.25">
      <c r="A304" s="3" t="s">
        <v>349</v>
      </c>
      <c r="B304" s="4">
        <v>43194</v>
      </c>
      <c r="C304">
        <v>20</v>
      </c>
      <c r="D304" t="s">
        <v>40</v>
      </c>
      <c r="E304" t="s">
        <v>27</v>
      </c>
      <c r="F304" t="s">
        <v>28</v>
      </c>
      <c r="G304" t="s">
        <v>24</v>
      </c>
      <c r="H304">
        <v>159</v>
      </c>
      <c r="I304">
        <v>0</v>
      </c>
      <c r="J304">
        <v>0</v>
      </c>
    </row>
    <row r="305" spans="1:10" x14ac:dyDescent="0.25">
      <c r="A305" s="3" t="s">
        <v>350</v>
      </c>
      <c r="B305" s="4">
        <v>43194</v>
      </c>
      <c r="C305">
        <v>2</v>
      </c>
      <c r="D305" t="s">
        <v>106</v>
      </c>
      <c r="E305" t="s">
        <v>68</v>
      </c>
      <c r="F305" t="s">
        <v>18</v>
      </c>
      <c r="G305" t="s">
        <v>31</v>
      </c>
      <c r="H305">
        <v>69</v>
      </c>
      <c r="I305">
        <v>1</v>
      </c>
      <c r="J305">
        <v>69</v>
      </c>
    </row>
    <row r="306" spans="1:10" x14ac:dyDescent="0.25">
      <c r="A306" s="3" t="s">
        <v>351</v>
      </c>
      <c r="B306" s="4">
        <v>43195</v>
      </c>
      <c r="C306">
        <v>8</v>
      </c>
      <c r="D306" t="s">
        <v>45</v>
      </c>
      <c r="E306" t="s">
        <v>46</v>
      </c>
      <c r="F306" t="s">
        <v>23</v>
      </c>
      <c r="G306" t="s">
        <v>19</v>
      </c>
      <c r="H306">
        <v>289</v>
      </c>
      <c r="I306">
        <v>9</v>
      </c>
      <c r="J306">
        <v>2601</v>
      </c>
    </row>
    <row r="307" spans="1:10" x14ac:dyDescent="0.25">
      <c r="A307" s="3" t="s">
        <v>352</v>
      </c>
      <c r="B307" s="4">
        <v>43195</v>
      </c>
      <c r="C307">
        <v>1</v>
      </c>
      <c r="D307" t="s">
        <v>16</v>
      </c>
      <c r="E307" t="s">
        <v>17</v>
      </c>
      <c r="F307" t="s">
        <v>18</v>
      </c>
      <c r="G307" t="s">
        <v>24</v>
      </c>
      <c r="H307">
        <v>159</v>
      </c>
      <c r="I307">
        <v>3</v>
      </c>
      <c r="J307">
        <v>477</v>
      </c>
    </row>
    <row r="308" spans="1:10" x14ac:dyDescent="0.25">
      <c r="A308" s="3" t="s">
        <v>353</v>
      </c>
      <c r="B308" s="4">
        <v>43195</v>
      </c>
      <c r="C308">
        <v>4</v>
      </c>
      <c r="D308" t="s">
        <v>51</v>
      </c>
      <c r="E308" t="s">
        <v>17</v>
      </c>
      <c r="F308" t="s">
        <v>18</v>
      </c>
      <c r="G308" t="s">
        <v>14</v>
      </c>
      <c r="H308">
        <v>199</v>
      </c>
      <c r="I308">
        <v>5</v>
      </c>
      <c r="J308">
        <v>995</v>
      </c>
    </row>
    <row r="309" spans="1:10" x14ac:dyDescent="0.25">
      <c r="A309" s="3" t="s">
        <v>354</v>
      </c>
      <c r="B309" s="4">
        <v>43195</v>
      </c>
      <c r="C309">
        <v>12</v>
      </c>
      <c r="D309" t="s">
        <v>66</v>
      </c>
      <c r="E309" t="s">
        <v>12</v>
      </c>
      <c r="F309" t="s">
        <v>13</v>
      </c>
      <c r="G309" t="s">
        <v>14</v>
      </c>
      <c r="H309">
        <v>199</v>
      </c>
      <c r="I309">
        <v>6</v>
      </c>
      <c r="J309">
        <v>1194</v>
      </c>
    </row>
    <row r="310" spans="1:10" x14ac:dyDescent="0.25">
      <c r="A310" s="3" t="s">
        <v>355</v>
      </c>
      <c r="B310" s="4">
        <v>43196</v>
      </c>
      <c r="C310">
        <v>15</v>
      </c>
      <c r="D310" t="s">
        <v>118</v>
      </c>
      <c r="E310" t="s">
        <v>12</v>
      </c>
      <c r="F310" t="s">
        <v>13</v>
      </c>
      <c r="G310" t="s">
        <v>19</v>
      </c>
      <c r="H310">
        <v>289</v>
      </c>
      <c r="I310">
        <v>8</v>
      </c>
      <c r="J310">
        <v>2312</v>
      </c>
    </row>
    <row r="311" spans="1:10" x14ac:dyDescent="0.25">
      <c r="A311" s="3" t="s">
        <v>356</v>
      </c>
      <c r="B311" s="4">
        <v>43196</v>
      </c>
      <c r="C311">
        <v>6</v>
      </c>
      <c r="D311" t="s">
        <v>48</v>
      </c>
      <c r="E311" t="s">
        <v>46</v>
      </c>
      <c r="F311" t="s">
        <v>23</v>
      </c>
      <c r="G311" t="s">
        <v>31</v>
      </c>
      <c r="H311">
        <v>69</v>
      </c>
      <c r="I311">
        <v>0</v>
      </c>
      <c r="J311">
        <v>0</v>
      </c>
    </row>
    <row r="312" spans="1:10" x14ac:dyDescent="0.25">
      <c r="A312" s="3" t="s">
        <v>357</v>
      </c>
      <c r="B312" s="4">
        <v>43197</v>
      </c>
      <c r="C312">
        <v>19</v>
      </c>
      <c r="D312" t="s">
        <v>56</v>
      </c>
      <c r="E312" t="s">
        <v>27</v>
      </c>
      <c r="F312" t="s">
        <v>28</v>
      </c>
      <c r="G312" t="s">
        <v>19</v>
      </c>
      <c r="H312">
        <v>289</v>
      </c>
      <c r="I312">
        <v>5</v>
      </c>
      <c r="J312">
        <v>1445</v>
      </c>
    </row>
    <row r="313" spans="1:10" x14ac:dyDescent="0.25">
      <c r="A313" s="3" t="s">
        <v>358</v>
      </c>
      <c r="B313" s="4">
        <v>43197</v>
      </c>
      <c r="C313">
        <v>18</v>
      </c>
      <c r="D313" t="s">
        <v>26</v>
      </c>
      <c r="E313" t="s">
        <v>27</v>
      </c>
      <c r="F313" t="s">
        <v>28</v>
      </c>
      <c r="G313" t="s">
        <v>14</v>
      </c>
      <c r="H313">
        <v>199</v>
      </c>
      <c r="I313">
        <v>0</v>
      </c>
      <c r="J313">
        <v>0</v>
      </c>
    </row>
    <row r="314" spans="1:10" x14ac:dyDescent="0.25">
      <c r="A314" s="3" t="s">
        <v>359</v>
      </c>
      <c r="B314" s="4">
        <v>43197</v>
      </c>
      <c r="C314">
        <v>7</v>
      </c>
      <c r="D314" t="s">
        <v>88</v>
      </c>
      <c r="E314" t="s">
        <v>22</v>
      </c>
      <c r="F314" t="s">
        <v>23</v>
      </c>
      <c r="G314" t="s">
        <v>14</v>
      </c>
      <c r="H314">
        <v>199</v>
      </c>
      <c r="I314">
        <v>9</v>
      </c>
      <c r="J314">
        <v>1791</v>
      </c>
    </row>
    <row r="315" spans="1:10" x14ac:dyDescent="0.25">
      <c r="A315" s="3" t="s">
        <v>360</v>
      </c>
      <c r="B315" s="4">
        <v>43197</v>
      </c>
      <c r="C315">
        <v>2</v>
      </c>
      <c r="D315" t="s">
        <v>106</v>
      </c>
      <c r="E315" t="s">
        <v>68</v>
      </c>
      <c r="F315" t="s">
        <v>18</v>
      </c>
      <c r="G315" t="s">
        <v>14</v>
      </c>
      <c r="H315">
        <v>199</v>
      </c>
      <c r="I315">
        <v>5</v>
      </c>
      <c r="J315">
        <v>995</v>
      </c>
    </row>
    <row r="316" spans="1:10" x14ac:dyDescent="0.25">
      <c r="A316" s="3" t="s">
        <v>361</v>
      </c>
      <c r="B316" s="4">
        <v>43198</v>
      </c>
      <c r="C316">
        <v>19</v>
      </c>
      <c r="D316" t="s">
        <v>56</v>
      </c>
      <c r="E316" t="s">
        <v>27</v>
      </c>
      <c r="F316" t="s">
        <v>28</v>
      </c>
      <c r="G316" t="s">
        <v>14</v>
      </c>
      <c r="H316">
        <v>199</v>
      </c>
      <c r="I316">
        <v>9</v>
      </c>
      <c r="J316">
        <v>1791</v>
      </c>
    </row>
    <row r="317" spans="1:10" x14ac:dyDescent="0.25">
      <c r="A317" s="3" t="s">
        <v>362</v>
      </c>
      <c r="B317" s="4">
        <v>43198</v>
      </c>
      <c r="C317">
        <v>19</v>
      </c>
      <c r="D317" t="s">
        <v>56</v>
      </c>
      <c r="E317" t="s">
        <v>27</v>
      </c>
      <c r="F317" t="s">
        <v>28</v>
      </c>
      <c r="G317" t="s">
        <v>14</v>
      </c>
      <c r="H317">
        <v>199</v>
      </c>
      <c r="I317">
        <v>8</v>
      </c>
      <c r="J317">
        <v>1592</v>
      </c>
    </row>
    <row r="318" spans="1:10" x14ac:dyDescent="0.25">
      <c r="A318" s="3" t="s">
        <v>363</v>
      </c>
      <c r="B318" s="4">
        <v>43199</v>
      </c>
      <c r="C318">
        <v>2</v>
      </c>
      <c r="D318" t="s">
        <v>106</v>
      </c>
      <c r="E318" t="s">
        <v>17</v>
      </c>
      <c r="F318" t="s">
        <v>18</v>
      </c>
      <c r="G318" t="s">
        <v>14</v>
      </c>
      <c r="H318">
        <v>199</v>
      </c>
      <c r="I318">
        <v>3</v>
      </c>
      <c r="J318">
        <v>597</v>
      </c>
    </row>
    <row r="319" spans="1:10" x14ac:dyDescent="0.25">
      <c r="A319" s="3" t="s">
        <v>364</v>
      </c>
      <c r="B319" s="4">
        <v>43199</v>
      </c>
      <c r="C319">
        <v>5</v>
      </c>
      <c r="D319" t="s">
        <v>60</v>
      </c>
      <c r="E319" t="s">
        <v>68</v>
      </c>
      <c r="F319" t="s">
        <v>18</v>
      </c>
      <c r="G319" t="s">
        <v>14</v>
      </c>
      <c r="H319">
        <v>199</v>
      </c>
      <c r="I319">
        <v>4</v>
      </c>
      <c r="J319">
        <v>796</v>
      </c>
    </row>
    <row r="320" spans="1:10" x14ac:dyDescent="0.25">
      <c r="A320" s="3" t="s">
        <v>365</v>
      </c>
      <c r="B320" s="4">
        <v>43200</v>
      </c>
      <c r="C320">
        <v>14</v>
      </c>
      <c r="D320" t="s">
        <v>38</v>
      </c>
      <c r="E320" t="s">
        <v>12</v>
      </c>
      <c r="F320" t="s">
        <v>13</v>
      </c>
      <c r="G320" t="s">
        <v>31</v>
      </c>
      <c r="H320">
        <v>69</v>
      </c>
      <c r="I320">
        <v>3</v>
      </c>
      <c r="J320">
        <v>207</v>
      </c>
    </row>
    <row r="321" spans="1:10" x14ac:dyDescent="0.25">
      <c r="A321" s="3" t="s">
        <v>366</v>
      </c>
      <c r="B321" s="4">
        <v>43201</v>
      </c>
      <c r="C321">
        <v>12</v>
      </c>
      <c r="D321" t="s">
        <v>66</v>
      </c>
      <c r="E321" t="s">
        <v>63</v>
      </c>
      <c r="F321" t="s">
        <v>13</v>
      </c>
      <c r="G321" t="s">
        <v>31</v>
      </c>
      <c r="H321">
        <v>69</v>
      </c>
      <c r="I321">
        <v>0</v>
      </c>
      <c r="J321">
        <v>0</v>
      </c>
    </row>
    <row r="322" spans="1:10" x14ac:dyDescent="0.25">
      <c r="A322" s="3" t="s">
        <v>367</v>
      </c>
      <c r="B322" s="4">
        <v>43202</v>
      </c>
      <c r="C322">
        <v>9</v>
      </c>
      <c r="D322" t="s">
        <v>21</v>
      </c>
      <c r="E322" t="s">
        <v>22</v>
      </c>
      <c r="F322" t="s">
        <v>23</v>
      </c>
      <c r="G322" t="s">
        <v>41</v>
      </c>
      <c r="H322">
        <v>399</v>
      </c>
      <c r="I322">
        <v>1</v>
      </c>
      <c r="J322">
        <v>399</v>
      </c>
    </row>
    <row r="323" spans="1:10" x14ac:dyDescent="0.25">
      <c r="A323" s="3" t="s">
        <v>368</v>
      </c>
      <c r="B323" s="4">
        <v>43203</v>
      </c>
      <c r="C323">
        <v>2</v>
      </c>
      <c r="D323" t="s">
        <v>106</v>
      </c>
      <c r="E323" t="s">
        <v>17</v>
      </c>
      <c r="F323" t="s">
        <v>18</v>
      </c>
      <c r="G323" t="s">
        <v>19</v>
      </c>
      <c r="H323">
        <v>289</v>
      </c>
      <c r="I323">
        <v>8</v>
      </c>
      <c r="J323">
        <v>2312</v>
      </c>
    </row>
    <row r="324" spans="1:10" x14ac:dyDescent="0.25">
      <c r="A324" s="3" t="s">
        <v>369</v>
      </c>
      <c r="B324" s="4">
        <v>43203</v>
      </c>
      <c r="C324">
        <v>19</v>
      </c>
      <c r="D324" t="s">
        <v>56</v>
      </c>
      <c r="E324" t="s">
        <v>27</v>
      </c>
      <c r="F324" t="s">
        <v>28</v>
      </c>
      <c r="G324" t="s">
        <v>19</v>
      </c>
      <c r="H324">
        <v>289</v>
      </c>
      <c r="I324">
        <v>3</v>
      </c>
      <c r="J324">
        <v>867</v>
      </c>
    </row>
    <row r="325" spans="1:10" x14ac:dyDescent="0.25">
      <c r="A325" s="3" t="s">
        <v>370</v>
      </c>
      <c r="B325" s="4">
        <v>43204</v>
      </c>
      <c r="C325">
        <v>17</v>
      </c>
      <c r="D325" t="s">
        <v>35</v>
      </c>
      <c r="E325" t="s">
        <v>36</v>
      </c>
      <c r="F325" t="s">
        <v>28</v>
      </c>
      <c r="G325" t="s">
        <v>24</v>
      </c>
      <c r="H325">
        <v>159</v>
      </c>
      <c r="I325">
        <v>4</v>
      </c>
      <c r="J325">
        <v>636</v>
      </c>
    </row>
    <row r="326" spans="1:10" x14ac:dyDescent="0.25">
      <c r="A326" s="3" t="s">
        <v>371</v>
      </c>
      <c r="B326" s="4">
        <v>43204</v>
      </c>
      <c r="C326">
        <v>14</v>
      </c>
      <c r="D326" t="s">
        <v>38</v>
      </c>
      <c r="E326" t="s">
        <v>63</v>
      </c>
      <c r="F326" t="s">
        <v>13</v>
      </c>
      <c r="G326" t="s">
        <v>41</v>
      </c>
      <c r="H326">
        <v>399</v>
      </c>
      <c r="I326">
        <v>3</v>
      </c>
      <c r="J326">
        <v>1197</v>
      </c>
    </row>
    <row r="327" spans="1:10" x14ac:dyDescent="0.25">
      <c r="A327" s="3" t="s">
        <v>372</v>
      </c>
      <c r="B327" s="4">
        <v>43204</v>
      </c>
      <c r="C327">
        <v>7</v>
      </c>
      <c r="D327" t="s">
        <v>88</v>
      </c>
      <c r="E327" t="s">
        <v>22</v>
      </c>
      <c r="F327" t="s">
        <v>23</v>
      </c>
      <c r="G327" t="s">
        <v>31</v>
      </c>
      <c r="H327">
        <v>69</v>
      </c>
      <c r="I327">
        <v>2</v>
      </c>
      <c r="J327">
        <v>138</v>
      </c>
    </row>
    <row r="328" spans="1:10" x14ac:dyDescent="0.25">
      <c r="A328" s="3" t="s">
        <v>373</v>
      </c>
      <c r="B328" s="4">
        <v>43204</v>
      </c>
      <c r="C328">
        <v>9</v>
      </c>
      <c r="D328" t="s">
        <v>21</v>
      </c>
      <c r="E328" t="s">
        <v>46</v>
      </c>
      <c r="F328" t="s">
        <v>23</v>
      </c>
      <c r="G328" t="s">
        <v>14</v>
      </c>
      <c r="H328">
        <v>199</v>
      </c>
      <c r="I328">
        <v>9</v>
      </c>
      <c r="J328">
        <v>1791</v>
      </c>
    </row>
    <row r="329" spans="1:10" x14ac:dyDescent="0.25">
      <c r="A329" s="3" t="s">
        <v>374</v>
      </c>
      <c r="B329" s="4">
        <v>43204</v>
      </c>
      <c r="C329">
        <v>8</v>
      </c>
      <c r="D329" t="s">
        <v>45</v>
      </c>
      <c r="E329" t="s">
        <v>22</v>
      </c>
      <c r="F329" t="s">
        <v>23</v>
      </c>
      <c r="G329" t="s">
        <v>14</v>
      </c>
      <c r="H329">
        <v>199</v>
      </c>
      <c r="I329">
        <v>2</v>
      </c>
      <c r="J329">
        <v>398</v>
      </c>
    </row>
    <row r="330" spans="1:10" x14ac:dyDescent="0.25">
      <c r="A330" s="3" t="s">
        <v>375</v>
      </c>
      <c r="B330" s="4">
        <v>43204</v>
      </c>
      <c r="C330">
        <v>14</v>
      </c>
      <c r="D330" t="s">
        <v>38</v>
      </c>
      <c r="E330" t="s">
        <v>12</v>
      </c>
      <c r="F330" t="s">
        <v>13</v>
      </c>
      <c r="G330" t="s">
        <v>19</v>
      </c>
      <c r="H330">
        <v>289</v>
      </c>
      <c r="I330">
        <v>4</v>
      </c>
      <c r="J330">
        <v>1156</v>
      </c>
    </row>
    <row r="331" spans="1:10" x14ac:dyDescent="0.25">
      <c r="A331" s="3" t="s">
        <v>376</v>
      </c>
      <c r="B331" s="4">
        <v>43204</v>
      </c>
      <c r="C331">
        <v>7</v>
      </c>
      <c r="D331" t="s">
        <v>88</v>
      </c>
      <c r="E331" t="s">
        <v>46</v>
      </c>
      <c r="F331" t="s">
        <v>23</v>
      </c>
      <c r="G331" t="s">
        <v>41</v>
      </c>
      <c r="H331">
        <v>399</v>
      </c>
      <c r="I331">
        <v>8</v>
      </c>
      <c r="J331">
        <v>3192</v>
      </c>
    </row>
    <row r="332" spans="1:10" x14ac:dyDescent="0.25">
      <c r="A332" s="3" t="s">
        <v>377</v>
      </c>
      <c r="B332" s="4">
        <v>43204</v>
      </c>
      <c r="C332">
        <v>10</v>
      </c>
      <c r="D332" t="s">
        <v>58</v>
      </c>
      <c r="E332" t="s">
        <v>46</v>
      </c>
      <c r="F332" t="s">
        <v>23</v>
      </c>
      <c r="G332" t="s">
        <v>41</v>
      </c>
      <c r="H332">
        <v>399</v>
      </c>
      <c r="I332">
        <v>9</v>
      </c>
      <c r="J332">
        <v>3591</v>
      </c>
    </row>
    <row r="333" spans="1:10" x14ac:dyDescent="0.25">
      <c r="A333" s="3" t="s">
        <v>378</v>
      </c>
      <c r="B333" s="4">
        <v>43204</v>
      </c>
      <c r="C333">
        <v>6</v>
      </c>
      <c r="D333" t="s">
        <v>48</v>
      </c>
      <c r="E333" t="s">
        <v>46</v>
      </c>
      <c r="F333" t="s">
        <v>23</v>
      </c>
      <c r="G333" t="s">
        <v>14</v>
      </c>
      <c r="H333">
        <v>199</v>
      </c>
      <c r="I333">
        <v>8</v>
      </c>
      <c r="J333">
        <v>1592</v>
      </c>
    </row>
    <row r="334" spans="1:10" x14ac:dyDescent="0.25">
      <c r="A334" s="3" t="s">
        <v>379</v>
      </c>
      <c r="B334" s="4">
        <v>43204</v>
      </c>
      <c r="C334">
        <v>18</v>
      </c>
      <c r="D334" t="s">
        <v>26</v>
      </c>
      <c r="E334" t="s">
        <v>27</v>
      </c>
      <c r="F334" t="s">
        <v>28</v>
      </c>
      <c r="G334" t="s">
        <v>41</v>
      </c>
      <c r="H334">
        <v>399</v>
      </c>
      <c r="I334">
        <v>4</v>
      </c>
      <c r="J334">
        <v>1596</v>
      </c>
    </row>
    <row r="335" spans="1:10" x14ac:dyDescent="0.25">
      <c r="A335" s="3" t="s">
        <v>380</v>
      </c>
      <c r="B335" s="4">
        <v>43205</v>
      </c>
      <c r="C335">
        <v>4</v>
      </c>
      <c r="D335" t="s">
        <v>51</v>
      </c>
      <c r="E335" t="s">
        <v>68</v>
      </c>
      <c r="F335" t="s">
        <v>18</v>
      </c>
      <c r="G335" t="s">
        <v>19</v>
      </c>
      <c r="H335">
        <v>289</v>
      </c>
      <c r="I335">
        <v>6</v>
      </c>
      <c r="J335">
        <v>1734</v>
      </c>
    </row>
    <row r="336" spans="1:10" x14ac:dyDescent="0.25">
      <c r="A336" s="3" t="s">
        <v>381</v>
      </c>
      <c r="B336" s="4">
        <v>43205</v>
      </c>
      <c r="C336">
        <v>2</v>
      </c>
      <c r="D336" t="s">
        <v>106</v>
      </c>
      <c r="E336" t="s">
        <v>68</v>
      </c>
      <c r="F336" t="s">
        <v>18</v>
      </c>
      <c r="G336" t="s">
        <v>31</v>
      </c>
      <c r="H336">
        <v>69</v>
      </c>
      <c r="I336">
        <v>9</v>
      </c>
      <c r="J336">
        <v>621</v>
      </c>
    </row>
    <row r="337" spans="1:10" x14ac:dyDescent="0.25">
      <c r="A337" s="3" t="s">
        <v>382</v>
      </c>
      <c r="B337" s="4">
        <v>43206</v>
      </c>
      <c r="C337">
        <v>4</v>
      </c>
      <c r="D337" t="s">
        <v>51</v>
      </c>
      <c r="E337" t="s">
        <v>17</v>
      </c>
      <c r="F337" t="s">
        <v>18</v>
      </c>
      <c r="G337" t="s">
        <v>24</v>
      </c>
      <c r="H337">
        <v>159</v>
      </c>
      <c r="I337">
        <v>9</v>
      </c>
      <c r="J337">
        <v>1431</v>
      </c>
    </row>
    <row r="338" spans="1:10" x14ac:dyDescent="0.25">
      <c r="A338" s="3" t="s">
        <v>383</v>
      </c>
      <c r="B338" s="4">
        <v>43207</v>
      </c>
      <c r="C338">
        <v>11</v>
      </c>
      <c r="D338" t="s">
        <v>11</v>
      </c>
      <c r="E338" t="s">
        <v>63</v>
      </c>
      <c r="F338" t="s">
        <v>13</v>
      </c>
      <c r="G338" t="s">
        <v>31</v>
      </c>
      <c r="H338">
        <v>69</v>
      </c>
      <c r="I338">
        <v>8</v>
      </c>
      <c r="J338">
        <v>552</v>
      </c>
    </row>
    <row r="339" spans="1:10" x14ac:dyDescent="0.25">
      <c r="A339" s="3" t="s">
        <v>384</v>
      </c>
      <c r="B339" s="4">
        <v>43207</v>
      </c>
      <c r="C339">
        <v>13</v>
      </c>
      <c r="D339" t="s">
        <v>33</v>
      </c>
      <c r="E339" t="s">
        <v>12</v>
      </c>
      <c r="F339" t="s">
        <v>13</v>
      </c>
      <c r="G339" t="s">
        <v>41</v>
      </c>
      <c r="H339">
        <v>399</v>
      </c>
      <c r="I339">
        <v>8</v>
      </c>
      <c r="J339">
        <v>3192</v>
      </c>
    </row>
    <row r="340" spans="1:10" x14ac:dyDescent="0.25">
      <c r="A340" s="3" t="s">
        <v>385</v>
      </c>
      <c r="B340" s="4">
        <v>43208</v>
      </c>
      <c r="C340">
        <v>8</v>
      </c>
      <c r="D340" t="s">
        <v>45</v>
      </c>
      <c r="E340" t="s">
        <v>22</v>
      </c>
      <c r="F340" t="s">
        <v>23</v>
      </c>
      <c r="G340" t="s">
        <v>31</v>
      </c>
      <c r="H340">
        <v>69</v>
      </c>
      <c r="I340">
        <v>6</v>
      </c>
      <c r="J340">
        <v>414</v>
      </c>
    </row>
    <row r="341" spans="1:10" x14ac:dyDescent="0.25">
      <c r="A341" s="3" t="s">
        <v>386</v>
      </c>
      <c r="B341" s="4">
        <v>43209</v>
      </c>
      <c r="C341">
        <v>8</v>
      </c>
      <c r="D341" t="s">
        <v>45</v>
      </c>
      <c r="E341" t="s">
        <v>46</v>
      </c>
      <c r="F341" t="s">
        <v>23</v>
      </c>
      <c r="G341" t="s">
        <v>24</v>
      </c>
      <c r="H341">
        <v>159</v>
      </c>
      <c r="I341">
        <v>6</v>
      </c>
      <c r="J341">
        <v>954</v>
      </c>
    </row>
    <row r="342" spans="1:10" x14ac:dyDescent="0.25">
      <c r="A342" s="3" t="s">
        <v>387</v>
      </c>
      <c r="B342" s="4">
        <v>43209</v>
      </c>
      <c r="C342">
        <v>1</v>
      </c>
      <c r="D342" t="s">
        <v>16</v>
      </c>
      <c r="E342" t="s">
        <v>17</v>
      </c>
      <c r="F342" t="s">
        <v>18</v>
      </c>
      <c r="G342" t="s">
        <v>19</v>
      </c>
      <c r="H342">
        <v>289</v>
      </c>
      <c r="I342">
        <v>3</v>
      </c>
      <c r="J342">
        <v>867</v>
      </c>
    </row>
    <row r="343" spans="1:10" x14ac:dyDescent="0.25">
      <c r="A343" s="3" t="s">
        <v>388</v>
      </c>
      <c r="B343" s="4">
        <v>43209</v>
      </c>
      <c r="C343">
        <v>19</v>
      </c>
      <c r="D343" t="s">
        <v>56</v>
      </c>
      <c r="E343" t="s">
        <v>36</v>
      </c>
      <c r="F343" t="s">
        <v>28</v>
      </c>
      <c r="G343" t="s">
        <v>31</v>
      </c>
      <c r="H343">
        <v>69</v>
      </c>
      <c r="I343">
        <v>1</v>
      </c>
      <c r="J343">
        <v>69</v>
      </c>
    </row>
    <row r="344" spans="1:10" x14ac:dyDescent="0.25">
      <c r="A344" s="3" t="s">
        <v>389</v>
      </c>
      <c r="B344" s="4">
        <v>43209</v>
      </c>
      <c r="C344">
        <v>5</v>
      </c>
      <c r="D344" t="s">
        <v>60</v>
      </c>
      <c r="E344" t="s">
        <v>17</v>
      </c>
      <c r="F344" t="s">
        <v>18</v>
      </c>
      <c r="G344" t="s">
        <v>24</v>
      </c>
      <c r="H344">
        <v>159</v>
      </c>
      <c r="I344">
        <v>0</v>
      </c>
      <c r="J344">
        <v>0</v>
      </c>
    </row>
    <row r="345" spans="1:10" x14ac:dyDescent="0.25">
      <c r="A345" s="3" t="s">
        <v>390</v>
      </c>
      <c r="B345" s="4">
        <v>43209</v>
      </c>
      <c r="C345">
        <v>9</v>
      </c>
      <c r="D345" t="s">
        <v>21</v>
      </c>
      <c r="E345" t="s">
        <v>22</v>
      </c>
      <c r="F345" t="s">
        <v>23</v>
      </c>
      <c r="G345" t="s">
        <v>14</v>
      </c>
      <c r="H345">
        <v>199</v>
      </c>
      <c r="I345">
        <v>6</v>
      </c>
      <c r="J345">
        <v>1194</v>
      </c>
    </row>
    <row r="346" spans="1:10" x14ac:dyDescent="0.25">
      <c r="A346" s="3" t="s">
        <v>391</v>
      </c>
      <c r="B346" s="4">
        <v>43209</v>
      </c>
      <c r="C346">
        <v>13</v>
      </c>
      <c r="D346" t="s">
        <v>33</v>
      </c>
      <c r="E346" t="s">
        <v>12</v>
      </c>
      <c r="F346" t="s">
        <v>13</v>
      </c>
      <c r="G346" t="s">
        <v>14</v>
      </c>
      <c r="H346">
        <v>199</v>
      </c>
      <c r="I346">
        <v>2</v>
      </c>
      <c r="J346">
        <v>398</v>
      </c>
    </row>
    <row r="347" spans="1:10" x14ac:dyDescent="0.25">
      <c r="A347" s="3" t="s">
        <v>392</v>
      </c>
      <c r="B347" s="4">
        <v>43209</v>
      </c>
      <c r="C347">
        <v>17</v>
      </c>
      <c r="D347" t="s">
        <v>35</v>
      </c>
      <c r="E347" t="s">
        <v>27</v>
      </c>
      <c r="F347" t="s">
        <v>28</v>
      </c>
      <c r="G347" t="s">
        <v>31</v>
      </c>
      <c r="H347">
        <v>69</v>
      </c>
      <c r="I347">
        <v>2</v>
      </c>
      <c r="J347">
        <v>138</v>
      </c>
    </row>
    <row r="348" spans="1:10" x14ac:dyDescent="0.25">
      <c r="A348" s="3" t="s">
        <v>393</v>
      </c>
      <c r="B348" s="4">
        <v>43209</v>
      </c>
      <c r="C348">
        <v>18</v>
      </c>
      <c r="D348" t="s">
        <v>26</v>
      </c>
      <c r="E348" t="s">
        <v>27</v>
      </c>
      <c r="F348" t="s">
        <v>28</v>
      </c>
      <c r="G348" t="s">
        <v>14</v>
      </c>
      <c r="H348">
        <v>199</v>
      </c>
      <c r="I348">
        <v>0</v>
      </c>
      <c r="J348">
        <v>0</v>
      </c>
    </row>
    <row r="349" spans="1:10" x14ac:dyDescent="0.25">
      <c r="A349" s="3" t="s">
        <v>394</v>
      </c>
      <c r="B349" s="4">
        <v>43209</v>
      </c>
      <c r="C349">
        <v>19</v>
      </c>
      <c r="D349" t="s">
        <v>56</v>
      </c>
      <c r="E349" t="s">
        <v>27</v>
      </c>
      <c r="F349" t="s">
        <v>28</v>
      </c>
      <c r="G349" t="s">
        <v>19</v>
      </c>
      <c r="H349">
        <v>289</v>
      </c>
      <c r="I349">
        <v>1</v>
      </c>
      <c r="J349">
        <v>289</v>
      </c>
    </row>
    <row r="350" spans="1:10" x14ac:dyDescent="0.25">
      <c r="A350" s="3" t="s">
        <v>395</v>
      </c>
      <c r="B350" s="4">
        <v>43209</v>
      </c>
      <c r="C350">
        <v>13</v>
      </c>
      <c r="D350" t="s">
        <v>33</v>
      </c>
      <c r="E350" t="s">
        <v>63</v>
      </c>
      <c r="F350" t="s">
        <v>13</v>
      </c>
      <c r="G350" t="s">
        <v>24</v>
      </c>
      <c r="H350">
        <v>159</v>
      </c>
      <c r="I350">
        <v>5</v>
      </c>
      <c r="J350">
        <v>795</v>
      </c>
    </row>
    <row r="351" spans="1:10" x14ac:dyDescent="0.25">
      <c r="A351" s="3" t="s">
        <v>396</v>
      </c>
      <c r="B351" s="4">
        <v>43209</v>
      </c>
      <c r="C351">
        <v>3</v>
      </c>
      <c r="D351" t="s">
        <v>43</v>
      </c>
      <c r="E351" t="s">
        <v>17</v>
      </c>
      <c r="F351" t="s">
        <v>18</v>
      </c>
      <c r="G351" t="s">
        <v>41</v>
      </c>
      <c r="H351">
        <v>399</v>
      </c>
      <c r="I351">
        <v>1</v>
      </c>
      <c r="J351">
        <v>399</v>
      </c>
    </row>
    <row r="352" spans="1:10" x14ac:dyDescent="0.25">
      <c r="A352" s="3" t="s">
        <v>397</v>
      </c>
      <c r="B352" s="4">
        <v>43209</v>
      </c>
      <c r="C352">
        <v>4</v>
      </c>
      <c r="D352" t="s">
        <v>51</v>
      </c>
      <c r="E352" t="s">
        <v>68</v>
      </c>
      <c r="F352" t="s">
        <v>18</v>
      </c>
      <c r="G352" t="s">
        <v>31</v>
      </c>
      <c r="H352">
        <v>69</v>
      </c>
      <c r="I352">
        <v>6</v>
      </c>
      <c r="J352">
        <v>414</v>
      </c>
    </row>
    <row r="353" spans="1:10" x14ac:dyDescent="0.25">
      <c r="A353" s="3" t="s">
        <v>398</v>
      </c>
      <c r="B353" s="4">
        <v>43209</v>
      </c>
      <c r="C353">
        <v>10</v>
      </c>
      <c r="D353" t="s">
        <v>58</v>
      </c>
      <c r="E353" t="s">
        <v>46</v>
      </c>
      <c r="F353" t="s">
        <v>23</v>
      </c>
      <c r="G353" t="s">
        <v>24</v>
      </c>
      <c r="H353">
        <v>159</v>
      </c>
      <c r="I353">
        <v>9</v>
      </c>
      <c r="J353">
        <v>1431</v>
      </c>
    </row>
    <row r="354" spans="1:10" x14ac:dyDescent="0.25">
      <c r="A354" s="3" t="s">
        <v>399</v>
      </c>
      <c r="B354" s="4">
        <v>43210</v>
      </c>
      <c r="C354">
        <v>4</v>
      </c>
      <c r="D354" t="s">
        <v>51</v>
      </c>
      <c r="E354" t="s">
        <v>17</v>
      </c>
      <c r="F354" t="s">
        <v>18</v>
      </c>
      <c r="G354" t="s">
        <v>41</v>
      </c>
      <c r="H354">
        <v>399</v>
      </c>
      <c r="I354">
        <v>1</v>
      </c>
      <c r="J354">
        <v>399</v>
      </c>
    </row>
    <row r="355" spans="1:10" x14ac:dyDescent="0.25">
      <c r="A355" s="3" t="s">
        <v>400</v>
      </c>
      <c r="B355" s="4">
        <v>43210</v>
      </c>
      <c r="C355">
        <v>5</v>
      </c>
      <c r="D355" t="s">
        <v>60</v>
      </c>
      <c r="E355" t="s">
        <v>17</v>
      </c>
      <c r="F355" t="s">
        <v>18</v>
      </c>
      <c r="G355" t="s">
        <v>31</v>
      </c>
      <c r="H355">
        <v>69</v>
      </c>
      <c r="I355">
        <v>1</v>
      </c>
      <c r="J355">
        <v>69</v>
      </c>
    </row>
    <row r="356" spans="1:10" x14ac:dyDescent="0.25">
      <c r="A356" s="3" t="s">
        <v>401</v>
      </c>
      <c r="B356" s="4">
        <v>43210</v>
      </c>
      <c r="C356">
        <v>17</v>
      </c>
      <c r="D356" t="s">
        <v>35</v>
      </c>
      <c r="E356" t="s">
        <v>27</v>
      </c>
      <c r="F356" t="s">
        <v>28</v>
      </c>
      <c r="G356" t="s">
        <v>41</v>
      </c>
      <c r="H356">
        <v>399</v>
      </c>
      <c r="I356">
        <v>6</v>
      </c>
      <c r="J356">
        <v>2394</v>
      </c>
    </row>
    <row r="357" spans="1:10" x14ac:dyDescent="0.25">
      <c r="A357" s="3" t="s">
        <v>402</v>
      </c>
      <c r="B357" s="4">
        <v>43211</v>
      </c>
      <c r="C357">
        <v>18</v>
      </c>
      <c r="D357" t="s">
        <v>26</v>
      </c>
      <c r="E357" t="s">
        <v>36</v>
      </c>
      <c r="F357" t="s">
        <v>28</v>
      </c>
      <c r="G357" t="s">
        <v>14</v>
      </c>
      <c r="H357">
        <v>199</v>
      </c>
      <c r="I357">
        <v>8</v>
      </c>
      <c r="J357">
        <v>1592</v>
      </c>
    </row>
    <row r="358" spans="1:10" x14ac:dyDescent="0.25">
      <c r="A358" s="3" t="s">
        <v>403</v>
      </c>
      <c r="B358" s="4">
        <v>43211</v>
      </c>
      <c r="C358">
        <v>3</v>
      </c>
      <c r="D358" t="s">
        <v>43</v>
      </c>
      <c r="E358" t="s">
        <v>68</v>
      </c>
      <c r="F358" t="s">
        <v>18</v>
      </c>
      <c r="G358" t="s">
        <v>41</v>
      </c>
      <c r="H358">
        <v>399</v>
      </c>
      <c r="I358">
        <v>2</v>
      </c>
      <c r="J358">
        <v>798</v>
      </c>
    </row>
    <row r="359" spans="1:10" x14ac:dyDescent="0.25">
      <c r="A359" s="3" t="s">
        <v>404</v>
      </c>
      <c r="B359" s="4">
        <v>43212</v>
      </c>
      <c r="C359">
        <v>2</v>
      </c>
      <c r="D359" t="s">
        <v>106</v>
      </c>
      <c r="E359" t="s">
        <v>17</v>
      </c>
      <c r="F359" t="s">
        <v>18</v>
      </c>
      <c r="G359" t="s">
        <v>31</v>
      </c>
      <c r="H359">
        <v>69</v>
      </c>
      <c r="I359">
        <v>2</v>
      </c>
      <c r="J359">
        <v>138</v>
      </c>
    </row>
    <row r="360" spans="1:10" x14ac:dyDescent="0.25">
      <c r="A360" s="3" t="s">
        <v>405</v>
      </c>
      <c r="B360" s="4">
        <v>43212</v>
      </c>
      <c r="C360">
        <v>1</v>
      </c>
      <c r="D360" t="s">
        <v>16</v>
      </c>
      <c r="E360" t="s">
        <v>68</v>
      </c>
      <c r="F360" t="s">
        <v>18</v>
      </c>
      <c r="G360" t="s">
        <v>41</v>
      </c>
      <c r="H360">
        <v>399</v>
      </c>
      <c r="I360">
        <v>5</v>
      </c>
      <c r="J360">
        <v>1995</v>
      </c>
    </row>
    <row r="361" spans="1:10" x14ac:dyDescent="0.25">
      <c r="A361" s="3" t="s">
        <v>406</v>
      </c>
      <c r="B361" s="4">
        <v>43212</v>
      </c>
      <c r="C361">
        <v>19</v>
      </c>
      <c r="D361" t="s">
        <v>56</v>
      </c>
      <c r="E361" t="s">
        <v>27</v>
      </c>
      <c r="F361" t="s">
        <v>28</v>
      </c>
      <c r="G361" t="s">
        <v>14</v>
      </c>
      <c r="H361">
        <v>199</v>
      </c>
      <c r="I361">
        <v>9</v>
      </c>
      <c r="J361">
        <v>1791</v>
      </c>
    </row>
    <row r="362" spans="1:10" x14ac:dyDescent="0.25">
      <c r="A362" s="3" t="s">
        <v>407</v>
      </c>
      <c r="B362" s="4">
        <v>43212</v>
      </c>
      <c r="C362">
        <v>10</v>
      </c>
      <c r="D362" t="s">
        <v>58</v>
      </c>
      <c r="E362" t="s">
        <v>22</v>
      </c>
      <c r="F362" t="s">
        <v>23</v>
      </c>
      <c r="G362" t="s">
        <v>31</v>
      </c>
      <c r="H362">
        <v>69</v>
      </c>
      <c r="I362">
        <v>7</v>
      </c>
      <c r="J362">
        <v>483</v>
      </c>
    </row>
    <row r="363" spans="1:10" x14ac:dyDescent="0.25">
      <c r="A363" s="3" t="s">
        <v>408</v>
      </c>
      <c r="B363" s="4">
        <v>43212</v>
      </c>
      <c r="C363">
        <v>5</v>
      </c>
      <c r="D363" t="s">
        <v>60</v>
      </c>
      <c r="E363" t="s">
        <v>17</v>
      </c>
      <c r="F363" t="s">
        <v>18</v>
      </c>
      <c r="G363" t="s">
        <v>41</v>
      </c>
      <c r="H363">
        <v>399</v>
      </c>
      <c r="I363">
        <v>2</v>
      </c>
      <c r="J363">
        <v>798</v>
      </c>
    </row>
    <row r="364" spans="1:10" x14ac:dyDescent="0.25">
      <c r="A364" s="3" t="s">
        <v>409</v>
      </c>
      <c r="B364" s="4">
        <v>43212</v>
      </c>
      <c r="C364">
        <v>5</v>
      </c>
      <c r="D364" t="s">
        <v>60</v>
      </c>
      <c r="E364" t="s">
        <v>68</v>
      </c>
      <c r="F364" t="s">
        <v>18</v>
      </c>
      <c r="G364" t="s">
        <v>24</v>
      </c>
      <c r="H364">
        <v>159</v>
      </c>
      <c r="I364">
        <v>5</v>
      </c>
      <c r="J364">
        <v>795</v>
      </c>
    </row>
    <row r="365" spans="1:10" x14ac:dyDescent="0.25">
      <c r="A365" s="3" t="s">
        <v>410</v>
      </c>
      <c r="B365" s="4">
        <v>43212</v>
      </c>
      <c r="C365">
        <v>16</v>
      </c>
      <c r="D365" t="s">
        <v>30</v>
      </c>
      <c r="E365" t="s">
        <v>36</v>
      </c>
      <c r="F365" t="s">
        <v>28</v>
      </c>
      <c r="G365" t="s">
        <v>24</v>
      </c>
      <c r="H365">
        <v>159</v>
      </c>
      <c r="I365">
        <v>9</v>
      </c>
      <c r="J365">
        <v>1431</v>
      </c>
    </row>
    <row r="366" spans="1:10" x14ac:dyDescent="0.25">
      <c r="A366" s="3" t="s">
        <v>411</v>
      </c>
      <c r="B366" s="4">
        <v>43213</v>
      </c>
      <c r="C366">
        <v>7</v>
      </c>
      <c r="D366" t="s">
        <v>88</v>
      </c>
      <c r="E366" t="s">
        <v>22</v>
      </c>
      <c r="F366" t="s">
        <v>23</v>
      </c>
      <c r="G366" t="s">
        <v>19</v>
      </c>
      <c r="H366">
        <v>289</v>
      </c>
      <c r="I366">
        <v>9</v>
      </c>
      <c r="J366">
        <v>2601</v>
      </c>
    </row>
    <row r="367" spans="1:10" x14ac:dyDescent="0.25">
      <c r="A367" s="3" t="s">
        <v>412</v>
      </c>
      <c r="B367" s="4">
        <v>43213</v>
      </c>
      <c r="C367">
        <v>7</v>
      </c>
      <c r="D367" t="s">
        <v>88</v>
      </c>
      <c r="E367" t="s">
        <v>46</v>
      </c>
      <c r="F367" t="s">
        <v>23</v>
      </c>
      <c r="G367" t="s">
        <v>31</v>
      </c>
      <c r="H367">
        <v>69</v>
      </c>
      <c r="I367">
        <v>0</v>
      </c>
      <c r="J367">
        <v>0</v>
      </c>
    </row>
    <row r="368" spans="1:10" x14ac:dyDescent="0.25">
      <c r="A368" s="3" t="s">
        <v>413</v>
      </c>
      <c r="B368" s="4">
        <v>43214</v>
      </c>
      <c r="C368">
        <v>7</v>
      </c>
      <c r="D368" t="s">
        <v>88</v>
      </c>
      <c r="E368" t="s">
        <v>22</v>
      </c>
      <c r="F368" t="s">
        <v>23</v>
      </c>
      <c r="G368" t="s">
        <v>19</v>
      </c>
      <c r="H368">
        <v>289</v>
      </c>
      <c r="I368">
        <v>2</v>
      </c>
      <c r="J368">
        <v>578</v>
      </c>
    </row>
    <row r="369" spans="1:10" x14ac:dyDescent="0.25">
      <c r="A369" s="3" t="s">
        <v>414</v>
      </c>
      <c r="B369" s="4">
        <v>43214</v>
      </c>
      <c r="C369">
        <v>8</v>
      </c>
      <c r="D369" t="s">
        <v>45</v>
      </c>
      <c r="E369" t="s">
        <v>22</v>
      </c>
      <c r="F369" t="s">
        <v>23</v>
      </c>
      <c r="G369" t="s">
        <v>19</v>
      </c>
      <c r="H369">
        <v>289</v>
      </c>
      <c r="I369">
        <v>6</v>
      </c>
      <c r="J369">
        <v>1734</v>
      </c>
    </row>
    <row r="370" spans="1:10" x14ac:dyDescent="0.25">
      <c r="A370" s="3" t="s">
        <v>415</v>
      </c>
      <c r="B370" s="4">
        <v>43214</v>
      </c>
      <c r="C370">
        <v>6</v>
      </c>
      <c r="D370" t="s">
        <v>48</v>
      </c>
      <c r="E370" t="s">
        <v>46</v>
      </c>
      <c r="F370" t="s">
        <v>23</v>
      </c>
      <c r="G370" t="s">
        <v>24</v>
      </c>
      <c r="H370">
        <v>159</v>
      </c>
      <c r="I370">
        <v>7</v>
      </c>
      <c r="J370">
        <v>1113</v>
      </c>
    </row>
    <row r="371" spans="1:10" x14ac:dyDescent="0.25">
      <c r="A371" s="3" t="s">
        <v>416</v>
      </c>
      <c r="B371" s="4">
        <v>43214</v>
      </c>
      <c r="C371">
        <v>15</v>
      </c>
      <c r="D371" t="s">
        <v>118</v>
      </c>
      <c r="E371" t="s">
        <v>63</v>
      </c>
      <c r="F371" t="s">
        <v>13</v>
      </c>
      <c r="G371" t="s">
        <v>14</v>
      </c>
      <c r="H371">
        <v>199</v>
      </c>
      <c r="I371">
        <v>4</v>
      </c>
      <c r="J371">
        <v>796</v>
      </c>
    </row>
    <row r="372" spans="1:10" x14ac:dyDescent="0.25">
      <c r="A372" s="3" t="s">
        <v>417</v>
      </c>
      <c r="B372" s="4">
        <v>43214</v>
      </c>
      <c r="C372">
        <v>18</v>
      </c>
      <c r="D372" t="s">
        <v>26</v>
      </c>
      <c r="E372" t="s">
        <v>36</v>
      </c>
      <c r="F372" t="s">
        <v>28</v>
      </c>
      <c r="G372" t="s">
        <v>24</v>
      </c>
      <c r="H372">
        <v>159</v>
      </c>
      <c r="I372">
        <v>8</v>
      </c>
      <c r="J372">
        <v>1272</v>
      </c>
    </row>
    <row r="373" spans="1:10" x14ac:dyDescent="0.25">
      <c r="A373" s="3" t="s">
        <v>418</v>
      </c>
      <c r="B373" s="4">
        <v>43214</v>
      </c>
      <c r="C373">
        <v>7</v>
      </c>
      <c r="D373" t="s">
        <v>88</v>
      </c>
      <c r="E373" t="s">
        <v>22</v>
      </c>
      <c r="F373" t="s">
        <v>23</v>
      </c>
      <c r="G373" t="s">
        <v>19</v>
      </c>
      <c r="H373">
        <v>289</v>
      </c>
      <c r="I373">
        <v>8</v>
      </c>
      <c r="J373">
        <v>2312</v>
      </c>
    </row>
    <row r="374" spans="1:10" x14ac:dyDescent="0.25">
      <c r="A374" s="3" t="s">
        <v>419</v>
      </c>
      <c r="B374" s="4">
        <v>43214</v>
      </c>
      <c r="C374">
        <v>15</v>
      </c>
      <c r="D374" t="s">
        <v>118</v>
      </c>
      <c r="E374" t="s">
        <v>12</v>
      </c>
      <c r="F374" t="s">
        <v>13</v>
      </c>
      <c r="G374" t="s">
        <v>14</v>
      </c>
      <c r="H374">
        <v>199</v>
      </c>
      <c r="I374">
        <v>6</v>
      </c>
      <c r="J374">
        <v>1194</v>
      </c>
    </row>
    <row r="375" spans="1:10" x14ac:dyDescent="0.25">
      <c r="A375" s="3" t="s">
        <v>420</v>
      </c>
      <c r="B375" s="4">
        <v>43215</v>
      </c>
      <c r="C375">
        <v>5</v>
      </c>
      <c r="D375" t="s">
        <v>60</v>
      </c>
      <c r="E375" t="s">
        <v>17</v>
      </c>
      <c r="F375" t="s">
        <v>18</v>
      </c>
      <c r="G375" t="s">
        <v>41</v>
      </c>
      <c r="H375">
        <v>399</v>
      </c>
      <c r="I375">
        <v>3</v>
      </c>
      <c r="J375">
        <v>1197</v>
      </c>
    </row>
    <row r="376" spans="1:10" x14ac:dyDescent="0.25">
      <c r="A376" s="3" t="s">
        <v>421</v>
      </c>
      <c r="B376" s="4">
        <v>43215</v>
      </c>
      <c r="C376">
        <v>15</v>
      </c>
      <c r="D376" t="s">
        <v>118</v>
      </c>
      <c r="E376" t="s">
        <v>63</v>
      </c>
      <c r="F376" t="s">
        <v>13</v>
      </c>
      <c r="G376" t="s">
        <v>24</v>
      </c>
      <c r="H376">
        <v>159</v>
      </c>
      <c r="I376">
        <v>4</v>
      </c>
      <c r="J376">
        <v>636</v>
      </c>
    </row>
    <row r="377" spans="1:10" x14ac:dyDescent="0.25">
      <c r="A377" s="3" t="s">
        <v>422</v>
      </c>
      <c r="B377" s="4">
        <v>43215</v>
      </c>
      <c r="C377">
        <v>16</v>
      </c>
      <c r="D377" t="s">
        <v>30</v>
      </c>
      <c r="E377" t="s">
        <v>36</v>
      </c>
      <c r="F377" t="s">
        <v>28</v>
      </c>
      <c r="G377" t="s">
        <v>31</v>
      </c>
      <c r="H377">
        <v>69</v>
      </c>
      <c r="I377">
        <v>3</v>
      </c>
      <c r="J377">
        <v>207</v>
      </c>
    </row>
    <row r="378" spans="1:10" x14ac:dyDescent="0.25">
      <c r="A378" s="3" t="s">
        <v>423</v>
      </c>
      <c r="B378" s="4">
        <v>43215</v>
      </c>
      <c r="C378">
        <v>12</v>
      </c>
      <c r="D378" t="s">
        <v>66</v>
      </c>
      <c r="E378" t="s">
        <v>63</v>
      </c>
      <c r="F378" t="s">
        <v>13</v>
      </c>
      <c r="G378" t="s">
        <v>14</v>
      </c>
      <c r="H378">
        <v>199</v>
      </c>
      <c r="I378">
        <v>6</v>
      </c>
      <c r="J378">
        <v>1194</v>
      </c>
    </row>
    <row r="379" spans="1:10" x14ac:dyDescent="0.25">
      <c r="A379" s="3" t="s">
        <v>424</v>
      </c>
      <c r="B379" s="4">
        <v>43215</v>
      </c>
      <c r="C379">
        <v>11</v>
      </c>
      <c r="D379" t="s">
        <v>11</v>
      </c>
      <c r="E379" t="s">
        <v>12</v>
      </c>
      <c r="F379" t="s">
        <v>13</v>
      </c>
      <c r="G379" t="s">
        <v>41</v>
      </c>
      <c r="H379">
        <v>399</v>
      </c>
      <c r="I379">
        <v>3</v>
      </c>
      <c r="J379">
        <v>1197</v>
      </c>
    </row>
    <row r="380" spans="1:10" x14ac:dyDescent="0.25">
      <c r="A380" s="3" t="s">
        <v>425</v>
      </c>
      <c r="B380" s="4">
        <v>43215</v>
      </c>
      <c r="C380">
        <v>15</v>
      </c>
      <c r="D380" t="s">
        <v>118</v>
      </c>
      <c r="E380" t="s">
        <v>12</v>
      </c>
      <c r="F380" t="s">
        <v>13</v>
      </c>
      <c r="G380" t="s">
        <v>24</v>
      </c>
      <c r="H380">
        <v>159</v>
      </c>
      <c r="I380">
        <v>0</v>
      </c>
      <c r="J380">
        <v>0</v>
      </c>
    </row>
    <row r="381" spans="1:10" x14ac:dyDescent="0.25">
      <c r="A381" s="3" t="s">
        <v>426</v>
      </c>
      <c r="B381" s="4">
        <v>43216</v>
      </c>
      <c r="C381">
        <v>19</v>
      </c>
      <c r="D381" t="s">
        <v>56</v>
      </c>
      <c r="E381" t="s">
        <v>36</v>
      </c>
      <c r="F381" t="s">
        <v>28</v>
      </c>
      <c r="G381" t="s">
        <v>24</v>
      </c>
      <c r="H381">
        <v>159</v>
      </c>
      <c r="I381">
        <v>5</v>
      </c>
      <c r="J381">
        <v>795</v>
      </c>
    </row>
    <row r="382" spans="1:10" x14ac:dyDescent="0.25">
      <c r="A382" s="3" t="s">
        <v>427</v>
      </c>
      <c r="B382" s="4">
        <v>43217</v>
      </c>
      <c r="C382">
        <v>5</v>
      </c>
      <c r="D382" t="s">
        <v>60</v>
      </c>
      <c r="E382" t="s">
        <v>17</v>
      </c>
      <c r="F382" t="s">
        <v>18</v>
      </c>
      <c r="G382" t="s">
        <v>31</v>
      </c>
      <c r="H382">
        <v>69</v>
      </c>
      <c r="I382">
        <v>5</v>
      </c>
      <c r="J382">
        <v>345</v>
      </c>
    </row>
    <row r="383" spans="1:10" x14ac:dyDescent="0.25">
      <c r="A383" s="3" t="s">
        <v>428</v>
      </c>
      <c r="B383" s="4">
        <v>43218</v>
      </c>
      <c r="C383">
        <v>7</v>
      </c>
      <c r="D383" t="s">
        <v>88</v>
      </c>
      <c r="E383" t="s">
        <v>46</v>
      </c>
      <c r="F383" t="s">
        <v>23</v>
      </c>
      <c r="G383" t="s">
        <v>31</v>
      </c>
      <c r="H383">
        <v>69</v>
      </c>
      <c r="I383">
        <v>8</v>
      </c>
      <c r="J383">
        <v>552</v>
      </c>
    </row>
    <row r="384" spans="1:10" x14ac:dyDescent="0.25">
      <c r="A384" s="3" t="s">
        <v>429</v>
      </c>
      <c r="B384" s="4">
        <v>43218</v>
      </c>
      <c r="C384">
        <v>2</v>
      </c>
      <c r="D384" t="s">
        <v>106</v>
      </c>
      <c r="E384" t="s">
        <v>17</v>
      </c>
      <c r="F384" t="s">
        <v>18</v>
      </c>
      <c r="G384" t="s">
        <v>24</v>
      </c>
      <c r="H384">
        <v>159</v>
      </c>
      <c r="I384">
        <v>7</v>
      </c>
      <c r="J384">
        <v>1113</v>
      </c>
    </row>
    <row r="385" spans="1:10" x14ac:dyDescent="0.25">
      <c r="A385" s="3" t="s">
        <v>430</v>
      </c>
      <c r="B385" s="4">
        <v>43218</v>
      </c>
      <c r="C385">
        <v>1</v>
      </c>
      <c r="D385" t="s">
        <v>16</v>
      </c>
      <c r="E385" t="s">
        <v>68</v>
      </c>
      <c r="F385" t="s">
        <v>18</v>
      </c>
      <c r="G385" t="s">
        <v>24</v>
      </c>
      <c r="H385">
        <v>159</v>
      </c>
      <c r="I385">
        <v>5</v>
      </c>
      <c r="J385">
        <v>795</v>
      </c>
    </row>
    <row r="386" spans="1:10" x14ac:dyDescent="0.25">
      <c r="A386" s="3" t="s">
        <v>431</v>
      </c>
      <c r="B386" s="4">
        <v>43218</v>
      </c>
      <c r="C386">
        <v>17</v>
      </c>
      <c r="D386" t="s">
        <v>35</v>
      </c>
      <c r="E386" t="s">
        <v>36</v>
      </c>
      <c r="F386" t="s">
        <v>28</v>
      </c>
      <c r="G386" t="s">
        <v>19</v>
      </c>
      <c r="H386">
        <v>289</v>
      </c>
      <c r="I386">
        <v>3</v>
      </c>
      <c r="J386">
        <v>867</v>
      </c>
    </row>
    <row r="387" spans="1:10" x14ac:dyDescent="0.25">
      <c r="A387" s="3" t="s">
        <v>432</v>
      </c>
      <c r="B387" s="4">
        <v>43218</v>
      </c>
      <c r="C387">
        <v>3</v>
      </c>
      <c r="D387" t="s">
        <v>43</v>
      </c>
      <c r="E387" t="s">
        <v>17</v>
      </c>
      <c r="F387" t="s">
        <v>18</v>
      </c>
      <c r="G387" t="s">
        <v>41</v>
      </c>
      <c r="H387">
        <v>399</v>
      </c>
      <c r="I387">
        <v>2</v>
      </c>
      <c r="J387">
        <v>798</v>
      </c>
    </row>
    <row r="388" spans="1:10" x14ac:dyDescent="0.25">
      <c r="A388" s="3" t="s">
        <v>433</v>
      </c>
      <c r="B388" s="4">
        <v>43218</v>
      </c>
      <c r="C388">
        <v>9</v>
      </c>
      <c r="D388" t="s">
        <v>21</v>
      </c>
      <c r="E388" t="s">
        <v>46</v>
      </c>
      <c r="F388" t="s">
        <v>23</v>
      </c>
      <c r="G388" t="s">
        <v>24</v>
      </c>
      <c r="H388">
        <v>159</v>
      </c>
      <c r="I388">
        <v>8</v>
      </c>
      <c r="J388">
        <v>1272</v>
      </c>
    </row>
    <row r="389" spans="1:10" x14ac:dyDescent="0.25">
      <c r="A389" s="3" t="s">
        <v>434</v>
      </c>
      <c r="B389" s="4">
        <v>43218</v>
      </c>
      <c r="C389">
        <v>20</v>
      </c>
      <c r="D389" t="s">
        <v>40</v>
      </c>
      <c r="E389" t="s">
        <v>36</v>
      </c>
      <c r="F389" t="s">
        <v>28</v>
      </c>
      <c r="G389" t="s">
        <v>31</v>
      </c>
      <c r="H389">
        <v>69</v>
      </c>
      <c r="I389">
        <v>4</v>
      </c>
      <c r="J389">
        <v>276</v>
      </c>
    </row>
    <row r="390" spans="1:10" x14ac:dyDescent="0.25">
      <c r="A390" s="3" t="s">
        <v>435</v>
      </c>
      <c r="B390" s="4">
        <v>43218</v>
      </c>
      <c r="C390">
        <v>13</v>
      </c>
      <c r="D390" t="s">
        <v>33</v>
      </c>
      <c r="E390" t="s">
        <v>63</v>
      </c>
      <c r="F390" t="s">
        <v>13</v>
      </c>
      <c r="G390" t="s">
        <v>19</v>
      </c>
      <c r="H390">
        <v>289</v>
      </c>
      <c r="I390">
        <v>3</v>
      </c>
      <c r="J390">
        <v>867</v>
      </c>
    </row>
    <row r="391" spans="1:10" x14ac:dyDescent="0.25">
      <c r="A391" s="3" t="s">
        <v>436</v>
      </c>
      <c r="B391" s="4">
        <v>43218</v>
      </c>
      <c r="C391">
        <v>1</v>
      </c>
      <c r="D391" t="s">
        <v>16</v>
      </c>
      <c r="E391" t="s">
        <v>68</v>
      </c>
      <c r="F391" t="s">
        <v>18</v>
      </c>
      <c r="G391" t="s">
        <v>19</v>
      </c>
      <c r="H391">
        <v>289</v>
      </c>
      <c r="I391">
        <v>4</v>
      </c>
      <c r="J391">
        <v>1156</v>
      </c>
    </row>
    <row r="392" spans="1:10" x14ac:dyDescent="0.25">
      <c r="A392" s="3" t="s">
        <v>437</v>
      </c>
      <c r="B392" s="4">
        <v>43218</v>
      </c>
      <c r="C392">
        <v>10</v>
      </c>
      <c r="D392" t="s">
        <v>58</v>
      </c>
      <c r="E392" t="s">
        <v>46</v>
      </c>
      <c r="F392" t="s">
        <v>23</v>
      </c>
      <c r="G392" t="s">
        <v>14</v>
      </c>
      <c r="H392">
        <v>199</v>
      </c>
      <c r="I392">
        <v>0</v>
      </c>
      <c r="J392">
        <v>0</v>
      </c>
    </row>
    <row r="393" spans="1:10" x14ac:dyDescent="0.25">
      <c r="A393" s="3" t="s">
        <v>438</v>
      </c>
      <c r="B393" s="4">
        <v>43219</v>
      </c>
      <c r="C393">
        <v>8</v>
      </c>
      <c r="D393" t="s">
        <v>45</v>
      </c>
      <c r="E393" t="s">
        <v>22</v>
      </c>
      <c r="F393" t="s">
        <v>23</v>
      </c>
      <c r="G393" t="s">
        <v>19</v>
      </c>
      <c r="H393">
        <v>289</v>
      </c>
      <c r="I393">
        <v>0</v>
      </c>
      <c r="J393">
        <v>0</v>
      </c>
    </row>
    <row r="394" spans="1:10" x14ac:dyDescent="0.25">
      <c r="A394" s="3" t="s">
        <v>439</v>
      </c>
      <c r="B394" s="4">
        <v>43219</v>
      </c>
      <c r="C394">
        <v>14</v>
      </c>
      <c r="D394" t="s">
        <v>38</v>
      </c>
      <c r="E394" t="s">
        <v>63</v>
      </c>
      <c r="F394" t="s">
        <v>13</v>
      </c>
      <c r="G394" t="s">
        <v>31</v>
      </c>
      <c r="H394">
        <v>69</v>
      </c>
      <c r="I394">
        <v>7</v>
      </c>
      <c r="J394">
        <v>483</v>
      </c>
    </row>
    <row r="395" spans="1:10" x14ac:dyDescent="0.25">
      <c r="A395" s="3" t="s">
        <v>440</v>
      </c>
      <c r="B395" s="4">
        <v>43220</v>
      </c>
      <c r="C395">
        <v>18</v>
      </c>
      <c r="D395" t="s">
        <v>26</v>
      </c>
      <c r="E395" t="s">
        <v>27</v>
      </c>
      <c r="F395" t="s">
        <v>28</v>
      </c>
      <c r="G395" t="s">
        <v>14</v>
      </c>
      <c r="H395">
        <v>199</v>
      </c>
      <c r="I395">
        <v>3</v>
      </c>
      <c r="J395">
        <v>597</v>
      </c>
    </row>
    <row r="396" spans="1:10" x14ac:dyDescent="0.25">
      <c r="A396" s="3" t="s">
        <v>441</v>
      </c>
      <c r="B396" s="4">
        <v>43221</v>
      </c>
      <c r="C396">
        <v>18</v>
      </c>
      <c r="D396" t="s">
        <v>26</v>
      </c>
      <c r="E396" t="s">
        <v>27</v>
      </c>
      <c r="F396" t="s">
        <v>28</v>
      </c>
      <c r="G396" t="s">
        <v>31</v>
      </c>
      <c r="H396">
        <v>69</v>
      </c>
      <c r="I396">
        <v>3</v>
      </c>
      <c r="J396">
        <v>207</v>
      </c>
    </row>
    <row r="397" spans="1:10" x14ac:dyDescent="0.25">
      <c r="A397" s="3" t="s">
        <v>442</v>
      </c>
      <c r="B397" s="4">
        <v>43222</v>
      </c>
      <c r="C397">
        <v>14</v>
      </c>
      <c r="D397" t="s">
        <v>38</v>
      </c>
      <c r="E397" t="s">
        <v>63</v>
      </c>
      <c r="F397" t="s">
        <v>13</v>
      </c>
      <c r="G397" t="s">
        <v>24</v>
      </c>
      <c r="H397">
        <v>159</v>
      </c>
      <c r="I397">
        <v>5</v>
      </c>
      <c r="J397">
        <v>795</v>
      </c>
    </row>
    <row r="398" spans="1:10" x14ac:dyDescent="0.25">
      <c r="A398" s="3" t="s">
        <v>443</v>
      </c>
      <c r="B398" s="4">
        <v>43222</v>
      </c>
      <c r="C398">
        <v>19</v>
      </c>
      <c r="D398" t="s">
        <v>56</v>
      </c>
      <c r="E398" t="s">
        <v>36</v>
      </c>
      <c r="F398" t="s">
        <v>28</v>
      </c>
      <c r="G398" t="s">
        <v>19</v>
      </c>
      <c r="H398">
        <v>289</v>
      </c>
      <c r="I398">
        <v>1</v>
      </c>
      <c r="J398">
        <v>289</v>
      </c>
    </row>
    <row r="399" spans="1:10" x14ac:dyDescent="0.25">
      <c r="A399" s="3" t="s">
        <v>444</v>
      </c>
      <c r="B399" s="4">
        <v>43223</v>
      </c>
      <c r="C399">
        <v>18</v>
      </c>
      <c r="D399" t="s">
        <v>26</v>
      </c>
      <c r="E399" t="s">
        <v>36</v>
      </c>
      <c r="F399" t="s">
        <v>28</v>
      </c>
      <c r="G399" t="s">
        <v>24</v>
      </c>
      <c r="H399">
        <v>159</v>
      </c>
      <c r="I399">
        <v>0</v>
      </c>
      <c r="J399">
        <v>0</v>
      </c>
    </row>
    <row r="400" spans="1:10" x14ac:dyDescent="0.25">
      <c r="A400" s="3" t="s">
        <v>445</v>
      </c>
      <c r="B400" s="4">
        <v>43223</v>
      </c>
      <c r="C400">
        <v>5</v>
      </c>
      <c r="D400" t="s">
        <v>60</v>
      </c>
      <c r="E400" t="s">
        <v>68</v>
      </c>
      <c r="F400" t="s">
        <v>18</v>
      </c>
      <c r="G400" t="s">
        <v>41</v>
      </c>
      <c r="H400">
        <v>399</v>
      </c>
      <c r="I400">
        <v>7</v>
      </c>
      <c r="J400">
        <v>2793</v>
      </c>
    </row>
    <row r="401" spans="1:10" x14ac:dyDescent="0.25">
      <c r="A401" s="3" t="s">
        <v>446</v>
      </c>
      <c r="B401" s="4">
        <v>43223</v>
      </c>
      <c r="C401">
        <v>19</v>
      </c>
      <c r="D401" t="s">
        <v>56</v>
      </c>
      <c r="E401" t="s">
        <v>27</v>
      </c>
      <c r="F401" t="s">
        <v>28</v>
      </c>
      <c r="G401" t="s">
        <v>19</v>
      </c>
      <c r="H401">
        <v>289</v>
      </c>
      <c r="I401">
        <v>6</v>
      </c>
      <c r="J401">
        <v>1734</v>
      </c>
    </row>
    <row r="402" spans="1:10" x14ac:dyDescent="0.25">
      <c r="A402" s="3" t="s">
        <v>447</v>
      </c>
      <c r="B402" s="4">
        <v>43224</v>
      </c>
      <c r="C402">
        <v>5</v>
      </c>
      <c r="D402" t="s">
        <v>60</v>
      </c>
      <c r="E402" t="s">
        <v>17</v>
      </c>
      <c r="F402" t="s">
        <v>18</v>
      </c>
      <c r="G402" t="s">
        <v>31</v>
      </c>
      <c r="H402">
        <v>69</v>
      </c>
      <c r="I402">
        <v>0</v>
      </c>
      <c r="J402">
        <v>0</v>
      </c>
    </row>
    <row r="403" spans="1:10" x14ac:dyDescent="0.25">
      <c r="A403" s="3" t="s">
        <v>448</v>
      </c>
      <c r="B403" s="4">
        <v>43225</v>
      </c>
      <c r="C403">
        <v>16</v>
      </c>
      <c r="D403" t="s">
        <v>30</v>
      </c>
      <c r="E403" t="s">
        <v>36</v>
      </c>
      <c r="F403" t="s">
        <v>28</v>
      </c>
      <c r="G403" t="s">
        <v>19</v>
      </c>
      <c r="H403">
        <v>289</v>
      </c>
      <c r="I403">
        <v>8</v>
      </c>
      <c r="J403">
        <v>2312</v>
      </c>
    </row>
    <row r="404" spans="1:10" x14ac:dyDescent="0.25">
      <c r="A404" s="3" t="s">
        <v>449</v>
      </c>
      <c r="B404" s="4">
        <v>43225</v>
      </c>
      <c r="C404">
        <v>12</v>
      </c>
      <c r="D404" t="s">
        <v>66</v>
      </c>
      <c r="E404" t="s">
        <v>63</v>
      </c>
      <c r="F404" t="s">
        <v>13</v>
      </c>
      <c r="G404" t="s">
        <v>41</v>
      </c>
      <c r="H404">
        <v>399</v>
      </c>
      <c r="I404">
        <v>6</v>
      </c>
      <c r="J404">
        <v>2394</v>
      </c>
    </row>
    <row r="405" spans="1:10" x14ac:dyDescent="0.25">
      <c r="A405" s="3" t="s">
        <v>450</v>
      </c>
      <c r="B405" s="4">
        <v>43226</v>
      </c>
      <c r="C405">
        <v>5</v>
      </c>
      <c r="D405" t="s">
        <v>60</v>
      </c>
      <c r="E405" t="s">
        <v>17</v>
      </c>
      <c r="F405" t="s">
        <v>18</v>
      </c>
      <c r="G405" t="s">
        <v>24</v>
      </c>
      <c r="H405">
        <v>159</v>
      </c>
      <c r="I405">
        <v>9</v>
      </c>
      <c r="J405">
        <v>1431</v>
      </c>
    </row>
    <row r="406" spans="1:10" x14ac:dyDescent="0.25">
      <c r="A406" s="3" t="s">
        <v>451</v>
      </c>
      <c r="B406" s="4">
        <v>43226</v>
      </c>
      <c r="C406">
        <v>1</v>
      </c>
      <c r="D406" t="s">
        <v>16</v>
      </c>
      <c r="E406" t="s">
        <v>17</v>
      </c>
      <c r="F406" t="s">
        <v>18</v>
      </c>
      <c r="G406" t="s">
        <v>24</v>
      </c>
      <c r="H406">
        <v>159</v>
      </c>
      <c r="I406">
        <v>5</v>
      </c>
      <c r="J406">
        <v>795</v>
      </c>
    </row>
    <row r="407" spans="1:10" x14ac:dyDescent="0.25">
      <c r="A407" s="3" t="s">
        <v>452</v>
      </c>
      <c r="B407" s="4">
        <v>43226</v>
      </c>
      <c r="C407">
        <v>6</v>
      </c>
      <c r="D407" t="s">
        <v>48</v>
      </c>
      <c r="E407" t="s">
        <v>46</v>
      </c>
      <c r="F407" t="s">
        <v>23</v>
      </c>
      <c r="G407" t="s">
        <v>24</v>
      </c>
      <c r="H407">
        <v>159</v>
      </c>
      <c r="I407">
        <v>8</v>
      </c>
      <c r="J407">
        <v>1272</v>
      </c>
    </row>
    <row r="408" spans="1:10" x14ac:dyDescent="0.25">
      <c r="A408" s="3" t="s">
        <v>453</v>
      </c>
      <c r="B408" s="4">
        <v>43226</v>
      </c>
      <c r="C408">
        <v>16</v>
      </c>
      <c r="D408" t="s">
        <v>30</v>
      </c>
      <c r="E408" t="s">
        <v>36</v>
      </c>
      <c r="F408" t="s">
        <v>28</v>
      </c>
      <c r="G408" t="s">
        <v>31</v>
      </c>
      <c r="H408">
        <v>69</v>
      </c>
      <c r="I408">
        <v>7</v>
      </c>
      <c r="J408">
        <v>483</v>
      </c>
    </row>
    <row r="409" spans="1:10" x14ac:dyDescent="0.25">
      <c r="A409" s="3" t="s">
        <v>454</v>
      </c>
      <c r="B409" s="4">
        <v>43226</v>
      </c>
      <c r="C409">
        <v>4</v>
      </c>
      <c r="D409" t="s">
        <v>51</v>
      </c>
      <c r="E409" t="s">
        <v>68</v>
      </c>
      <c r="F409" t="s">
        <v>18</v>
      </c>
      <c r="G409" t="s">
        <v>19</v>
      </c>
      <c r="H409">
        <v>289</v>
      </c>
      <c r="I409">
        <v>6</v>
      </c>
      <c r="J409">
        <v>1734</v>
      </c>
    </row>
    <row r="410" spans="1:10" x14ac:dyDescent="0.25">
      <c r="A410" s="3" t="s">
        <v>455</v>
      </c>
      <c r="B410" s="4">
        <v>43226</v>
      </c>
      <c r="C410">
        <v>16</v>
      </c>
      <c r="D410" t="s">
        <v>30</v>
      </c>
      <c r="E410" t="s">
        <v>27</v>
      </c>
      <c r="F410" t="s">
        <v>28</v>
      </c>
      <c r="G410" t="s">
        <v>14</v>
      </c>
      <c r="H410">
        <v>199</v>
      </c>
      <c r="I410">
        <v>3</v>
      </c>
      <c r="J410">
        <v>597</v>
      </c>
    </row>
    <row r="411" spans="1:10" x14ac:dyDescent="0.25">
      <c r="A411" s="3" t="s">
        <v>456</v>
      </c>
      <c r="B411" s="4">
        <v>43226</v>
      </c>
      <c r="C411">
        <v>16</v>
      </c>
      <c r="D411" t="s">
        <v>30</v>
      </c>
      <c r="E411" t="s">
        <v>36</v>
      </c>
      <c r="F411" t="s">
        <v>28</v>
      </c>
      <c r="G411" t="s">
        <v>24</v>
      </c>
      <c r="H411">
        <v>159</v>
      </c>
      <c r="I411">
        <v>4</v>
      </c>
      <c r="J411">
        <v>636</v>
      </c>
    </row>
    <row r="412" spans="1:10" x14ac:dyDescent="0.25">
      <c r="A412" s="3" t="s">
        <v>457</v>
      </c>
      <c r="B412" s="4">
        <v>43226</v>
      </c>
      <c r="C412">
        <v>8</v>
      </c>
      <c r="D412" t="s">
        <v>45</v>
      </c>
      <c r="E412" t="s">
        <v>46</v>
      </c>
      <c r="F412" t="s">
        <v>23</v>
      </c>
      <c r="G412" t="s">
        <v>24</v>
      </c>
      <c r="H412">
        <v>159</v>
      </c>
      <c r="I412">
        <v>4</v>
      </c>
      <c r="J412">
        <v>636</v>
      </c>
    </row>
    <row r="413" spans="1:10" x14ac:dyDescent="0.25">
      <c r="A413" s="3" t="s">
        <v>458</v>
      </c>
      <c r="B413" s="4">
        <v>43226</v>
      </c>
      <c r="C413">
        <v>13</v>
      </c>
      <c r="D413" t="s">
        <v>33</v>
      </c>
      <c r="E413" t="s">
        <v>12</v>
      </c>
      <c r="F413" t="s">
        <v>13</v>
      </c>
      <c r="G413" t="s">
        <v>31</v>
      </c>
      <c r="H413">
        <v>69</v>
      </c>
      <c r="I413">
        <v>7</v>
      </c>
      <c r="J413">
        <v>483</v>
      </c>
    </row>
    <row r="414" spans="1:10" x14ac:dyDescent="0.25">
      <c r="A414" s="3" t="s">
        <v>459</v>
      </c>
      <c r="B414" s="4">
        <v>43226</v>
      </c>
      <c r="C414">
        <v>3</v>
      </c>
      <c r="D414" t="s">
        <v>43</v>
      </c>
      <c r="E414" t="s">
        <v>68</v>
      </c>
      <c r="F414" t="s">
        <v>18</v>
      </c>
      <c r="G414" t="s">
        <v>14</v>
      </c>
      <c r="H414">
        <v>199</v>
      </c>
      <c r="I414">
        <v>1</v>
      </c>
      <c r="J414">
        <v>199</v>
      </c>
    </row>
    <row r="415" spans="1:10" x14ac:dyDescent="0.25">
      <c r="A415" s="3" t="s">
        <v>460</v>
      </c>
      <c r="B415" s="4">
        <v>43227</v>
      </c>
      <c r="C415">
        <v>19</v>
      </c>
      <c r="D415" t="s">
        <v>56</v>
      </c>
      <c r="E415" t="s">
        <v>27</v>
      </c>
      <c r="F415" t="s">
        <v>28</v>
      </c>
      <c r="G415" t="s">
        <v>31</v>
      </c>
      <c r="H415">
        <v>69</v>
      </c>
      <c r="I415">
        <v>6</v>
      </c>
      <c r="J415">
        <v>414</v>
      </c>
    </row>
    <row r="416" spans="1:10" x14ac:dyDescent="0.25">
      <c r="A416" s="3" t="s">
        <v>461</v>
      </c>
      <c r="B416" s="4">
        <v>43228</v>
      </c>
      <c r="C416">
        <v>17</v>
      </c>
      <c r="D416" t="s">
        <v>35</v>
      </c>
      <c r="E416" t="s">
        <v>36</v>
      </c>
      <c r="F416" t="s">
        <v>28</v>
      </c>
      <c r="G416" t="s">
        <v>24</v>
      </c>
      <c r="H416">
        <v>159</v>
      </c>
      <c r="I416">
        <v>7</v>
      </c>
      <c r="J416">
        <v>1113</v>
      </c>
    </row>
    <row r="417" spans="1:10" x14ac:dyDescent="0.25">
      <c r="A417" s="3" t="s">
        <v>462</v>
      </c>
      <c r="B417" s="4">
        <v>43228</v>
      </c>
      <c r="C417">
        <v>13</v>
      </c>
      <c r="D417" t="s">
        <v>33</v>
      </c>
      <c r="E417" t="s">
        <v>12</v>
      </c>
      <c r="F417" t="s">
        <v>13</v>
      </c>
      <c r="G417" t="s">
        <v>14</v>
      </c>
      <c r="H417">
        <v>199</v>
      </c>
      <c r="I417">
        <v>1</v>
      </c>
      <c r="J417">
        <v>199</v>
      </c>
    </row>
    <row r="418" spans="1:10" x14ac:dyDescent="0.25">
      <c r="A418" s="3" t="s">
        <v>463</v>
      </c>
      <c r="B418" s="4">
        <v>43229</v>
      </c>
      <c r="C418">
        <v>2</v>
      </c>
      <c r="D418" t="s">
        <v>106</v>
      </c>
      <c r="E418" t="s">
        <v>17</v>
      </c>
      <c r="F418" t="s">
        <v>18</v>
      </c>
      <c r="G418" t="s">
        <v>41</v>
      </c>
      <c r="H418">
        <v>399</v>
      </c>
      <c r="I418">
        <v>1</v>
      </c>
      <c r="J418">
        <v>399</v>
      </c>
    </row>
    <row r="419" spans="1:10" x14ac:dyDescent="0.25">
      <c r="A419" s="3" t="s">
        <v>464</v>
      </c>
      <c r="B419" s="4">
        <v>43230</v>
      </c>
      <c r="C419">
        <v>6</v>
      </c>
      <c r="D419" t="s">
        <v>48</v>
      </c>
      <c r="E419" t="s">
        <v>46</v>
      </c>
      <c r="F419" t="s">
        <v>23</v>
      </c>
      <c r="G419" t="s">
        <v>24</v>
      </c>
      <c r="H419">
        <v>159</v>
      </c>
      <c r="I419">
        <v>9</v>
      </c>
      <c r="J419">
        <v>1431</v>
      </c>
    </row>
    <row r="420" spans="1:10" x14ac:dyDescent="0.25">
      <c r="A420" s="3" t="s">
        <v>465</v>
      </c>
      <c r="B420" s="4">
        <v>43230</v>
      </c>
      <c r="C420">
        <v>14</v>
      </c>
      <c r="D420" t="s">
        <v>38</v>
      </c>
      <c r="E420" t="s">
        <v>12</v>
      </c>
      <c r="F420" t="s">
        <v>13</v>
      </c>
      <c r="G420" t="s">
        <v>14</v>
      </c>
      <c r="H420">
        <v>199</v>
      </c>
      <c r="I420">
        <v>3</v>
      </c>
      <c r="J420">
        <v>597</v>
      </c>
    </row>
    <row r="421" spans="1:10" x14ac:dyDescent="0.25">
      <c r="A421" s="3" t="s">
        <v>466</v>
      </c>
      <c r="B421" s="4">
        <v>43231</v>
      </c>
      <c r="C421">
        <v>18</v>
      </c>
      <c r="D421" t="s">
        <v>26</v>
      </c>
      <c r="E421" t="s">
        <v>36</v>
      </c>
      <c r="F421" t="s">
        <v>28</v>
      </c>
      <c r="G421" t="s">
        <v>24</v>
      </c>
      <c r="H421">
        <v>159</v>
      </c>
      <c r="I421">
        <v>9</v>
      </c>
      <c r="J421">
        <v>1431</v>
      </c>
    </row>
    <row r="422" spans="1:10" x14ac:dyDescent="0.25">
      <c r="A422" s="3" t="s">
        <v>467</v>
      </c>
      <c r="B422" s="4">
        <v>43231</v>
      </c>
      <c r="C422">
        <v>6</v>
      </c>
      <c r="D422" t="s">
        <v>48</v>
      </c>
      <c r="E422" t="s">
        <v>46</v>
      </c>
      <c r="F422" t="s">
        <v>23</v>
      </c>
      <c r="G422" t="s">
        <v>24</v>
      </c>
      <c r="H422">
        <v>159</v>
      </c>
      <c r="I422">
        <v>4</v>
      </c>
      <c r="J422">
        <v>636</v>
      </c>
    </row>
    <row r="423" spans="1:10" x14ac:dyDescent="0.25">
      <c r="A423" s="3" t="s">
        <v>468</v>
      </c>
      <c r="B423" s="4">
        <v>43232</v>
      </c>
      <c r="C423">
        <v>4</v>
      </c>
      <c r="D423" t="s">
        <v>51</v>
      </c>
      <c r="E423" t="s">
        <v>68</v>
      </c>
      <c r="F423" t="s">
        <v>18</v>
      </c>
      <c r="G423" t="s">
        <v>24</v>
      </c>
      <c r="H423">
        <v>159</v>
      </c>
      <c r="I423">
        <v>9</v>
      </c>
      <c r="J423">
        <v>1431</v>
      </c>
    </row>
    <row r="424" spans="1:10" x14ac:dyDescent="0.25">
      <c r="A424" s="3" t="s">
        <v>469</v>
      </c>
      <c r="B424" s="4">
        <v>43232</v>
      </c>
      <c r="C424">
        <v>5</v>
      </c>
      <c r="D424" t="s">
        <v>60</v>
      </c>
      <c r="E424" t="s">
        <v>68</v>
      </c>
      <c r="F424" t="s">
        <v>18</v>
      </c>
      <c r="G424" t="s">
        <v>31</v>
      </c>
      <c r="H424">
        <v>69</v>
      </c>
      <c r="I424">
        <v>4</v>
      </c>
      <c r="J424">
        <v>276</v>
      </c>
    </row>
    <row r="425" spans="1:10" x14ac:dyDescent="0.25">
      <c r="A425" s="3" t="s">
        <v>470</v>
      </c>
      <c r="B425" s="4">
        <v>43232</v>
      </c>
      <c r="C425">
        <v>1</v>
      </c>
      <c r="D425" t="s">
        <v>16</v>
      </c>
      <c r="E425" t="s">
        <v>68</v>
      </c>
      <c r="F425" t="s">
        <v>18</v>
      </c>
      <c r="G425" t="s">
        <v>31</v>
      </c>
      <c r="H425">
        <v>69</v>
      </c>
      <c r="I425">
        <v>8</v>
      </c>
      <c r="J425">
        <v>552</v>
      </c>
    </row>
    <row r="426" spans="1:10" x14ac:dyDescent="0.25">
      <c r="A426" s="3" t="s">
        <v>471</v>
      </c>
      <c r="B426" s="4">
        <v>43232</v>
      </c>
      <c r="C426">
        <v>1</v>
      </c>
      <c r="D426" t="s">
        <v>16</v>
      </c>
      <c r="E426" t="s">
        <v>68</v>
      </c>
      <c r="F426" t="s">
        <v>18</v>
      </c>
      <c r="G426" t="s">
        <v>19</v>
      </c>
      <c r="H426">
        <v>289</v>
      </c>
      <c r="I426">
        <v>7</v>
      </c>
      <c r="J426">
        <v>2023</v>
      </c>
    </row>
    <row r="427" spans="1:10" x14ac:dyDescent="0.25">
      <c r="A427" s="3" t="s">
        <v>472</v>
      </c>
      <c r="B427" s="4">
        <v>43232</v>
      </c>
      <c r="C427">
        <v>17</v>
      </c>
      <c r="D427" t="s">
        <v>35</v>
      </c>
      <c r="E427" t="s">
        <v>36</v>
      </c>
      <c r="F427" t="s">
        <v>28</v>
      </c>
      <c r="G427" t="s">
        <v>14</v>
      </c>
      <c r="H427">
        <v>199</v>
      </c>
      <c r="I427">
        <v>8</v>
      </c>
      <c r="J427">
        <v>1592</v>
      </c>
    </row>
    <row r="428" spans="1:10" x14ac:dyDescent="0.25">
      <c r="A428" s="3" t="s">
        <v>473</v>
      </c>
      <c r="B428" s="4">
        <v>43233</v>
      </c>
      <c r="C428">
        <v>5</v>
      </c>
      <c r="D428" t="s">
        <v>60</v>
      </c>
      <c r="E428" t="s">
        <v>17</v>
      </c>
      <c r="F428" t="s">
        <v>18</v>
      </c>
      <c r="G428" t="s">
        <v>14</v>
      </c>
      <c r="H428">
        <v>199</v>
      </c>
      <c r="I428">
        <v>6</v>
      </c>
      <c r="J428">
        <v>1194</v>
      </c>
    </row>
    <row r="429" spans="1:10" x14ac:dyDescent="0.25">
      <c r="A429" s="3" t="s">
        <v>474</v>
      </c>
      <c r="B429" s="4">
        <v>43233</v>
      </c>
      <c r="C429">
        <v>13</v>
      </c>
      <c r="D429" t="s">
        <v>33</v>
      </c>
      <c r="E429" t="s">
        <v>63</v>
      </c>
      <c r="F429" t="s">
        <v>13</v>
      </c>
      <c r="G429" t="s">
        <v>31</v>
      </c>
      <c r="H429">
        <v>69</v>
      </c>
      <c r="I429">
        <v>3</v>
      </c>
      <c r="J429">
        <v>207</v>
      </c>
    </row>
    <row r="430" spans="1:10" x14ac:dyDescent="0.25">
      <c r="A430" s="3" t="s">
        <v>475</v>
      </c>
      <c r="B430" s="4">
        <v>43234</v>
      </c>
      <c r="C430">
        <v>18</v>
      </c>
      <c r="D430" t="s">
        <v>26</v>
      </c>
      <c r="E430" t="s">
        <v>36</v>
      </c>
      <c r="F430" t="s">
        <v>28</v>
      </c>
      <c r="G430" t="s">
        <v>31</v>
      </c>
      <c r="H430">
        <v>69</v>
      </c>
      <c r="I430">
        <v>9</v>
      </c>
      <c r="J430">
        <v>621</v>
      </c>
    </row>
    <row r="431" spans="1:10" x14ac:dyDescent="0.25">
      <c r="A431" s="3" t="s">
        <v>476</v>
      </c>
      <c r="B431" s="4">
        <v>43235</v>
      </c>
      <c r="C431">
        <v>16</v>
      </c>
      <c r="D431" t="s">
        <v>30</v>
      </c>
      <c r="E431" t="s">
        <v>36</v>
      </c>
      <c r="F431" t="s">
        <v>28</v>
      </c>
      <c r="G431" t="s">
        <v>19</v>
      </c>
      <c r="H431">
        <v>289</v>
      </c>
      <c r="I431">
        <v>7</v>
      </c>
      <c r="J431">
        <v>2023</v>
      </c>
    </row>
    <row r="432" spans="1:10" x14ac:dyDescent="0.25">
      <c r="A432" s="3" t="s">
        <v>477</v>
      </c>
      <c r="B432" s="4">
        <v>43235</v>
      </c>
      <c r="C432">
        <v>4</v>
      </c>
      <c r="D432" t="s">
        <v>51</v>
      </c>
      <c r="E432" t="s">
        <v>68</v>
      </c>
      <c r="F432" t="s">
        <v>18</v>
      </c>
      <c r="G432" t="s">
        <v>19</v>
      </c>
      <c r="H432">
        <v>289</v>
      </c>
      <c r="I432">
        <v>6</v>
      </c>
      <c r="J432">
        <v>1734</v>
      </c>
    </row>
    <row r="433" spans="1:10" x14ac:dyDescent="0.25">
      <c r="A433" s="3" t="s">
        <v>478</v>
      </c>
      <c r="B433" s="4">
        <v>43235</v>
      </c>
      <c r="C433">
        <v>2</v>
      </c>
      <c r="D433" t="s">
        <v>106</v>
      </c>
      <c r="E433" t="s">
        <v>17</v>
      </c>
      <c r="F433" t="s">
        <v>18</v>
      </c>
      <c r="G433" t="s">
        <v>41</v>
      </c>
      <c r="H433">
        <v>399</v>
      </c>
      <c r="I433">
        <v>3</v>
      </c>
      <c r="J433">
        <v>1197</v>
      </c>
    </row>
    <row r="434" spans="1:10" x14ac:dyDescent="0.25">
      <c r="A434" s="3" t="s">
        <v>479</v>
      </c>
      <c r="B434" s="4">
        <v>43235</v>
      </c>
      <c r="C434">
        <v>3</v>
      </c>
      <c r="D434" t="s">
        <v>43</v>
      </c>
      <c r="E434" t="s">
        <v>17</v>
      </c>
      <c r="F434" t="s">
        <v>18</v>
      </c>
      <c r="G434" t="s">
        <v>19</v>
      </c>
      <c r="H434">
        <v>289</v>
      </c>
      <c r="I434">
        <v>0</v>
      </c>
      <c r="J434">
        <v>0</v>
      </c>
    </row>
    <row r="435" spans="1:10" x14ac:dyDescent="0.25">
      <c r="A435" s="3" t="s">
        <v>480</v>
      </c>
      <c r="B435" s="4">
        <v>43235</v>
      </c>
      <c r="C435">
        <v>9</v>
      </c>
      <c r="D435" t="s">
        <v>21</v>
      </c>
      <c r="E435" t="s">
        <v>22</v>
      </c>
      <c r="F435" t="s">
        <v>23</v>
      </c>
      <c r="G435" t="s">
        <v>19</v>
      </c>
      <c r="H435">
        <v>289</v>
      </c>
      <c r="I435">
        <v>5</v>
      </c>
      <c r="J435">
        <v>1445</v>
      </c>
    </row>
    <row r="436" spans="1:10" x14ac:dyDescent="0.25">
      <c r="A436" s="3" t="s">
        <v>481</v>
      </c>
      <c r="B436" s="4">
        <v>43235</v>
      </c>
      <c r="C436">
        <v>8</v>
      </c>
      <c r="D436" t="s">
        <v>45</v>
      </c>
      <c r="E436" t="s">
        <v>46</v>
      </c>
      <c r="F436" t="s">
        <v>23</v>
      </c>
      <c r="G436" t="s">
        <v>19</v>
      </c>
      <c r="H436">
        <v>289</v>
      </c>
      <c r="I436">
        <v>5</v>
      </c>
      <c r="J436">
        <v>1445</v>
      </c>
    </row>
    <row r="437" spans="1:10" x14ac:dyDescent="0.25">
      <c r="A437" s="3" t="s">
        <v>482</v>
      </c>
      <c r="B437" s="4">
        <v>43235</v>
      </c>
      <c r="C437">
        <v>17</v>
      </c>
      <c r="D437" t="s">
        <v>35</v>
      </c>
      <c r="E437" t="s">
        <v>36</v>
      </c>
      <c r="F437" t="s">
        <v>28</v>
      </c>
      <c r="G437" t="s">
        <v>14</v>
      </c>
      <c r="H437">
        <v>199</v>
      </c>
      <c r="I437">
        <v>0</v>
      </c>
      <c r="J437">
        <v>0</v>
      </c>
    </row>
    <row r="438" spans="1:10" x14ac:dyDescent="0.25">
      <c r="A438" s="3" t="s">
        <v>483</v>
      </c>
      <c r="B438" s="4">
        <v>43235</v>
      </c>
      <c r="C438">
        <v>2</v>
      </c>
      <c r="D438" t="s">
        <v>106</v>
      </c>
      <c r="E438" t="s">
        <v>68</v>
      </c>
      <c r="F438" t="s">
        <v>18</v>
      </c>
      <c r="G438" t="s">
        <v>31</v>
      </c>
      <c r="H438">
        <v>69</v>
      </c>
      <c r="I438">
        <v>7</v>
      </c>
      <c r="J438">
        <v>483</v>
      </c>
    </row>
    <row r="439" spans="1:10" x14ac:dyDescent="0.25">
      <c r="A439" s="3" t="s">
        <v>484</v>
      </c>
      <c r="B439" s="4">
        <v>43235</v>
      </c>
      <c r="C439">
        <v>2</v>
      </c>
      <c r="D439" t="s">
        <v>106</v>
      </c>
      <c r="E439" t="s">
        <v>68</v>
      </c>
      <c r="F439" t="s">
        <v>18</v>
      </c>
      <c r="G439" t="s">
        <v>31</v>
      </c>
      <c r="H439">
        <v>69</v>
      </c>
      <c r="I439">
        <v>6</v>
      </c>
      <c r="J439">
        <v>414</v>
      </c>
    </row>
    <row r="440" spans="1:10" x14ac:dyDescent="0.25">
      <c r="A440" s="3" t="s">
        <v>485</v>
      </c>
      <c r="B440" s="4">
        <v>43235</v>
      </c>
      <c r="C440">
        <v>16</v>
      </c>
      <c r="D440" t="s">
        <v>30</v>
      </c>
      <c r="E440" t="s">
        <v>36</v>
      </c>
      <c r="F440" t="s">
        <v>28</v>
      </c>
      <c r="G440" t="s">
        <v>24</v>
      </c>
      <c r="H440">
        <v>159</v>
      </c>
      <c r="I440">
        <v>1</v>
      </c>
      <c r="J440">
        <v>159</v>
      </c>
    </row>
    <row r="441" spans="1:10" x14ac:dyDescent="0.25">
      <c r="A441" s="3" t="s">
        <v>486</v>
      </c>
      <c r="B441" s="4">
        <v>43235</v>
      </c>
      <c r="C441">
        <v>19</v>
      </c>
      <c r="D441" t="s">
        <v>56</v>
      </c>
      <c r="E441" t="s">
        <v>36</v>
      </c>
      <c r="F441" t="s">
        <v>28</v>
      </c>
      <c r="G441" t="s">
        <v>31</v>
      </c>
      <c r="H441">
        <v>69</v>
      </c>
      <c r="I441">
        <v>8</v>
      </c>
      <c r="J441">
        <v>552</v>
      </c>
    </row>
    <row r="442" spans="1:10" x14ac:dyDescent="0.25">
      <c r="A442" s="3" t="s">
        <v>487</v>
      </c>
      <c r="B442" s="4">
        <v>43235</v>
      </c>
      <c r="C442">
        <v>18</v>
      </c>
      <c r="D442" t="s">
        <v>26</v>
      </c>
      <c r="E442" t="s">
        <v>36</v>
      </c>
      <c r="F442" t="s">
        <v>28</v>
      </c>
      <c r="G442" t="s">
        <v>14</v>
      </c>
      <c r="H442">
        <v>199</v>
      </c>
      <c r="I442">
        <v>6</v>
      </c>
      <c r="J442">
        <v>1194</v>
      </c>
    </row>
    <row r="443" spans="1:10" x14ac:dyDescent="0.25">
      <c r="A443" s="3" t="s">
        <v>488</v>
      </c>
      <c r="B443" s="4">
        <v>43235</v>
      </c>
      <c r="C443">
        <v>1</v>
      </c>
      <c r="D443" t="s">
        <v>16</v>
      </c>
      <c r="E443" t="s">
        <v>17</v>
      </c>
      <c r="F443" t="s">
        <v>18</v>
      </c>
      <c r="G443" t="s">
        <v>41</v>
      </c>
      <c r="H443">
        <v>399</v>
      </c>
      <c r="I443">
        <v>1</v>
      </c>
      <c r="J443">
        <v>399</v>
      </c>
    </row>
    <row r="444" spans="1:10" x14ac:dyDescent="0.25">
      <c r="A444" s="3" t="s">
        <v>489</v>
      </c>
      <c r="B444" s="4">
        <v>43235</v>
      </c>
      <c r="C444">
        <v>14</v>
      </c>
      <c r="D444" t="s">
        <v>38</v>
      </c>
      <c r="E444" t="s">
        <v>12</v>
      </c>
      <c r="F444" t="s">
        <v>13</v>
      </c>
      <c r="G444" t="s">
        <v>31</v>
      </c>
      <c r="H444">
        <v>69</v>
      </c>
      <c r="I444">
        <v>6</v>
      </c>
      <c r="J444">
        <v>414</v>
      </c>
    </row>
    <row r="445" spans="1:10" x14ac:dyDescent="0.25">
      <c r="A445" s="3" t="s">
        <v>490</v>
      </c>
      <c r="B445" s="4">
        <v>43236</v>
      </c>
      <c r="C445">
        <v>17</v>
      </c>
      <c r="D445" t="s">
        <v>35</v>
      </c>
      <c r="E445" t="s">
        <v>36</v>
      </c>
      <c r="F445" t="s">
        <v>28</v>
      </c>
      <c r="G445" t="s">
        <v>31</v>
      </c>
      <c r="H445">
        <v>69</v>
      </c>
      <c r="I445">
        <v>7</v>
      </c>
      <c r="J445">
        <v>483</v>
      </c>
    </row>
    <row r="446" spans="1:10" x14ac:dyDescent="0.25">
      <c r="A446" s="3" t="s">
        <v>491</v>
      </c>
      <c r="B446" s="4">
        <v>43236</v>
      </c>
      <c r="C446">
        <v>9</v>
      </c>
      <c r="D446" t="s">
        <v>21</v>
      </c>
      <c r="E446" t="s">
        <v>46</v>
      </c>
      <c r="F446" t="s">
        <v>23</v>
      </c>
      <c r="G446" t="s">
        <v>14</v>
      </c>
      <c r="H446">
        <v>199</v>
      </c>
      <c r="I446">
        <v>2</v>
      </c>
      <c r="J446">
        <v>398</v>
      </c>
    </row>
    <row r="447" spans="1:10" x14ac:dyDescent="0.25">
      <c r="A447" s="3" t="s">
        <v>492</v>
      </c>
      <c r="B447" s="4">
        <v>43236</v>
      </c>
      <c r="C447">
        <v>18</v>
      </c>
      <c r="D447" t="s">
        <v>26</v>
      </c>
      <c r="E447" t="s">
        <v>36</v>
      </c>
      <c r="F447" t="s">
        <v>28</v>
      </c>
      <c r="G447" t="s">
        <v>31</v>
      </c>
      <c r="H447">
        <v>69</v>
      </c>
      <c r="I447">
        <v>7</v>
      </c>
      <c r="J447">
        <v>483</v>
      </c>
    </row>
    <row r="448" spans="1:10" x14ac:dyDescent="0.25">
      <c r="A448" s="3" t="s">
        <v>493</v>
      </c>
      <c r="B448" s="4">
        <v>43236</v>
      </c>
      <c r="C448">
        <v>16</v>
      </c>
      <c r="D448" t="s">
        <v>30</v>
      </c>
      <c r="E448" t="s">
        <v>36</v>
      </c>
      <c r="F448" t="s">
        <v>28</v>
      </c>
      <c r="G448" t="s">
        <v>41</v>
      </c>
      <c r="H448">
        <v>399</v>
      </c>
      <c r="I448">
        <v>5</v>
      </c>
      <c r="J448">
        <v>1995</v>
      </c>
    </row>
    <row r="449" spans="1:10" x14ac:dyDescent="0.25">
      <c r="A449" s="3" t="s">
        <v>494</v>
      </c>
      <c r="B449" s="4">
        <v>43236</v>
      </c>
      <c r="C449">
        <v>10</v>
      </c>
      <c r="D449" t="s">
        <v>58</v>
      </c>
      <c r="E449" t="s">
        <v>22</v>
      </c>
      <c r="F449" t="s">
        <v>23</v>
      </c>
      <c r="G449" t="s">
        <v>24</v>
      </c>
      <c r="H449">
        <v>159</v>
      </c>
      <c r="I449">
        <v>1</v>
      </c>
      <c r="J449">
        <v>159</v>
      </c>
    </row>
    <row r="450" spans="1:10" x14ac:dyDescent="0.25">
      <c r="A450" s="3" t="s">
        <v>495</v>
      </c>
      <c r="B450" s="4">
        <v>43236</v>
      </c>
      <c r="C450">
        <v>10</v>
      </c>
      <c r="D450" t="s">
        <v>58</v>
      </c>
      <c r="E450" t="s">
        <v>22</v>
      </c>
      <c r="F450" t="s">
        <v>23</v>
      </c>
      <c r="G450" t="s">
        <v>19</v>
      </c>
      <c r="H450">
        <v>289</v>
      </c>
      <c r="I450">
        <v>6</v>
      </c>
      <c r="J450">
        <v>1734</v>
      </c>
    </row>
    <row r="451" spans="1:10" x14ac:dyDescent="0.25">
      <c r="A451" s="3" t="s">
        <v>496</v>
      </c>
      <c r="B451" s="4">
        <v>43236</v>
      </c>
      <c r="C451">
        <v>5</v>
      </c>
      <c r="D451" t="s">
        <v>60</v>
      </c>
      <c r="E451" t="s">
        <v>68</v>
      </c>
      <c r="F451" t="s">
        <v>18</v>
      </c>
      <c r="G451" t="s">
        <v>19</v>
      </c>
      <c r="H451">
        <v>289</v>
      </c>
      <c r="I451">
        <v>8</v>
      </c>
      <c r="J451">
        <v>2312</v>
      </c>
    </row>
    <row r="452" spans="1:10" x14ac:dyDescent="0.25">
      <c r="A452" s="3" t="s">
        <v>497</v>
      </c>
      <c r="B452" s="4">
        <v>43236</v>
      </c>
      <c r="C452">
        <v>10</v>
      </c>
      <c r="D452" t="s">
        <v>58</v>
      </c>
      <c r="E452" t="s">
        <v>22</v>
      </c>
      <c r="F452" t="s">
        <v>23</v>
      </c>
      <c r="G452" t="s">
        <v>31</v>
      </c>
      <c r="H452">
        <v>69</v>
      </c>
      <c r="I452">
        <v>7</v>
      </c>
      <c r="J452">
        <v>483</v>
      </c>
    </row>
    <row r="453" spans="1:10" x14ac:dyDescent="0.25">
      <c r="A453" s="3" t="s">
        <v>498</v>
      </c>
      <c r="B453" s="4">
        <v>43236</v>
      </c>
      <c r="C453">
        <v>7</v>
      </c>
      <c r="D453" t="s">
        <v>88</v>
      </c>
      <c r="E453" t="s">
        <v>46</v>
      </c>
      <c r="F453" t="s">
        <v>23</v>
      </c>
      <c r="G453" t="s">
        <v>31</v>
      </c>
      <c r="H453">
        <v>69</v>
      </c>
      <c r="I453">
        <v>3</v>
      </c>
      <c r="J453">
        <v>207</v>
      </c>
    </row>
    <row r="454" spans="1:10" x14ac:dyDescent="0.25">
      <c r="A454" s="3" t="s">
        <v>499</v>
      </c>
      <c r="B454" s="4">
        <v>43236</v>
      </c>
      <c r="C454">
        <v>6</v>
      </c>
      <c r="D454" t="s">
        <v>48</v>
      </c>
      <c r="E454" t="s">
        <v>46</v>
      </c>
      <c r="F454" t="s">
        <v>23</v>
      </c>
      <c r="G454" t="s">
        <v>41</v>
      </c>
      <c r="H454">
        <v>399</v>
      </c>
      <c r="I454">
        <v>3</v>
      </c>
      <c r="J454">
        <v>1197</v>
      </c>
    </row>
    <row r="455" spans="1:10" x14ac:dyDescent="0.25">
      <c r="A455" s="3" t="s">
        <v>500</v>
      </c>
      <c r="B455" s="4">
        <v>43236</v>
      </c>
      <c r="C455">
        <v>13</v>
      </c>
      <c r="D455" t="s">
        <v>33</v>
      </c>
      <c r="E455" t="s">
        <v>12</v>
      </c>
      <c r="F455" t="s">
        <v>13</v>
      </c>
      <c r="G455" t="s">
        <v>24</v>
      </c>
      <c r="H455">
        <v>159</v>
      </c>
      <c r="I455">
        <v>8</v>
      </c>
      <c r="J455">
        <v>1272</v>
      </c>
    </row>
    <row r="456" spans="1:10" x14ac:dyDescent="0.25">
      <c r="A456" s="3" t="s">
        <v>501</v>
      </c>
      <c r="B456" s="4">
        <v>43237</v>
      </c>
      <c r="C456">
        <v>14</v>
      </c>
      <c r="D456" t="s">
        <v>38</v>
      </c>
      <c r="E456" t="s">
        <v>63</v>
      </c>
      <c r="F456" t="s">
        <v>13</v>
      </c>
      <c r="G456" t="s">
        <v>31</v>
      </c>
      <c r="H456">
        <v>69</v>
      </c>
      <c r="I456">
        <v>9</v>
      </c>
      <c r="J456">
        <v>621</v>
      </c>
    </row>
    <row r="457" spans="1:10" x14ac:dyDescent="0.25">
      <c r="A457" s="3" t="s">
        <v>502</v>
      </c>
      <c r="B457" s="4">
        <v>43237</v>
      </c>
      <c r="C457">
        <v>3</v>
      </c>
      <c r="D457" t="s">
        <v>43</v>
      </c>
      <c r="E457" t="s">
        <v>17</v>
      </c>
      <c r="F457" t="s">
        <v>18</v>
      </c>
      <c r="G457" t="s">
        <v>41</v>
      </c>
      <c r="H457">
        <v>399</v>
      </c>
      <c r="I457">
        <v>7</v>
      </c>
      <c r="J457">
        <v>2793</v>
      </c>
    </row>
    <row r="458" spans="1:10" x14ac:dyDescent="0.25">
      <c r="A458" s="3" t="s">
        <v>503</v>
      </c>
      <c r="B458" s="4">
        <v>43237</v>
      </c>
      <c r="C458">
        <v>3</v>
      </c>
      <c r="D458" t="s">
        <v>43</v>
      </c>
      <c r="E458" t="s">
        <v>17</v>
      </c>
      <c r="F458" t="s">
        <v>18</v>
      </c>
      <c r="G458" t="s">
        <v>24</v>
      </c>
      <c r="H458">
        <v>159</v>
      </c>
      <c r="I458">
        <v>9</v>
      </c>
      <c r="J458">
        <v>1431</v>
      </c>
    </row>
    <row r="459" spans="1:10" x14ac:dyDescent="0.25">
      <c r="A459" s="3" t="s">
        <v>504</v>
      </c>
      <c r="B459" s="4">
        <v>43237</v>
      </c>
      <c r="C459">
        <v>12</v>
      </c>
      <c r="D459" t="s">
        <v>66</v>
      </c>
      <c r="E459" t="s">
        <v>63</v>
      </c>
      <c r="F459" t="s">
        <v>13</v>
      </c>
      <c r="G459" t="s">
        <v>14</v>
      </c>
      <c r="H459">
        <v>199</v>
      </c>
      <c r="I459">
        <v>3</v>
      </c>
      <c r="J459">
        <v>597</v>
      </c>
    </row>
    <row r="460" spans="1:10" x14ac:dyDescent="0.25">
      <c r="A460" s="3" t="s">
        <v>505</v>
      </c>
      <c r="B460" s="4">
        <v>43237</v>
      </c>
      <c r="C460">
        <v>5</v>
      </c>
      <c r="D460" t="s">
        <v>60</v>
      </c>
      <c r="E460" t="s">
        <v>68</v>
      </c>
      <c r="F460" t="s">
        <v>18</v>
      </c>
      <c r="G460" t="s">
        <v>24</v>
      </c>
      <c r="H460">
        <v>159</v>
      </c>
      <c r="I460">
        <v>1</v>
      </c>
      <c r="J460">
        <v>159</v>
      </c>
    </row>
    <row r="461" spans="1:10" x14ac:dyDescent="0.25">
      <c r="A461" s="3" t="s">
        <v>506</v>
      </c>
      <c r="B461" s="4">
        <v>43238</v>
      </c>
      <c r="C461">
        <v>11</v>
      </c>
      <c r="D461" t="s">
        <v>11</v>
      </c>
      <c r="E461" t="s">
        <v>63</v>
      </c>
      <c r="F461" t="s">
        <v>13</v>
      </c>
      <c r="G461" t="s">
        <v>24</v>
      </c>
      <c r="H461">
        <v>159</v>
      </c>
      <c r="I461">
        <v>4</v>
      </c>
      <c r="J461">
        <v>636</v>
      </c>
    </row>
    <row r="462" spans="1:10" x14ac:dyDescent="0.25">
      <c r="A462" s="3" t="s">
        <v>507</v>
      </c>
      <c r="B462" s="4">
        <v>43238</v>
      </c>
      <c r="C462">
        <v>7</v>
      </c>
      <c r="D462" t="s">
        <v>88</v>
      </c>
      <c r="E462" t="s">
        <v>46</v>
      </c>
      <c r="F462" t="s">
        <v>23</v>
      </c>
      <c r="G462" t="s">
        <v>41</v>
      </c>
      <c r="H462">
        <v>399</v>
      </c>
      <c r="I462">
        <v>0</v>
      </c>
      <c r="J462">
        <v>0</v>
      </c>
    </row>
    <row r="463" spans="1:10" x14ac:dyDescent="0.25">
      <c r="A463" s="3" t="s">
        <v>508</v>
      </c>
      <c r="B463" s="4">
        <v>43238</v>
      </c>
      <c r="C463">
        <v>1</v>
      </c>
      <c r="D463" t="s">
        <v>16</v>
      </c>
      <c r="E463" t="s">
        <v>17</v>
      </c>
      <c r="F463" t="s">
        <v>18</v>
      </c>
      <c r="G463" t="s">
        <v>41</v>
      </c>
      <c r="H463">
        <v>399</v>
      </c>
      <c r="I463">
        <v>3</v>
      </c>
      <c r="J463">
        <v>1197</v>
      </c>
    </row>
    <row r="464" spans="1:10" x14ac:dyDescent="0.25">
      <c r="A464" s="3" t="s">
        <v>509</v>
      </c>
      <c r="B464" s="4">
        <v>43239</v>
      </c>
      <c r="C464">
        <v>10</v>
      </c>
      <c r="D464" t="s">
        <v>58</v>
      </c>
      <c r="E464" t="s">
        <v>22</v>
      </c>
      <c r="F464" t="s">
        <v>23</v>
      </c>
      <c r="G464" t="s">
        <v>41</v>
      </c>
      <c r="H464">
        <v>399</v>
      </c>
      <c r="I464">
        <v>9</v>
      </c>
      <c r="J464">
        <v>3591</v>
      </c>
    </row>
    <row r="465" spans="1:10" x14ac:dyDescent="0.25">
      <c r="A465" s="3" t="s">
        <v>510</v>
      </c>
      <c r="B465" s="4">
        <v>43239</v>
      </c>
      <c r="C465">
        <v>4</v>
      </c>
      <c r="D465" t="s">
        <v>51</v>
      </c>
      <c r="E465" t="s">
        <v>68</v>
      </c>
      <c r="F465" t="s">
        <v>18</v>
      </c>
      <c r="G465" t="s">
        <v>19</v>
      </c>
      <c r="H465">
        <v>289</v>
      </c>
      <c r="I465">
        <v>2</v>
      </c>
      <c r="J465">
        <v>578</v>
      </c>
    </row>
    <row r="466" spans="1:10" x14ac:dyDescent="0.25">
      <c r="A466" s="3" t="s">
        <v>511</v>
      </c>
      <c r="B466" s="4">
        <v>43239</v>
      </c>
      <c r="C466">
        <v>11</v>
      </c>
      <c r="D466" t="s">
        <v>11</v>
      </c>
      <c r="E466" t="s">
        <v>63</v>
      </c>
      <c r="F466" t="s">
        <v>13</v>
      </c>
      <c r="G466" t="s">
        <v>24</v>
      </c>
      <c r="H466">
        <v>159</v>
      </c>
      <c r="I466">
        <v>9</v>
      </c>
      <c r="J466">
        <v>1431</v>
      </c>
    </row>
    <row r="467" spans="1:10" x14ac:dyDescent="0.25">
      <c r="A467" s="3" t="s">
        <v>512</v>
      </c>
      <c r="B467" s="4">
        <v>43239</v>
      </c>
      <c r="C467">
        <v>2</v>
      </c>
      <c r="D467" t="s">
        <v>106</v>
      </c>
      <c r="E467" t="s">
        <v>17</v>
      </c>
      <c r="F467" t="s">
        <v>18</v>
      </c>
      <c r="G467" t="s">
        <v>24</v>
      </c>
      <c r="H467">
        <v>159</v>
      </c>
      <c r="I467">
        <v>3</v>
      </c>
      <c r="J467">
        <v>477</v>
      </c>
    </row>
    <row r="468" spans="1:10" x14ac:dyDescent="0.25">
      <c r="A468" s="3" t="s">
        <v>513</v>
      </c>
      <c r="B468" s="4">
        <v>43239</v>
      </c>
      <c r="C468">
        <v>4</v>
      </c>
      <c r="D468" t="s">
        <v>51</v>
      </c>
      <c r="E468" t="s">
        <v>17</v>
      </c>
      <c r="F468" t="s">
        <v>18</v>
      </c>
      <c r="G468" t="s">
        <v>14</v>
      </c>
      <c r="H468">
        <v>199</v>
      </c>
      <c r="I468">
        <v>0</v>
      </c>
      <c r="J468">
        <v>0</v>
      </c>
    </row>
    <row r="469" spans="1:10" x14ac:dyDescent="0.25">
      <c r="A469" s="3" t="s">
        <v>514</v>
      </c>
      <c r="B469" s="4">
        <v>43239</v>
      </c>
      <c r="C469">
        <v>18</v>
      </c>
      <c r="D469" t="s">
        <v>26</v>
      </c>
      <c r="E469" t="s">
        <v>36</v>
      </c>
      <c r="F469" t="s">
        <v>28</v>
      </c>
      <c r="G469" t="s">
        <v>24</v>
      </c>
      <c r="H469">
        <v>159</v>
      </c>
      <c r="I469">
        <v>9</v>
      </c>
      <c r="J469">
        <v>1431</v>
      </c>
    </row>
    <row r="470" spans="1:10" x14ac:dyDescent="0.25">
      <c r="A470" s="3" t="s">
        <v>515</v>
      </c>
      <c r="B470" s="4">
        <v>43240</v>
      </c>
      <c r="C470">
        <v>2</v>
      </c>
      <c r="D470" t="s">
        <v>106</v>
      </c>
      <c r="E470" t="s">
        <v>17</v>
      </c>
      <c r="F470" t="s">
        <v>18</v>
      </c>
      <c r="G470" t="s">
        <v>19</v>
      </c>
      <c r="H470">
        <v>289</v>
      </c>
      <c r="I470">
        <v>1</v>
      </c>
      <c r="J470">
        <v>289</v>
      </c>
    </row>
    <row r="471" spans="1:10" x14ac:dyDescent="0.25">
      <c r="A471" s="3" t="s">
        <v>516</v>
      </c>
      <c r="B471" s="4">
        <v>43240</v>
      </c>
      <c r="C471">
        <v>14</v>
      </c>
      <c r="D471" t="s">
        <v>38</v>
      </c>
      <c r="E471" t="s">
        <v>12</v>
      </c>
      <c r="F471" t="s">
        <v>13</v>
      </c>
      <c r="G471" t="s">
        <v>41</v>
      </c>
      <c r="H471">
        <v>399</v>
      </c>
      <c r="I471">
        <v>9</v>
      </c>
      <c r="J471">
        <v>3591</v>
      </c>
    </row>
    <row r="472" spans="1:10" x14ac:dyDescent="0.25">
      <c r="A472" s="3" t="s">
        <v>517</v>
      </c>
      <c r="B472" s="4">
        <v>43241</v>
      </c>
      <c r="C472">
        <v>5</v>
      </c>
      <c r="D472" t="s">
        <v>60</v>
      </c>
      <c r="E472" t="s">
        <v>68</v>
      </c>
      <c r="F472" t="s">
        <v>18</v>
      </c>
      <c r="G472" t="s">
        <v>19</v>
      </c>
      <c r="H472">
        <v>289</v>
      </c>
      <c r="I472">
        <v>4</v>
      </c>
      <c r="J472">
        <v>1156</v>
      </c>
    </row>
    <row r="473" spans="1:10" x14ac:dyDescent="0.25">
      <c r="A473" s="3" t="s">
        <v>518</v>
      </c>
      <c r="B473" s="4">
        <v>43242</v>
      </c>
      <c r="C473">
        <v>5</v>
      </c>
      <c r="D473" t="s">
        <v>60</v>
      </c>
      <c r="E473" t="s">
        <v>17</v>
      </c>
      <c r="F473" t="s">
        <v>18</v>
      </c>
      <c r="G473" t="s">
        <v>41</v>
      </c>
      <c r="H473">
        <v>399</v>
      </c>
      <c r="I473">
        <v>3</v>
      </c>
      <c r="J473">
        <v>1197</v>
      </c>
    </row>
    <row r="474" spans="1:10" x14ac:dyDescent="0.25">
      <c r="A474" s="3" t="s">
        <v>519</v>
      </c>
      <c r="B474" s="4">
        <v>43243</v>
      </c>
      <c r="C474">
        <v>13</v>
      </c>
      <c r="D474" t="s">
        <v>33</v>
      </c>
      <c r="E474" t="s">
        <v>12</v>
      </c>
      <c r="F474" t="s">
        <v>13</v>
      </c>
      <c r="G474" t="s">
        <v>19</v>
      </c>
      <c r="H474">
        <v>289</v>
      </c>
      <c r="I474">
        <v>8</v>
      </c>
      <c r="J474">
        <v>2312</v>
      </c>
    </row>
    <row r="475" spans="1:10" x14ac:dyDescent="0.25">
      <c r="A475" s="3" t="s">
        <v>520</v>
      </c>
      <c r="B475" s="4">
        <v>43243</v>
      </c>
      <c r="C475">
        <v>18</v>
      </c>
      <c r="D475" t="s">
        <v>26</v>
      </c>
      <c r="E475" t="s">
        <v>36</v>
      </c>
      <c r="F475" t="s">
        <v>28</v>
      </c>
      <c r="G475" t="s">
        <v>41</v>
      </c>
      <c r="H475">
        <v>399</v>
      </c>
      <c r="I475">
        <v>3</v>
      </c>
      <c r="J475">
        <v>1197</v>
      </c>
    </row>
    <row r="476" spans="1:10" x14ac:dyDescent="0.25">
      <c r="A476" s="3" t="s">
        <v>521</v>
      </c>
      <c r="B476" s="4">
        <v>43243</v>
      </c>
      <c r="C476">
        <v>13</v>
      </c>
      <c r="D476" t="s">
        <v>33</v>
      </c>
      <c r="E476" t="s">
        <v>12</v>
      </c>
      <c r="F476" t="s">
        <v>13</v>
      </c>
      <c r="G476" t="s">
        <v>14</v>
      </c>
      <c r="H476">
        <v>199</v>
      </c>
      <c r="I476">
        <v>2</v>
      </c>
      <c r="J476">
        <v>398</v>
      </c>
    </row>
    <row r="477" spans="1:10" x14ac:dyDescent="0.25">
      <c r="A477" s="3" t="s">
        <v>522</v>
      </c>
      <c r="B477" s="4">
        <v>43243</v>
      </c>
      <c r="C477">
        <v>8</v>
      </c>
      <c r="D477" t="s">
        <v>45</v>
      </c>
      <c r="E477" t="s">
        <v>22</v>
      </c>
      <c r="F477" t="s">
        <v>23</v>
      </c>
      <c r="G477" t="s">
        <v>24</v>
      </c>
      <c r="H477">
        <v>159</v>
      </c>
      <c r="I477">
        <v>3</v>
      </c>
      <c r="J477">
        <v>477</v>
      </c>
    </row>
    <row r="478" spans="1:10" x14ac:dyDescent="0.25">
      <c r="A478" s="3" t="s">
        <v>523</v>
      </c>
      <c r="B478" s="4">
        <v>43243</v>
      </c>
      <c r="C478">
        <v>7</v>
      </c>
      <c r="D478" t="s">
        <v>88</v>
      </c>
      <c r="E478" t="s">
        <v>22</v>
      </c>
      <c r="F478" t="s">
        <v>23</v>
      </c>
      <c r="G478" t="s">
        <v>19</v>
      </c>
      <c r="H478">
        <v>289</v>
      </c>
      <c r="I478">
        <v>5</v>
      </c>
      <c r="J478">
        <v>1445</v>
      </c>
    </row>
    <row r="479" spans="1:10" x14ac:dyDescent="0.25">
      <c r="A479" s="3" t="s">
        <v>524</v>
      </c>
      <c r="B479" s="4">
        <v>43243</v>
      </c>
      <c r="C479">
        <v>6</v>
      </c>
      <c r="D479" t="s">
        <v>48</v>
      </c>
      <c r="E479" t="s">
        <v>22</v>
      </c>
      <c r="F479" t="s">
        <v>23</v>
      </c>
      <c r="G479" t="s">
        <v>24</v>
      </c>
      <c r="H479">
        <v>159</v>
      </c>
      <c r="I479">
        <v>3</v>
      </c>
      <c r="J479">
        <v>477</v>
      </c>
    </row>
    <row r="480" spans="1:10" x14ac:dyDescent="0.25">
      <c r="A480" s="3" t="s">
        <v>525</v>
      </c>
      <c r="B480" s="4">
        <v>43243</v>
      </c>
      <c r="C480">
        <v>7</v>
      </c>
      <c r="D480" t="s">
        <v>88</v>
      </c>
      <c r="E480" t="s">
        <v>22</v>
      </c>
      <c r="F480" t="s">
        <v>23</v>
      </c>
      <c r="G480" t="s">
        <v>24</v>
      </c>
      <c r="H480">
        <v>159</v>
      </c>
      <c r="I480">
        <v>2</v>
      </c>
      <c r="J480">
        <v>318</v>
      </c>
    </row>
    <row r="481" spans="1:10" x14ac:dyDescent="0.25">
      <c r="A481" s="3" t="s">
        <v>526</v>
      </c>
      <c r="B481" s="4">
        <v>43243</v>
      </c>
      <c r="C481">
        <v>18</v>
      </c>
      <c r="D481" t="s">
        <v>26</v>
      </c>
      <c r="E481" t="s">
        <v>27</v>
      </c>
      <c r="F481" t="s">
        <v>28</v>
      </c>
      <c r="G481" t="s">
        <v>31</v>
      </c>
      <c r="H481">
        <v>69</v>
      </c>
      <c r="I481">
        <v>9</v>
      </c>
      <c r="J481">
        <v>621</v>
      </c>
    </row>
    <row r="482" spans="1:10" x14ac:dyDescent="0.25">
      <c r="A482" s="3" t="s">
        <v>527</v>
      </c>
      <c r="B482" s="4">
        <v>43244</v>
      </c>
      <c r="C482">
        <v>17</v>
      </c>
      <c r="D482" t="s">
        <v>35</v>
      </c>
      <c r="E482" t="s">
        <v>27</v>
      </c>
      <c r="F482" t="s">
        <v>28</v>
      </c>
      <c r="G482" t="s">
        <v>19</v>
      </c>
      <c r="H482">
        <v>289</v>
      </c>
      <c r="I482">
        <v>3</v>
      </c>
      <c r="J482">
        <v>867</v>
      </c>
    </row>
    <row r="483" spans="1:10" x14ac:dyDescent="0.25">
      <c r="A483" s="3" t="s">
        <v>528</v>
      </c>
      <c r="B483" s="4">
        <v>43244</v>
      </c>
      <c r="C483">
        <v>11</v>
      </c>
      <c r="D483" t="s">
        <v>11</v>
      </c>
      <c r="E483" t="s">
        <v>12</v>
      </c>
      <c r="F483" t="s">
        <v>13</v>
      </c>
      <c r="G483" t="s">
        <v>31</v>
      </c>
      <c r="H483">
        <v>69</v>
      </c>
      <c r="I483">
        <v>6</v>
      </c>
      <c r="J483">
        <v>414</v>
      </c>
    </row>
    <row r="484" spans="1:10" x14ac:dyDescent="0.25">
      <c r="A484" s="3" t="s">
        <v>529</v>
      </c>
      <c r="B484" s="4">
        <v>43244</v>
      </c>
      <c r="C484">
        <v>16</v>
      </c>
      <c r="D484" t="s">
        <v>30</v>
      </c>
      <c r="E484" t="s">
        <v>27</v>
      </c>
      <c r="F484" t="s">
        <v>28</v>
      </c>
      <c r="G484" t="s">
        <v>31</v>
      </c>
      <c r="H484">
        <v>69</v>
      </c>
      <c r="I484">
        <v>6</v>
      </c>
      <c r="J484">
        <v>414</v>
      </c>
    </row>
    <row r="485" spans="1:10" x14ac:dyDescent="0.25">
      <c r="A485" s="3" t="s">
        <v>530</v>
      </c>
      <c r="B485" s="4">
        <v>43244</v>
      </c>
      <c r="C485">
        <v>4</v>
      </c>
      <c r="D485" t="s">
        <v>51</v>
      </c>
      <c r="E485" t="s">
        <v>68</v>
      </c>
      <c r="F485" t="s">
        <v>18</v>
      </c>
      <c r="G485" t="s">
        <v>14</v>
      </c>
      <c r="H485">
        <v>199</v>
      </c>
      <c r="I485">
        <v>4</v>
      </c>
      <c r="J485">
        <v>796</v>
      </c>
    </row>
    <row r="486" spans="1:10" x14ac:dyDescent="0.25">
      <c r="A486" s="3" t="s">
        <v>531</v>
      </c>
      <c r="B486" s="4">
        <v>43245</v>
      </c>
      <c r="C486">
        <v>16</v>
      </c>
      <c r="D486" t="s">
        <v>30</v>
      </c>
      <c r="E486" t="s">
        <v>27</v>
      </c>
      <c r="F486" t="s">
        <v>28</v>
      </c>
      <c r="G486" t="s">
        <v>14</v>
      </c>
      <c r="H486">
        <v>199</v>
      </c>
      <c r="I486">
        <v>7</v>
      </c>
      <c r="J486">
        <v>1393</v>
      </c>
    </row>
    <row r="487" spans="1:10" x14ac:dyDescent="0.25">
      <c r="A487" s="3" t="s">
        <v>532</v>
      </c>
      <c r="B487" s="4">
        <v>43245</v>
      </c>
      <c r="C487">
        <v>8</v>
      </c>
      <c r="D487" t="s">
        <v>45</v>
      </c>
      <c r="E487" t="s">
        <v>22</v>
      </c>
      <c r="F487" t="s">
        <v>23</v>
      </c>
      <c r="G487" t="s">
        <v>24</v>
      </c>
      <c r="H487">
        <v>159</v>
      </c>
      <c r="I487">
        <v>4</v>
      </c>
      <c r="J487">
        <v>636</v>
      </c>
    </row>
    <row r="488" spans="1:10" x14ac:dyDescent="0.25">
      <c r="A488" s="3" t="s">
        <v>533</v>
      </c>
      <c r="B488" s="4">
        <v>43245</v>
      </c>
      <c r="C488">
        <v>4</v>
      </c>
      <c r="D488" t="s">
        <v>51</v>
      </c>
      <c r="E488" t="s">
        <v>68</v>
      </c>
      <c r="F488" t="s">
        <v>18</v>
      </c>
      <c r="G488" t="s">
        <v>19</v>
      </c>
      <c r="H488">
        <v>289</v>
      </c>
      <c r="I488">
        <v>4</v>
      </c>
      <c r="J488">
        <v>1156</v>
      </c>
    </row>
    <row r="489" spans="1:10" x14ac:dyDescent="0.25">
      <c r="A489" s="3" t="s">
        <v>534</v>
      </c>
      <c r="B489" s="4">
        <v>43245</v>
      </c>
      <c r="C489">
        <v>20</v>
      </c>
      <c r="D489" t="s">
        <v>40</v>
      </c>
      <c r="E489" t="s">
        <v>27</v>
      </c>
      <c r="F489" t="s">
        <v>28</v>
      </c>
      <c r="G489" t="s">
        <v>24</v>
      </c>
      <c r="H489">
        <v>159</v>
      </c>
      <c r="I489">
        <v>2</v>
      </c>
      <c r="J489">
        <v>318</v>
      </c>
    </row>
    <row r="490" spans="1:10" x14ac:dyDescent="0.25">
      <c r="A490" s="3" t="s">
        <v>535</v>
      </c>
      <c r="B490" s="4">
        <v>43245</v>
      </c>
      <c r="C490">
        <v>13</v>
      </c>
      <c r="D490" t="s">
        <v>33</v>
      </c>
      <c r="E490" t="s">
        <v>12</v>
      </c>
      <c r="F490" t="s">
        <v>13</v>
      </c>
      <c r="G490" t="s">
        <v>24</v>
      </c>
      <c r="H490">
        <v>159</v>
      </c>
      <c r="I490">
        <v>7</v>
      </c>
      <c r="J490">
        <v>1113</v>
      </c>
    </row>
    <row r="491" spans="1:10" x14ac:dyDescent="0.25">
      <c r="A491" s="3" t="s">
        <v>536</v>
      </c>
      <c r="B491" s="4">
        <v>43245</v>
      </c>
      <c r="C491">
        <v>13</v>
      </c>
      <c r="D491" t="s">
        <v>33</v>
      </c>
      <c r="E491" t="s">
        <v>12</v>
      </c>
      <c r="F491" t="s">
        <v>13</v>
      </c>
      <c r="G491" t="s">
        <v>24</v>
      </c>
      <c r="H491">
        <v>159</v>
      </c>
      <c r="I491">
        <v>4</v>
      </c>
      <c r="J491">
        <v>636</v>
      </c>
    </row>
    <row r="492" spans="1:10" x14ac:dyDescent="0.25">
      <c r="A492" s="3" t="s">
        <v>537</v>
      </c>
      <c r="B492" s="4">
        <v>43245</v>
      </c>
      <c r="C492">
        <v>17</v>
      </c>
      <c r="D492" t="s">
        <v>35</v>
      </c>
      <c r="E492" t="s">
        <v>36</v>
      </c>
      <c r="F492" t="s">
        <v>28</v>
      </c>
      <c r="G492" t="s">
        <v>31</v>
      </c>
      <c r="H492">
        <v>69</v>
      </c>
      <c r="I492">
        <v>3</v>
      </c>
      <c r="J492">
        <v>207</v>
      </c>
    </row>
    <row r="493" spans="1:10" x14ac:dyDescent="0.25">
      <c r="A493" s="3" t="s">
        <v>538</v>
      </c>
      <c r="B493" s="4">
        <v>43245</v>
      </c>
      <c r="C493">
        <v>3</v>
      </c>
      <c r="D493" t="s">
        <v>43</v>
      </c>
      <c r="E493" t="s">
        <v>17</v>
      </c>
      <c r="F493" t="s">
        <v>18</v>
      </c>
      <c r="G493" t="s">
        <v>19</v>
      </c>
      <c r="H493">
        <v>289</v>
      </c>
      <c r="I493">
        <v>6</v>
      </c>
      <c r="J493">
        <v>1734</v>
      </c>
    </row>
    <row r="494" spans="1:10" x14ac:dyDescent="0.25">
      <c r="A494" s="3" t="s">
        <v>539</v>
      </c>
      <c r="B494" s="4">
        <v>43246</v>
      </c>
      <c r="C494">
        <v>9</v>
      </c>
      <c r="D494" t="s">
        <v>21</v>
      </c>
      <c r="E494" t="s">
        <v>46</v>
      </c>
      <c r="F494" t="s">
        <v>23</v>
      </c>
      <c r="G494" t="s">
        <v>41</v>
      </c>
      <c r="H494">
        <v>399</v>
      </c>
      <c r="I494">
        <v>2</v>
      </c>
      <c r="J494">
        <v>798</v>
      </c>
    </row>
    <row r="495" spans="1:10" x14ac:dyDescent="0.25">
      <c r="A495" s="3" t="s">
        <v>540</v>
      </c>
      <c r="B495" s="4">
        <v>43246</v>
      </c>
      <c r="C495">
        <v>16</v>
      </c>
      <c r="D495" t="s">
        <v>30</v>
      </c>
      <c r="E495" t="s">
        <v>36</v>
      </c>
      <c r="F495" t="s">
        <v>28</v>
      </c>
      <c r="G495" t="s">
        <v>24</v>
      </c>
      <c r="H495">
        <v>159</v>
      </c>
      <c r="I495">
        <v>9</v>
      </c>
      <c r="J495">
        <v>1431</v>
      </c>
    </row>
    <row r="496" spans="1:10" x14ac:dyDescent="0.25">
      <c r="A496" s="3" t="s">
        <v>541</v>
      </c>
      <c r="B496" s="4">
        <v>43246</v>
      </c>
      <c r="C496">
        <v>13</v>
      </c>
      <c r="D496" t="s">
        <v>33</v>
      </c>
      <c r="E496" t="s">
        <v>12</v>
      </c>
      <c r="F496" t="s">
        <v>13</v>
      </c>
      <c r="G496" t="s">
        <v>14</v>
      </c>
      <c r="H496">
        <v>199</v>
      </c>
      <c r="I496">
        <v>5</v>
      </c>
      <c r="J496">
        <v>995</v>
      </c>
    </row>
    <row r="497" spans="1:10" x14ac:dyDescent="0.25">
      <c r="A497" s="3" t="s">
        <v>542</v>
      </c>
      <c r="B497" s="4">
        <v>43246</v>
      </c>
      <c r="C497">
        <v>9</v>
      </c>
      <c r="D497" t="s">
        <v>21</v>
      </c>
      <c r="E497" t="s">
        <v>22</v>
      </c>
      <c r="F497" t="s">
        <v>23</v>
      </c>
      <c r="G497" t="s">
        <v>19</v>
      </c>
      <c r="H497">
        <v>289</v>
      </c>
      <c r="I497">
        <v>6</v>
      </c>
      <c r="J497">
        <v>1734</v>
      </c>
    </row>
    <row r="498" spans="1:10" x14ac:dyDescent="0.25">
      <c r="A498" s="3" t="s">
        <v>543</v>
      </c>
      <c r="B498" s="4">
        <v>43246</v>
      </c>
      <c r="C498">
        <v>4</v>
      </c>
      <c r="D498" t="s">
        <v>51</v>
      </c>
      <c r="E498" t="s">
        <v>68</v>
      </c>
      <c r="F498" t="s">
        <v>18</v>
      </c>
      <c r="G498" t="s">
        <v>19</v>
      </c>
      <c r="H498">
        <v>289</v>
      </c>
      <c r="I498">
        <v>1</v>
      </c>
      <c r="J498">
        <v>289</v>
      </c>
    </row>
    <row r="499" spans="1:10" x14ac:dyDescent="0.25">
      <c r="A499" s="3" t="s">
        <v>544</v>
      </c>
      <c r="B499" s="4">
        <v>43246</v>
      </c>
      <c r="C499">
        <v>8</v>
      </c>
      <c r="D499" t="s">
        <v>45</v>
      </c>
      <c r="E499" t="s">
        <v>46</v>
      </c>
      <c r="F499" t="s">
        <v>23</v>
      </c>
      <c r="G499" t="s">
        <v>31</v>
      </c>
      <c r="H499">
        <v>69</v>
      </c>
      <c r="I499">
        <v>8</v>
      </c>
      <c r="J499">
        <v>552</v>
      </c>
    </row>
    <row r="500" spans="1:10" x14ac:dyDescent="0.25">
      <c r="A500" s="3" t="s">
        <v>545</v>
      </c>
      <c r="B500" s="4">
        <v>43246</v>
      </c>
      <c r="C500">
        <v>18</v>
      </c>
      <c r="D500" t="s">
        <v>26</v>
      </c>
      <c r="E500" t="s">
        <v>27</v>
      </c>
      <c r="F500" t="s">
        <v>28</v>
      </c>
      <c r="G500" t="s">
        <v>14</v>
      </c>
      <c r="H500">
        <v>199</v>
      </c>
      <c r="I500">
        <v>8</v>
      </c>
      <c r="J500">
        <v>1592</v>
      </c>
    </row>
    <row r="501" spans="1:10" x14ac:dyDescent="0.25">
      <c r="A501" s="3" t="s">
        <v>546</v>
      </c>
      <c r="B501" s="4">
        <v>43246</v>
      </c>
      <c r="C501">
        <v>4</v>
      </c>
      <c r="D501" t="s">
        <v>51</v>
      </c>
      <c r="E501" t="s">
        <v>17</v>
      </c>
      <c r="F501" t="s">
        <v>18</v>
      </c>
      <c r="G501" t="s">
        <v>19</v>
      </c>
      <c r="H501">
        <v>289</v>
      </c>
      <c r="I501">
        <v>6</v>
      </c>
      <c r="J501">
        <v>1734</v>
      </c>
    </row>
    <row r="502" spans="1:10" x14ac:dyDescent="0.25">
      <c r="A502" s="3" t="s">
        <v>547</v>
      </c>
      <c r="B502" s="4">
        <v>43247</v>
      </c>
      <c r="C502">
        <v>2</v>
      </c>
      <c r="D502" t="s">
        <v>106</v>
      </c>
      <c r="E502" t="s">
        <v>17</v>
      </c>
      <c r="F502" t="s">
        <v>18</v>
      </c>
      <c r="G502" t="s">
        <v>14</v>
      </c>
      <c r="H502">
        <v>199</v>
      </c>
      <c r="I502">
        <v>5</v>
      </c>
      <c r="J502">
        <v>995</v>
      </c>
    </row>
    <row r="503" spans="1:10" x14ac:dyDescent="0.25">
      <c r="A503" s="3" t="s">
        <v>548</v>
      </c>
      <c r="B503" s="4">
        <v>43247</v>
      </c>
      <c r="C503">
        <v>2</v>
      </c>
      <c r="D503" t="s">
        <v>106</v>
      </c>
      <c r="E503" t="s">
        <v>17</v>
      </c>
      <c r="F503" t="s">
        <v>18</v>
      </c>
      <c r="G503" t="s">
        <v>14</v>
      </c>
      <c r="H503">
        <v>199</v>
      </c>
      <c r="I503">
        <v>0</v>
      </c>
      <c r="J503">
        <v>0</v>
      </c>
    </row>
    <row r="504" spans="1:10" x14ac:dyDescent="0.25">
      <c r="A504" s="3" t="s">
        <v>549</v>
      </c>
      <c r="B504" s="4">
        <v>43247</v>
      </c>
      <c r="C504">
        <v>10</v>
      </c>
      <c r="D504" t="s">
        <v>58</v>
      </c>
      <c r="E504" t="s">
        <v>46</v>
      </c>
      <c r="F504" t="s">
        <v>23</v>
      </c>
      <c r="G504" t="s">
        <v>19</v>
      </c>
      <c r="H504">
        <v>289</v>
      </c>
      <c r="I504">
        <v>8</v>
      </c>
      <c r="J504">
        <v>2312</v>
      </c>
    </row>
    <row r="505" spans="1:10" x14ac:dyDescent="0.25">
      <c r="A505" s="3" t="s">
        <v>550</v>
      </c>
      <c r="B505" s="4">
        <v>43248</v>
      </c>
      <c r="C505">
        <v>9</v>
      </c>
      <c r="D505" t="s">
        <v>21</v>
      </c>
      <c r="E505" t="s">
        <v>22</v>
      </c>
      <c r="F505" t="s">
        <v>23</v>
      </c>
      <c r="G505" t="s">
        <v>14</v>
      </c>
      <c r="H505">
        <v>199</v>
      </c>
      <c r="I505">
        <v>6</v>
      </c>
      <c r="J505">
        <v>1194</v>
      </c>
    </row>
    <row r="506" spans="1:10" x14ac:dyDescent="0.25">
      <c r="A506" s="3" t="s">
        <v>551</v>
      </c>
      <c r="B506" s="4">
        <v>43249</v>
      </c>
      <c r="C506">
        <v>12</v>
      </c>
      <c r="D506" t="s">
        <v>66</v>
      </c>
      <c r="E506" t="s">
        <v>63</v>
      </c>
      <c r="F506" t="s">
        <v>13</v>
      </c>
      <c r="G506" t="s">
        <v>14</v>
      </c>
      <c r="H506">
        <v>199</v>
      </c>
      <c r="I506">
        <v>2</v>
      </c>
      <c r="J506">
        <v>398</v>
      </c>
    </row>
    <row r="507" spans="1:10" x14ac:dyDescent="0.25">
      <c r="A507" s="3" t="s">
        <v>552</v>
      </c>
      <c r="B507" s="4">
        <v>43249</v>
      </c>
      <c r="C507">
        <v>17</v>
      </c>
      <c r="D507" t="s">
        <v>35</v>
      </c>
      <c r="E507" t="s">
        <v>27</v>
      </c>
      <c r="F507" t="s">
        <v>28</v>
      </c>
      <c r="G507" t="s">
        <v>31</v>
      </c>
      <c r="H507">
        <v>69</v>
      </c>
      <c r="I507">
        <v>4</v>
      </c>
      <c r="J507">
        <v>276</v>
      </c>
    </row>
    <row r="508" spans="1:10" x14ac:dyDescent="0.25">
      <c r="A508" s="3" t="s">
        <v>553</v>
      </c>
      <c r="B508" s="4">
        <v>43249</v>
      </c>
      <c r="C508">
        <v>2</v>
      </c>
      <c r="D508" t="s">
        <v>106</v>
      </c>
      <c r="E508" t="s">
        <v>68</v>
      </c>
      <c r="F508" t="s">
        <v>18</v>
      </c>
      <c r="G508" t="s">
        <v>41</v>
      </c>
      <c r="H508">
        <v>399</v>
      </c>
      <c r="I508">
        <v>9</v>
      </c>
      <c r="J508">
        <v>3591</v>
      </c>
    </row>
    <row r="509" spans="1:10" x14ac:dyDescent="0.25">
      <c r="A509" s="3" t="s">
        <v>554</v>
      </c>
      <c r="B509" s="4">
        <v>43249</v>
      </c>
      <c r="C509">
        <v>19</v>
      </c>
      <c r="D509" t="s">
        <v>56</v>
      </c>
      <c r="E509" t="s">
        <v>36</v>
      </c>
      <c r="F509" t="s">
        <v>28</v>
      </c>
      <c r="G509" t="s">
        <v>41</v>
      </c>
      <c r="H509">
        <v>399</v>
      </c>
      <c r="I509">
        <v>6</v>
      </c>
      <c r="J509">
        <v>2394</v>
      </c>
    </row>
    <row r="510" spans="1:10" x14ac:dyDescent="0.25">
      <c r="A510" s="3" t="s">
        <v>555</v>
      </c>
      <c r="B510" s="4">
        <v>43250</v>
      </c>
      <c r="C510">
        <v>19</v>
      </c>
      <c r="D510" t="s">
        <v>56</v>
      </c>
      <c r="E510" t="s">
        <v>27</v>
      </c>
      <c r="F510" t="s">
        <v>28</v>
      </c>
      <c r="G510" t="s">
        <v>24</v>
      </c>
      <c r="H510">
        <v>159</v>
      </c>
      <c r="I510">
        <v>8</v>
      </c>
      <c r="J510">
        <v>1272</v>
      </c>
    </row>
    <row r="511" spans="1:10" x14ac:dyDescent="0.25">
      <c r="A511" s="3" t="s">
        <v>556</v>
      </c>
      <c r="B511" s="4">
        <v>43250</v>
      </c>
      <c r="C511">
        <v>2</v>
      </c>
      <c r="D511" t="s">
        <v>106</v>
      </c>
      <c r="E511" t="s">
        <v>17</v>
      </c>
      <c r="F511" t="s">
        <v>18</v>
      </c>
      <c r="G511" t="s">
        <v>31</v>
      </c>
      <c r="H511">
        <v>69</v>
      </c>
      <c r="I511">
        <v>5</v>
      </c>
      <c r="J511">
        <v>345</v>
      </c>
    </row>
    <row r="512" spans="1:10" x14ac:dyDescent="0.25">
      <c r="A512" s="3" t="s">
        <v>557</v>
      </c>
      <c r="B512" s="4">
        <v>43250</v>
      </c>
      <c r="C512">
        <v>19</v>
      </c>
      <c r="D512" t="s">
        <v>56</v>
      </c>
      <c r="E512" t="s">
        <v>27</v>
      </c>
      <c r="F512" t="s">
        <v>28</v>
      </c>
      <c r="G512" t="s">
        <v>19</v>
      </c>
      <c r="H512">
        <v>289</v>
      </c>
      <c r="I512">
        <v>9</v>
      </c>
      <c r="J512">
        <v>2601</v>
      </c>
    </row>
    <row r="513" spans="1:10" x14ac:dyDescent="0.25">
      <c r="A513" s="3" t="s">
        <v>558</v>
      </c>
      <c r="B513" s="4">
        <v>43250</v>
      </c>
      <c r="C513">
        <v>2</v>
      </c>
      <c r="D513" t="s">
        <v>106</v>
      </c>
      <c r="E513" t="s">
        <v>68</v>
      </c>
      <c r="F513" t="s">
        <v>18</v>
      </c>
      <c r="G513" t="s">
        <v>31</v>
      </c>
      <c r="H513">
        <v>69</v>
      </c>
      <c r="I513">
        <v>9</v>
      </c>
      <c r="J513">
        <v>621</v>
      </c>
    </row>
    <row r="514" spans="1:10" x14ac:dyDescent="0.25">
      <c r="A514" s="3" t="s">
        <v>559</v>
      </c>
      <c r="B514" s="4">
        <v>43251</v>
      </c>
      <c r="C514">
        <v>14</v>
      </c>
      <c r="D514" t="s">
        <v>38</v>
      </c>
      <c r="E514" t="s">
        <v>63</v>
      </c>
      <c r="F514" t="s">
        <v>13</v>
      </c>
      <c r="G514" t="s">
        <v>31</v>
      </c>
      <c r="H514">
        <v>69</v>
      </c>
      <c r="I514">
        <v>3</v>
      </c>
      <c r="J514">
        <v>207</v>
      </c>
    </row>
    <row r="515" spans="1:10" x14ac:dyDescent="0.25">
      <c r="A515" s="3" t="s">
        <v>560</v>
      </c>
      <c r="B515" s="4">
        <v>43252</v>
      </c>
      <c r="C515">
        <v>14</v>
      </c>
      <c r="D515" t="s">
        <v>38</v>
      </c>
      <c r="E515" t="s">
        <v>12</v>
      </c>
      <c r="F515" t="s">
        <v>13</v>
      </c>
      <c r="G515" t="s">
        <v>31</v>
      </c>
      <c r="H515">
        <v>69</v>
      </c>
      <c r="I515">
        <v>0</v>
      </c>
      <c r="J515">
        <v>0</v>
      </c>
    </row>
    <row r="516" spans="1:10" x14ac:dyDescent="0.25">
      <c r="A516" s="3" t="s">
        <v>561</v>
      </c>
      <c r="B516" s="4">
        <v>43252</v>
      </c>
      <c r="C516">
        <v>8</v>
      </c>
      <c r="D516" t="s">
        <v>45</v>
      </c>
      <c r="E516" t="s">
        <v>46</v>
      </c>
      <c r="F516" t="s">
        <v>23</v>
      </c>
      <c r="G516" t="s">
        <v>19</v>
      </c>
      <c r="H516">
        <v>289</v>
      </c>
      <c r="I516">
        <v>4</v>
      </c>
      <c r="J516">
        <v>1156</v>
      </c>
    </row>
    <row r="517" spans="1:10" x14ac:dyDescent="0.25">
      <c r="A517" s="3" t="s">
        <v>562</v>
      </c>
      <c r="B517" s="4">
        <v>43252</v>
      </c>
      <c r="C517">
        <v>4</v>
      </c>
      <c r="D517" t="s">
        <v>51</v>
      </c>
      <c r="E517" t="s">
        <v>68</v>
      </c>
      <c r="F517" t="s">
        <v>18</v>
      </c>
      <c r="G517" t="s">
        <v>19</v>
      </c>
      <c r="H517">
        <v>289</v>
      </c>
      <c r="I517">
        <v>3</v>
      </c>
      <c r="J517">
        <v>867</v>
      </c>
    </row>
    <row r="518" spans="1:10" x14ac:dyDescent="0.25">
      <c r="A518" s="3" t="s">
        <v>563</v>
      </c>
      <c r="B518" s="4">
        <v>43253</v>
      </c>
      <c r="C518">
        <v>19</v>
      </c>
      <c r="D518" t="s">
        <v>56</v>
      </c>
      <c r="E518" t="s">
        <v>27</v>
      </c>
      <c r="F518" t="s">
        <v>28</v>
      </c>
      <c r="G518" t="s">
        <v>19</v>
      </c>
      <c r="H518">
        <v>289</v>
      </c>
      <c r="I518">
        <v>4</v>
      </c>
      <c r="J518">
        <v>1156</v>
      </c>
    </row>
    <row r="519" spans="1:10" x14ac:dyDescent="0.25">
      <c r="A519" s="3" t="s">
        <v>564</v>
      </c>
      <c r="B519" s="4">
        <v>43253</v>
      </c>
      <c r="C519">
        <v>9</v>
      </c>
      <c r="D519" t="s">
        <v>21</v>
      </c>
      <c r="E519" t="s">
        <v>22</v>
      </c>
      <c r="F519" t="s">
        <v>23</v>
      </c>
      <c r="G519" t="s">
        <v>14</v>
      </c>
      <c r="H519">
        <v>199</v>
      </c>
      <c r="I519">
        <v>7</v>
      </c>
      <c r="J519">
        <v>1393</v>
      </c>
    </row>
    <row r="520" spans="1:10" x14ac:dyDescent="0.25">
      <c r="A520" s="3" t="s">
        <v>565</v>
      </c>
      <c r="B520" s="4">
        <v>43254</v>
      </c>
      <c r="C520">
        <v>5</v>
      </c>
      <c r="D520" t="s">
        <v>60</v>
      </c>
      <c r="E520" t="s">
        <v>68</v>
      </c>
      <c r="F520" t="s">
        <v>18</v>
      </c>
      <c r="G520" t="s">
        <v>14</v>
      </c>
      <c r="H520">
        <v>199</v>
      </c>
      <c r="I520">
        <v>9</v>
      </c>
      <c r="J520">
        <v>1791</v>
      </c>
    </row>
    <row r="521" spans="1:10" x14ac:dyDescent="0.25">
      <c r="A521" s="3" t="s">
        <v>566</v>
      </c>
      <c r="B521" s="4">
        <v>43254</v>
      </c>
      <c r="C521">
        <v>18</v>
      </c>
      <c r="D521" t="s">
        <v>26</v>
      </c>
      <c r="E521" t="s">
        <v>27</v>
      </c>
      <c r="F521" t="s">
        <v>28</v>
      </c>
      <c r="G521" t="s">
        <v>41</v>
      </c>
      <c r="H521">
        <v>399</v>
      </c>
      <c r="I521">
        <v>7</v>
      </c>
      <c r="J521">
        <v>2793</v>
      </c>
    </row>
    <row r="522" spans="1:10" x14ac:dyDescent="0.25">
      <c r="A522" s="3" t="s">
        <v>567</v>
      </c>
      <c r="B522" s="4">
        <v>43254</v>
      </c>
      <c r="C522">
        <v>5</v>
      </c>
      <c r="D522" t="s">
        <v>60</v>
      </c>
      <c r="E522" t="s">
        <v>68</v>
      </c>
      <c r="F522" t="s">
        <v>18</v>
      </c>
      <c r="G522" t="s">
        <v>19</v>
      </c>
      <c r="H522">
        <v>289</v>
      </c>
      <c r="I522">
        <v>3</v>
      </c>
      <c r="J522">
        <v>867</v>
      </c>
    </row>
    <row r="523" spans="1:10" x14ac:dyDescent="0.25">
      <c r="A523" s="3" t="s">
        <v>568</v>
      </c>
      <c r="B523" s="4">
        <v>43254</v>
      </c>
      <c r="C523">
        <v>12</v>
      </c>
      <c r="D523" t="s">
        <v>66</v>
      </c>
      <c r="E523" t="s">
        <v>63</v>
      </c>
      <c r="F523" t="s">
        <v>13</v>
      </c>
      <c r="G523" t="s">
        <v>14</v>
      </c>
      <c r="H523">
        <v>199</v>
      </c>
      <c r="I523">
        <v>9</v>
      </c>
      <c r="J523">
        <v>1791</v>
      </c>
    </row>
    <row r="524" spans="1:10" x14ac:dyDescent="0.25">
      <c r="A524" s="3" t="s">
        <v>569</v>
      </c>
      <c r="B524" s="4">
        <v>43254</v>
      </c>
      <c r="C524">
        <v>18</v>
      </c>
      <c r="D524" t="s">
        <v>26</v>
      </c>
      <c r="E524" t="s">
        <v>27</v>
      </c>
      <c r="F524" t="s">
        <v>28</v>
      </c>
      <c r="G524" t="s">
        <v>19</v>
      </c>
      <c r="H524">
        <v>289</v>
      </c>
      <c r="I524">
        <v>7</v>
      </c>
      <c r="J524">
        <v>2023</v>
      </c>
    </row>
    <row r="525" spans="1:10" x14ac:dyDescent="0.25">
      <c r="A525" s="3" t="s">
        <v>570</v>
      </c>
      <c r="B525" s="4">
        <v>43254</v>
      </c>
      <c r="C525">
        <v>4</v>
      </c>
      <c r="D525" t="s">
        <v>51</v>
      </c>
      <c r="E525" t="s">
        <v>17</v>
      </c>
      <c r="F525" t="s">
        <v>18</v>
      </c>
      <c r="G525" t="s">
        <v>31</v>
      </c>
      <c r="H525">
        <v>69</v>
      </c>
      <c r="I525">
        <v>9</v>
      </c>
      <c r="J525">
        <v>621</v>
      </c>
    </row>
    <row r="526" spans="1:10" x14ac:dyDescent="0.25">
      <c r="A526" s="3" t="s">
        <v>571</v>
      </c>
      <c r="B526" s="4">
        <v>43254</v>
      </c>
      <c r="C526">
        <v>7</v>
      </c>
      <c r="D526" t="s">
        <v>88</v>
      </c>
      <c r="E526" t="s">
        <v>22</v>
      </c>
      <c r="F526" t="s">
        <v>23</v>
      </c>
      <c r="G526" t="s">
        <v>24</v>
      </c>
      <c r="H526">
        <v>159</v>
      </c>
      <c r="I526">
        <v>3</v>
      </c>
      <c r="J526">
        <v>477</v>
      </c>
    </row>
    <row r="527" spans="1:10" x14ac:dyDescent="0.25">
      <c r="A527" s="3" t="s">
        <v>572</v>
      </c>
      <c r="B527" s="4">
        <v>43254</v>
      </c>
      <c r="C527">
        <v>20</v>
      </c>
      <c r="D527" t="s">
        <v>40</v>
      </c>
      <c r="E527" t="s">
        <v>36</v>
      </c>
      <c r="F527" t="s">
        <v>28</v>
      </c>
      <c r="G527" t="s">
        <v>19</v>
      </c>
      <c r="H527">
        <v>289</v>
      </c>
      <c r="I527">
        <v>7</v>
      </c>
      <c r="J527">
        <v>2023</v>
      </c>
    </row>
    <row r="528" spans="1:10" x14ac:dyDescent="0.25">
      <c r="A528" s="3" t="s">
        <v>573</v>
      </c>
      <c r="B528" s="4">
        <v>43254</v>
      </c>
      <c r="C528">
        <v>1</v>
      </c>
      <c r="D528" t="s">
        <v>16</v>
      </c>
      <c r="E528" t="s">
        <v>68</v>
      </c>
      <c r="F528" t="s">
        <v>18</v>
      </c>
      <c r="G528" t="s">
        <v>19</v>
      </c>
      <c r="H528">
        <v>289</v>
      </c>
      <c r="I528">
        <v>7</v>
      </c>
      <c r="J528">
        <v>2023</v>
      </c>
    </row>
    <row r="529" spans="1:10" x14ac:dyDescent="0.25">
      <c r="A529" s="3" t="s">
        <v>574</v>
      </c>
      <c r="B529" s="4">
        <v>43254</v>
      </c>
      <c r="C529">
        <v>4</v>
      </c>
      <c r="D529" t="s">
        <v>51</v>
      </c>
      <c r="E529" t="s">
        <v>17</v>
      </c>
      <c r="F529" t="s">
        <v>18</v>
      </c>
      <c r="G529" t="s">
        <v>19</v>
      </c>
      <c r="H529">
        <v>289</v>
      </c>
      <c r="I529">
        <v>9</v>
      </c>
      <c r="J529">
        <v>2601</v>
      </c>
    </row>
    <row r="530" spans="1:10" x14ac:dyDescent="0.25">
      <c r="A530" s="3" t="s">
        <v>575</v>
      </c>
      <c r="B530" s="4">
        <v>43254</v>
      </c>
      <c r="C530">
        <v>13</v>
      </c>
      <c r="D530" t="s">
        <v>33</v>
      </c>
      <c r="E530" t="s">
        <v>63</v>
      </c>
      <c r="F530" t="s">
        <v>13</v>
      </c>
      <c r="G530" t="s">
        <v>14</v>
      </c>
      <c r="H530">
        <v>199</v>
      </c>
      <c r="I530">
        <v>8</v>
      </c>
      <c r="J530">
        <v>1592</v>
      </c>
    </row>
    <row r="531" spans="1:10" x14ac:dyDescent="0.25">
      <c r="A531" s="3" t="s">
        <v>576</v>
      </c>
      <c r="B531" s="4">
        <v>43254</v>
      </c>
      <c r="C531">
        <v>16</v>
      </c>
      <c r="D531" t="s">
        <v>30</v>
      </c>
      <c r="E531" t="s">
        <v>36</v>
      </c>
      <c r="F531" t="s">
        <v>28</v>
      </c>
      <c r="G531" t="s">
        <v>41</v>
      </c>
      <c r="H531">
        <v>399</v>
      </c>
      <c r="I531">
        <v>7</v>
      </c>
      <c r="J531">
        <v>2793</v>
      </c>
    </row>
    <row r="532" spans="1:10" x14ac:dyDescent="0.25">
      <c r="A532" s="3" t="s">
        <v>577</v>
      </c>
      <c r="B532" s="4">
        <v>43255</v>
      </c>
      <c r="C532">
        <v>8</v>
      </c>
      <c r="D532" t="s">
        <v>45</v>
      </c>
      <c r="E532" t="s">
        <v>22</v>
      </c>
      <c r="F532" t="s">
        <v>23</v>
      </c>
      <c r="G532" t="s">
        <v>14</v>
      </c>
      <c r="H532">
        <v>199</v>
      </c>
      <c r="I532">
        <v>3</v>
      </c>
      <c r="J532">
        <v>597</v>
      </c>
    </row>
    <row r="533" spans="1:10" x14ac:dyDescent="0.25">
      <c r="A533" s="3" t="s">
        <v>578</v>
      </c>
      <c r="B533" s="4">
        <v>43255</v>
      </c>
      <c r="C533">
        <v>11</v>
      </c>
      <c r="D533" t="s">
        <v>11</v>
      </c>
      <c r="E533" t="s">
        <v>63</v>
      </c>
      <c r="F533" t="s">
        <v>13</v>
      </c>
      <c r="G533" t="s">
        <v>41</v>
      </c>
      <c r="H533">
        <v>399</v>
      </c>
      <c r="I533">
        <v>8</v>
      </c>
      <c r="J533">
        <v>3192</v>
      </c>
    </row>
    <row r="534" spans="1:10" x14ac:dyDescent="0.25">
      <c r="A534" s="3" t="s">
        <v>579</v>
      </c>
      <c r="B534" s="4">
        <v>43256</v>
      </c>
      <c r="C534">
        <v>8</v>
      </c>
      <c r="D534" t="s">
        <v>45</v>
      </c>
      <c r="E534" t="s">
        <v>46</v>
      </c>
      <c r="F534" t="s">
        <v>23</v>
      </c>
      <c r="G534" t="s">
        <v>14</v>
      </c>
      <c r="H534">
        <v>199</v>
      </c>
      <c r="I534">
        <v>5</v>
      </c>
      <c r="J534">
        <v>995</v>
      </c>
    </row>
    <row r="535" spans="1:10" x14ac:dyDescent="0.25">
      <c r="A535" s="3" t="s">
        <v>580</v>
      </c>
      <c r="B535" s="4">
        <v>43256</v>
      </c>
      <c r="C535">
        <v>7</v>
      </c>
      <c r="D535" t="s">
        <v>88</v>
      </c>
      <c r="E535" t="s">
        <v>46</v>
      </c>
      <c r="F535" t="s">
        <v>23</v>
      </c>
      <c r="G535" t="s">
        <v>24</v>
      </c>
      <c r="H535">
        <v>159</v>
      </c>
      <c r="I535">
        <v>9</v>
      </c>
      <c r="J535">
        <v>1431</v>
      </c>
    </row>
    <row r="536" spans="1:10" x14ac:dyDescent="0.25">
      <c r="A536" s="3" t="s">
        <v>581</v>
      </c>
      <c r="B536" s="4">
        <v>43256</v>
      </c>
      <c r="C536">
        <v>19</v>
      </c>
      <c r="D536" t="s">
        <v>56</v>
      </c>
      <c r="E536" t="s">
        <v>27</v>
      </c>
      <c r="F536" t="s">
        <v>28</v>
      </c>
      <c r="G536" t="s">
        <v>14</v>
      </c>
      <c r="H536">
        <v>199</v>
      </c>
      <c r="I536">
        <v>2</v>
      </c>
      <c r="J536">
        <v>398</v>
      </c>
    </row>
    <row r="537" spans="1:10" x14ac:dyDescent="0.25">
      <c r="A537" s="3" t="s">
        <v>582</v>
      </c>
      <c r="B537" s="4">
        <v>43256</v>
      </c>
      <c r="C537">
        <v>17</v>
      </c>
      <c r="D537" t="s">
        <v>35</v>
      </c>
      <c r="E537" t="s">
        <v>36</v>
      </c>
      <c r="F537" t="s">
        <v>28</v>
      </c>
      <c r="G537" t="s">
        <v>31</v>
      </c>
      <c r="H537">
        <v>69</v>
      </c>
      <c r="I537">
        <v>0</v>
      </c>
      <c r="J537">
        <v>0</v>
      </c>
    </row>
    <row r="538" spans="1:10" x14ac:dyDescent="0.25">
      <c r="A538" s="3" t="s">
        <v>583</v>
      </c>
      <c r="B538" s="4">
        <v>43257</v>
      </c>
      <c r="C538">
        <v>9</v>
      </c>
      <c r="D538" t="s">
        <v>21</v>
      </c>
      <c r="E538" t="s">
        <v>46</v>
      </c>
      <c r="F538" t="s">
        <v>23</v>
      </c>
      <c r="G538" t="s">
        <v>14</v>
      </c>
      <c r="H538">
        <v>199</v>
      </c>
      <c r="I538">
        <v>1</v>
      </c>
      <c r="J538">
        <v>199</v>
      </c>
    </row>
    <row r="539" spans="1:10" x14ac:dyDescent="0.25">
      <c r="A539" s="3" t="s">
        <v>584</v>
      </c>
      <c r="B539" s="4">
        <v>43257</v>
      </c>
      <c r="C539">
        <v>8</v>
      </c>
      <c r="D539" t="s">
        <v>45</v>
      </c>
      <c r="E539" t="s">
        <v>46</v>
      </c>
      <c r="F539" t="s">
        <v>23</v>
      </c>
      <c r="G539" t="s">
        <v>14</v>
      </c>
      <c r="H539">
        <v>199</v>
      </c>
      <c r="I539">
        <v>2</v>
      </c>
      <c r="J539">
        <v>398</v>
      </c>
    </row>
    <row r="540" spans="1:10" x14ac:dyDescent="0.25">
      <c r="A540" s="3" t="s">
        <v>585</v>
      </c>
      <c r="B540" s="4">
        <v>43258</v>
      </c>
      <c r="C540">
        <v>19</v>
      </c>
      <c r="D540" t="s">
        <v>56</v>
      </c>
      <c r="E540" t="s">
        <v>27</v>
      </c>
      <c r="F540" t="s">
        <v>28</v>
      </c>
      <c r="G540" t="s">
        <v>14</v>
      </c>
      <c r="H540">
        <v>199</v>
      </c>
      <c r="I540">
        <v>0</v>
      </c>
      <c r="J540">
        <v>0</v>
      </c>
    </row>
    <row r="541" spans="1:10" x14ac:dyDescent="0.25">
      <c r="A541" s="3" t="s">
        <v>586</v>
      </c>
      <c r="B541" s="4">
        <v>43259</v>
      </c>
      <c r="C541">
        <v>9</v>
      </c>
      <c r="D541" t="s">
        <v>21</v>
      </c>
      <c r="E541" t="s">
        <v>46</v>
      </c>
      <c r="F541" t="s">
        <v>23</v>
      </c>
      <c r="G541" t="s">
        <v>24</v>
      </c>
      <c r="H541">
        <v>159</v>
      </c>
      <c r="I541">
        <v>3</v>
      </c>
      <c r="J541">
        <v>477</v>
      </c>
    </row>
    <row r="542" spans="1:10" x14ac:dyDescent="0.25">
      <c r="A542" s="3" t="s">
        <v>587</v>
      </c>
      <c r="B542" s="4">
        <v>43259</v>
      </c>
      <c r="C542">
        <v>9</v>
      </c>
      <c r="D542" t="s">
        <v>21</v>
      </c>
      <c r="E542" t="s">
        <v>46</v>
      </c>
      <c r="F542" t="s">
        <v>23</v>
      </c>
      <c r="G542" t="s">
        <v>19</v>
      </c>
      <c r="H542">
        <v>289</v>
      </c>
      <c r="I542">
        <v>9</v>
      </c>
      <c r="J542">
        <v>2601</v>
      </c>
    </row>
    <row r="543" spans="1:10" x14ac:dyDescent="0.25">
      <c r="A543" s="3" t="s">
        <v>588</v>
      </c>
      <c r="B543" s="4">
        <v>43259</v>
      </c>
      <c r="C543">
        <v>9</v>
      </c>
      <c r="D543" t="s">
        <v>21</v>
      </c>
      <c r="E543" t="s">
        <v>46</v>
      </c>
      <c r="F543" t="s">
        <v>23</v>
      </c>
      <c r="G543" t="s">
        <v>41</v>
      </c>
      <c r="H543">
        <v>399</v>
      </c>
      <c r="I543">
        <v>5</v>
      </c>
      <c r="J543">
        <v>1995</v>
      </c>
    </row>
    <row r="544" spans="1:10" x14ac:dyDescent="0.25">
      <c r="A544" s="3" t="s">
        <v>589</v>
      </c>
      <c r="B544" s="4">
        <v>43259</v>
      </c>
      <c r="C544">
        <v>20</v>
      </c>
      <c r="D544" t="s">
        <v>40</v>
      </c>
      <c r="E544" t="s">
        <v>36</v>
      </c>
      <c r="F544" t="s">
        <v>28</v>
      </c>
      <c r="G544" t="s">
        <v>24</v>
      </c>
      <c r="H544">
        <v>159</v>
      </c>
      <c r="I544">
        <v>5</v>
      </c>
      <c r="J544">
        <v>795</v>
      </c>
    </row>
    <row r="545" spans="1:10" x14ac:dyDescent="0.25">
      <c r="A545" s="3" t="s">
        <v>590</v>
      </c>
      <c r="B545" s="4">
        <v>43260</v>
      </c>
      <c r="C545">
        <v>9</v>
      </c>
      <c r="D545" t="s">
        <v>21</v>
      </c>
      <c r="E545" t="s">
        <v>46</v>
      </c>
      <c r="F545" t="s">
        <v>23</v>
      </c>
      <c r="G545" t="s">
        <v>19</v>
      </c>
      <c r="H545">
        <v>289</v>
      </c>
      <c r="I545">
        <v>6</v>
      </c>
      <c r="J545">
        <v>1734</v>
      </c>
    </row>
    <row r="546" spans="1:10" x14ac:dyDescent="0.25">
      <c r="A546" s="3" t="s">
        <v>591</v>
      </c>
      <c r="B546" s="4">
        <v>43260</v>
      </c>
      <c r="C546">
        <v>14</v>
      </c>
      <c r="D546" t="s">
        <v>38</v>
      </c>
      <c r="E546" t="s">
        <v>63</v>
      </c>
      <c r="F546" t="s">
        <v>13</v>
      </c>
      <c r="G546" t="s">
        <v>41</v>
      </c>
      <c r="H546">
        <v>399</v>
      </c>
      <c r="I546">
        <v>0</v>
      </c>
      <c r="J546">
        <v>0</v>
      </c>
    </row>
    <row r="547" spans="1:10" x14ac:dyDescent="0.25">
      <c r="A547" s="3" t="s">
        <v>592</v>
      </c>
      <c r="B547" s="4">
        <v>43261</v>
      </c>
      <c r="C547">
        <v>4</v>
      </c>
      <c r="D547" t="s">
        <v>51</v>
      </c>
      <c r="E547" t="s">
        <v>68</v>
      </c>
      <c r="F547" t="s">
        <v>18</v>
      </c>
      <c r="G547" t="s">
        <v>14</v>
      </c>
      <c r="H547">
        <v>199</v>
      </c>
      <c r="I547">
        <v>5</v>
      </c>
      <c r="J547">
        <v>995</v>
      </c>
    </row>
    <row r="548" spans="1:10" x14ac:dyDescent="0.25">
      <c r="A548" s="3" t="s">
        <v>593</v>
      </c>
      <c r="B548" s="4">
        <v>43262</v>
      </c>
      <c r="C548">
        <v>6</v>
      </c>
      <c r="D548" t="s">
        <v>48</v>
      </c>
      <c r="E548" t="s">
        <v>22</v>
      </c>
      <c r="F548" t="s">
        <v>23</v>
      </c>
      <c r="G548" t="s">
        <v>31</v>
      </c>
      <c r="H548">
        <v>69</v>
      </c>
      <c r="I548">
        <v>7</v>
      </c>
      <c r="J548">
        <v>483</v>
      </c>
    </row>
    <row r="549" spans="1:10" x14ac:dyDescent="0.25">
      <c r="A549" s="3" t="s">
        <v>594</v>
      </c>
      <c r="B549" s="4">
        <v>43262</v>
      </c>
      <c r="C549">
        <v>2</v>
      </c>
      <c r="D549" t="s">
        <v>106</v>
      </c>
      <c r="E549" t="s">
        <v>68</v>
      </c>
      <c r="F549" t="s">
        <v>18</v>
      </c>
      <c r="G549" t="s">
        <v>14</v>
      </c>
      <c r="H549">
        <v>199</v>
      </c>
      <c r="I549">
        <v>7</v>
      </c>
      <c r="J549">
        <v>1393</v>
      </c>
    </row>
    <row r="550" spans="1:10" x14ac:dyDescent="0.25">
      <c r="A550" s="3" t="s">
        <v>595</v>
      </c>
      <c r="B550" s="4">
        <v>43262</v>
      </c>
      <c r="C550">
        <v>17</v>
      </c>
      <c r="D550" t="s">
        <v>35</v>
      </c>
      <c r="E550" t="s">
        <v>27</v>
      </c>
      <c r="F550" t="s">
        <v>28</v>
      </c>
      <c r="G550" t="s">
        <v>14</v>
      </c>
      <c r="H550">
        <v>199</v>
      </c>
      <c r="I550">
        <v>2</v>
      </c>
      <c r="J550">
        <v>398</v>
      </c>
    </row>
    <row r="551" spans="1:10" x14ac:dyDescent="0.25">
      <c r="A551" s="3" t="s">
        <v>596</v>
      </c>
      <c r="B551" s="4">
        <v>43262</v>
      </c>
      <c r="C551">
        <v>18</v>
      </c>
      <c r="D551" t="s">
        <v>26</v>
      </c>
      <c r="E551" t="s">
        <v>27</v>
      </c>
      <c r="F551" t="s">
        <v>28</v>
      </c>
      <c r="G551" t="s">
        <v>24</v>
      </c>
      <c r="H551">
        <v>159</v>
      </c>
      <c r="I551">
        <v>0</v>
      </c>
      <c r="J551">
        <v>0</v>
      </c>
    </row>
    <row r="552" spans="1:10" x14ac:dyDescent="0.25">
      <c r="A552" s="3" t="s">
        <v>597</v>
      </c>
      <c r="B552" s="4">
        <v>43262</v>
      </c>
      <c r="C552">
        <v>5</v>
      </c>
      <c r="D552" t="s">
        <v>60</v>
      </c>
      <c r="E552" t="s">
        <v>17</v>
      </c>
      <c r="F552" t="s">
        <v>18</v>
      </c>
      <c r="G552" t="s">
        <v>31</v>
      </c>
      <c r="H552">
        <v>69</v>
      </c>
      <c r="I552">
        <v>5</v>
      </c>
      <c r="J552">
        <v>345</v>
      </c>
    </row>
    <row r="553" spans="1:10" x14ac:dyDescent="0.25">
      <c r="A553" s="3" t="s">
        <v>598</v>
      </c>
      <c r="B553" s="4">
        <v>43262</v>
      </c>
      <c r="C553">
        <v>2</v>
      </c>
      <c r="D553" t="s">
        <v>106</v>
      </c>
      <c r="E553" t="s">
        <v>68</v>
      </c>
      <c r="F553" t="s">
        <v>18</v>
      </c>
      <c r="G553" t="s">
        <v>19</v>
      </c>
      <c r="H553">
        <v>289</v>
      </c>
      <c r="I553">
        <v>5</v>
      </c>
      <c r="J553">
        <v>1445</v>
      </c>
    </row>
    <row r="554" spans="1:10" x14ac:dyDescent="0.25">
      <c r="A554" s="3" t="s">
        <v>599</v>
      </c>
      <c r="B554" s="4">
        <v>43262</v>
      </c>
      <c r="C554">
        <v>11</v>
      </c>
      <c r="D554" t="s">
        <v>11</v>
      </c>
      <c r="E554" t="s">
        <v>12</v>
      </c>
      <c r="F554" t="s">
        <v>13</v>
      </c>
      <c r="G554" t="s">
        <v>41</v>
      </c>
      <c r="H554">
        <v>399</v>
      </c>
      <c r="I554">
        <v>0</v>
      </c>
      <c r="J554">
        <v>0</v>
      </c>
    </row>
    <row r="555" spans="1:10" x14ac:dyDescent="0.25">
      <c r="A555" s="3" t="s">
        <v>600</v>
      </c>
      <c r="B555" s="4">
        <v>43263</v>
      </c>
      <c r="C555">
        <v>19</v>
      </c>
      <c r="D555" t="s">
        <v>56</v>
      </c>
      <c r="E555" t="s">
        <v>27</v>
      </c>
      <c r="F555" t="s">
        <v>28</v>
      </c>
      <c r="G555" t="s">
        <v>14</v>
      </c>
      <c r="H555">
        <v>199</v>
      </c>
      <c r="I555">
        <v>4</v>
      </c>
      <c r="J555">
        <v>796</v>
      </c>
    </row>
    <row r="556" spans="1:10" x14ac:dyDescent="0.25">
      <c r="A556" s="3" t="s">
        <v>601</v>
      </c>
      <c r="B556" s="4">
        <v>43263</v>
      </c>
      <c r="C556">
        <v>6</v>
      </c>
      <c r="D556" t="s">
        <v>48</v>
      </c>
      <c r="E556" t="s">
        <v>22</v>
      </c>
      <c r="F556" t="s">
        <v>23</v>
      </c>
      <c r="G556" t="s">
        <v>14</v>
      </c>
      <c r="H556">
        <v>199</v>
      </c>
      <c r="I556">
        <v>9</v>
      </c>
      <c r="J556">
        <v>1791</v>
      </c>
    </row>
    <row r="557" spans="1:10" x14ac:dyDescent="0.25">
      <c r="A557" s="3" t="s">
        <v>602</v>
      </c>
      <c r="B557" s="4">
        <v>43263</v>
      </c>
      <c r="C557">
        <v>10</v>
      </c>
      <c r="D557" t="s">
        <v>58</v>
      </c>
      <c r="E557" t="s">
        <v>46</v>
      </c>
      <c r="F557" t="s">
        <v>23</v>
      </c>
      <c r="G557" t="s">
        <v>41</v>
      </c>
      <c r="H557">
        <v>399</v>
      </c>
      <c r="I557">
        <v>0</v>
      </c>
      <c r="J557">
        <v>0</v>
      </c>
    </row>
    <row r="558" spans="1:10" x14ac:dyDescent="0.25">
      <c r="A558" s="3" t="s">
        <v>603</v>
      </c>
      <c r="B558" s="4">
        <v>43263</v>
      </c>
      <c r="C558">
        <v>5</v>
      </c>
      <c r="D558" t="s">
        <v>60</v>
      </c>
      <c r="E558" t="s">
        <v>68</v>
      </c>
      <c r="F558" t="s">
        <v>18</v>
      </c>
      <c r="G558" t="s">
        <v>24</v>
      </c>
      <c r="H558">
        <v>159</v>
      </c>
      <c r="I558">
        <v>1</v>
      </c>
      <c r="J558">
        <v>159</v>
      </c>
    </row>
    <row r="559" spans="1:10" x14ac:dyDescent="0.25">
      <c r="A559" s="3" t="s">
        <v>604</v>
      </c>
      <c r="B559" s="4">
        <v>43264</v>
      </c>
      <c r="C559">
        <v>14</v>
      </c>
      <c r="D559" t="s">
        <v>38</v>
      </c>
      <c r="E559" t="s">
        <v>63</v>
      </c>
      <c r="F559" t="s">
        <v>13</v>
      </c>
      <c r="G559" t="s">
        <v>41</v>
      </c>
      <c r="H559">
        <v>399</v>
      </c>
      <c r="I559">
        <v>9</v>
      </c>
      <c r="J559">
        <v>3591</v>
      </c>
    </row>
    <row r="560" spans="1:10" x14ac:dyDescent="0.25">
      <c r="A560" s="3" t="s">
        <v>605</v>
      </c>
      <c r="B560" s="4">
        <v>43264</v>
      </c>
      <c r="C560">
        <v>2</v>
      </c>
      <c r="D560" t="s">
        <v>106</v>
      </c>
      <c r="E560" t="s">
        <v>68</v>
      </c>
      <c r="F560" t="s">
        <v>18</v>
      </c>
      <c r="G560" t="s">
        <v>19</v>
      </c>
      <c r="H560">
        <v>289</v>
      </c>
      <c r="I560">
        <v>2</v>
      </c>
      <c r="J560">
        <v>578</v>
      </c>
    </row>
    <row r="561" spans="1:10" x14ac:dyDescent="0.25">
      <c r="A561" s="3" t="s">
        <v>606</v>
      </c>
      <c r="B561" s="4">
        <v>43264</v>
      </c>
      <c r="C561">
        <v>15</v>
      </c>
      <c r="D561" t="s">
        <v>118</v>
      </c>
      <c r="E561" t="s">
        <v>63</v>
      </c>
      <c r="F561" t="s">
        <v>13</v>
      </c>
      <c r="G561" t="s">
        <v>19</v>
      </c>
      <c r="H561">
        <v>289</v>
      </c>
      <c r="I561">
        <v>5</v>
      </c>
      <c r="J561">
        <v>1445</v>
      </c>
    </row>
    <row r="562" spans="1:10" x14ac:dyDescent="0.25">
      <c r="A562" s="3" t="s">
        <v>607</v>
      </c>
      <c r="B562" s="4">
        <v>43265</v>
      </c>
      <c r="C562">
        <v>13</v>
      </c>
      <c r="D562" t="s">
        <v>33</v>
      </c>
      <c r="E562" t="s">
        <v>12</v>
      </c>
      <c r="F562" t="s">
        <v>13</v>
      </c>
      <c r="G562" t="s">
        <v>19</v>
      </c>
      <c r="H562">
        <v>289</v>
      </c>
      <c r="I562">
        <v>3</v>
      </c>
      <c r="J562">
        <v>867</v>
      </c>
    </row>
    <row r="563" spans="1:10" x14ac:dyDescent="0.25">
      <c r="A563" s="3" t="s">
        <v>608</v>
      </c>
      <c r="B563" s="4">
        <v>43266</v>
      </c>
      <c r="C563">
        <v>17</v>
      </c>
      <c r="D563" t="s">
        <v>35</v>
      </c>
      <c r="E563" t="s">
        <v>36</v>
      </c>
      <c r="F563" t="s">
        <v>28</v>
      </c>
      <c r="G563" t="s">
        <v>19</v>
      </c>
      <c r="H563">
        <v>289</v>
      </c>
      <c r="I563">
        <v>6</v>
      </c>
      <c r="J563">
        <v>1734</v>
      </c>
    </row>
    <row r="564" spans="1:10" x14ac:dyDescent="0.25">
      <c r="A564" s="3" t="s">
        <v>609</v>
      </c>
      <c r="B564" s="4">
        <v>43267</v>
      </c>
      <c r="C564">
        <v>13</v>
      </c>
      <c r="D564" t="s">
        <v>33</v>
      </c>
      <c r="E564" t="s">
        <v>12</v>
      </c>
      <c r="F564" t="s">
        <v>13</v>
      </c>
      <c r="G564" t="s">
        <v>41</v>
      </c>
      <c r="H564">
        <v>399</v>
      </c>
      <c r="I564">
        <v>0</v>
      </c>
      <c r="J564">
        <v>0</v>
      </c>
    </row>
    <row r="565" spans="1:10" x14ac:dyDescent="0.25">
      <c r="A565" s="3" t="s">
        <v>610</v>
      </c>
      <c r="B565" s="4">
        <v>43267</v>
      </c>
      <c r="C565">
        <v>15</v>
      </c>
      <c r="D565" t="s">
        <v>118</v>
      </c>
      <c r="E565" t="s">
        <v>12</v>
      </c>
      <c r="F565" t="s">
        <v>13</v>
      </c>
      <c r="G565" t="s">
        <v>41</v>
      </c>
      <c r="H565">
        <v>399</v>
      </c>
      <c r="I565">
        <v>6</v>
      </c>
      <c r="J565">
        <v>2394</v>
      </c>
    </row>
    <row r="566" spans="1:10" x14ac:dyDescent="0.25">
      <c r="A566" s="3" t="s">
        <v>611</v>
      </c>
      <c r="B566" s="4">
        <v>43267</v>
      </c>
      <c r="C566">
        <v>1</v>
      </c>
      <c r="D566" t="s">
        <v>16</v>
      </c>
      <c r="E566" t="s">
        <v>17</v>
      </c>
      <c r="F566" t="s">
        <v>18</v>
      </c>
      <c r="G566" t="s">
        <v>14</v>
      </c>
      <c r="H566">
        <v>199</v>
      </c>
      <c r="I566">
        <v>0</v>
      </c>
      <c r="J566">
        <v>0</v>
      </c>
    </row>
    <row r="567" spans="1:10" x14ac:dyDescent="0.25">
      <c r="A567" s="3" t="s">
        <v>612</v>
      </c>
      <c r="B567" s="4">
        <v>43267</v>
      </c>
      <c r="C567">
        <v>10</v>
      </c>
      <c r="D567" t="s">
        <v>58</v>
      </c>
      <c r="E567" t="s">
        <v>22</v>
      </c>
      <c r="F567" t="s">
        <v>23</v>
      </c>
      <c r="G567" t="s">
        <v>24</v>
      </c>
      <c r="H567">
        <v>159</v>
      </c>
      <c r="I567">
        <v>8</v>
      </c>
      <c r="J567">
        <v>1272</v>
      </c>
    </row>
    <row r="568" spans="1:10" x14ac:dyDescent="0.25">
      <c r="A568" s="3" t="s">
        <v>613</v>
      </c>
      <c r="B568" s="4">
        <v>43267</v>
      </c>
      <c r="C568">
        <v>1</v>
      </c>
      <c r="D568" t="s">
        <v>16</v>
      </c>
      <c r="E568" t="s">
        <v>68</v>
      </c>
      <c r="F568" t="s">
        <v>18</v>
      </c>
      <c r="G568" t="s">
        <v>24</v>
      </c>
      <c r="H568">
        <v>159</v>
      </c>
      <c r="I568">
        <v>8</v>
      </c>
      <c r="J568">
        <v>1272</v>
      </c>
    </row>
    <row r="569" spans="1:10" x14ac:dyDescent="0.25">
      <c r="A569" s="3" t="s">
        <v>614</v>
      </c>
      <c r="B569" s="4">
        <v>43267</v>
      </c>
      <c r="C569">
        <v>14</v>
      </c>
      <c r="D569" t="s">
        <v>38</v>
      </c>
      <c r="E569" t="s">
        <v>63</v>
      </c>
      <c r="F569" t="s">
        <v>13</v>
      </c>
      <c r="G569" t="s">
        <v>41</v>
      </c>
      <c r="H569">
        <v>399</v>
      </c>
      <c r="I569">
        <v>0</v>
      </c>
      <c r="J569">
        <v>0</v>
      </c>
    </row>
    <row r="570" spans="1:10" x14ac:dyDescent="0.25">
      <c r="A570" s="3" t="s">
        <v>615</v>
      </c>
      <c r="B570" s="4">
        <v>43268</v>
      </c>
      <c r="C570">
        <v>18</v>
      </c>
      <c r="D570" t="s">
        <v>26</v>
      </c>
      <c r="E570" t="s">
        <v>27</v>
      </c>
      <c r="F570" t="s">
        <v>28</v>
      </c>
      <c r="G570" t="s">
        <v>24</v>
      </c>
      <c r="H570">
        <v>159</v>
      </c>
      <c r="I570">
        <v>7</v>
      </c>
      <c r="J570">
        <v>1113</v>
      </c>
    </row>
    <row r="571" spans="1:10" x14ac:dyDescent="0.25">
      <c r="A571" s="3" t="s">
        <v>616</v>
      </c>
      <c r="B571" s="4">
        <v>43269</v>
      </c>
      <c r="C571">
        <v>3</v>
      </c>
      <c r="D571" t="s">
        <v>43</v>
      </c>
      <c r="E571" t="s">
        <v>68</v>
      </c>
      <c r="F571" t="s">
        <v>18</v>
      </c>
      <c r="G571" t="s">
        <v>19</v>
      </c>
      <c r="H571">
        <v>289</v>
      </c>
      <c r="I571">
        <v>3</v>
      </c>
      <c r="J571">
        <v>867</v>
      </c>
    </row>
    <row r="572" spans="1:10" x14ac:dyDescent="0.25">
      <c r="A572" s="3" t="s">
        <v>617</v>
      </c>
      <c r="B572" s="4">
        <v>43269</v>
      </c>
      <c r="C572">
        <v>3</v>
      </c>
      <c r="D572" t="s">
        <v>43</v>
      </c>
      <c r="E572" t="s">
        <v>68</v>
      </c>
      <c r="F572" t="s">
        <v>18</v>
      </c>
      <c r="G572" t="s">
        <v>19</v>
      </c>
      <c r="H572">
        <v>289</v>
      </c>
      <c r="I572">
        <v>1</v>
      </c>
      <c r="J572">
        <v>289</v>
      </c>
    </row>
    <row r="573" spans="1:10" x14ac:dyDescent="0.25">
      <c r="A573" s="3" t="s">
        <v>618</v>
      </c>
      <c r="B573" s="4">
        <v>43269</v>
      </c>
      <c r="C573">
        <v>11</v>
      </c>
      <c r="D573" t="s">
        <v>11</v>
      </c>
      <c r="E573" t="s">
        <v>63</v>
      </c>
      <c r="F573" t="s">
        <v>13</v>
      </c>
      <c r="G573" t="s">
        <v>24</v>
      </c>
      <c r="H573">
        <v>159</v>
      </c>
      <c r="I573">
        <v>4</v>
      </c>
      <c r="J573">
        <v>636</v>
      </c>
    </row>
    <row r="574" spans="1:10" x14ac:dyDescent="0.25">
      <c r="A574" s="3" t="s">
        <v>619</v>
      </c>
      <c r="B574" s="4">
        <v>43270</v>
      </c>
      <c r="C574">
        <v>20</v>
      </c>
      <c r="D574" t="s">
        <v>40</v>
      </c>
      <c r="E574" t="s">
        <v>27</v>
      </c>
      <c r="F574" t="s">
        <v>28</v>
      </c>
      <c r="G574" t="s">
        <v>41</v>
      </c>
      <c r="H574">
        <v>399</v>
      </c>
      <c r="I574">
        <v>5</v>
      </c>
      <c r="J574">
        <v>1995</v>
      </c>
    </row>
    <row r="575" spans="1:10" x14ac:dyDescent="0.25">
      <c r="A575" s="3" t="s">
        <v>620</v>
      </c>
      <c r="B575" s="4">
        <v>43271</v>
      </c>
      <c r="C575">
        <v>5</v>
      </c>
      <c r="D575" t="s">
        <v>60</v>
      </c>
      <c r="E575" t="s">
        <v>17</v>
      </c>
      <c r="F575" t="s">
        <v>18</v>
      </c>
      <c r="G575" t="s">
        <v>24</v>
      </c>
      <c r="H575">
        <v>159</v>
      </c>
      <c r="I575">
        <v>3</v>
      </c>
      <c r="J575">
        <v>477</v>
      </c>
    </row>
    <row r="576" spans="1:10" x14ac:dyDescent="0.25">
      <c r="A576" s="3" t="s">
        <v>621</v>
      </c>
      <c r="B576" s="4">
        <v>43271</v>
      </c>
      <c r="C576">
        <v>18</v>
      </c>
      <c r="D576" t="s">
        <v>26</v>
      </c>
      <c r="E576" t="s">
        <v>36</v>
      </c>
      <c r="F576" t="s">
        <v>28</v>
      </c>
      <c r="G576" t="s">
        <v>31</v>
      </c>
      <c r="H576">
        <v>69</v>
      </c>
      <c r="I576">
        <v>1</v>
      </c>
      <c r="J576">
        <v>69</v>
      </c>
    </row>
    <row r="577" spans="1:10" x14ac:dyDescent="0.25">
      <c r="A577" s="3" t="s">
        <v>622</v>
      </c>
      <c r="B577" s="4">
        <v>43271</v>
      </c>
      <c r="C577">
        <v>4</v>
      </c>
      <c r="D577" t="s">
        <v>51</v>
      </c>
      <c r="E577" t="s">
        <v>68</v>
      </c>
      <c r="F577" t="s">
        <v>18</v>
      </c>
      <c r="G577" t="s">
        <v>31</v>
      </c>
      <c r="H577">
        <v>69</v>
      </c>
      <c r="I577">
        <v>3</v>
      </c>
      <c r="J577">
        <v>207</v>
      </c>
    </row>
    <row r="578" spans="1:10" x14ac:dyDescent="0.25">
      <c r="A578" s="3" t="s">
        <v>623</v>
      </c>
      <c r="B578" s="4">
        <v>43271</v>
      </c>
      <c r="C578">
        <v>12</v>
      </c>
      <c r="D578" t="s">
        <v>66</v>
      </c>
      <c r="E578" t="s">
        <v>12</v>
      </c>
      <c r="F578" t="s">
        <v>13</v>
      </c>
      <c r="G578" t="s">
        <v>24</v>
      </c>
      <c r="H578">
        <v>159</v>
      </c>
      <c r="I578">
        <v>6</v>
      </c>
      <c r="J578">
        <v>954</v>
      </c>
    </row>
    <row r="579" spans="1:10" x14ac:dyDescent="0.25">
      <c r="A579" s="3" t="s">
        <v>624</v>
      </c>
      <c r="B579" s="4">
        <v>43272</v>
      </c>
      <c r="C579">
        <v>14</v>
      </c>
      <c r="D579" t="s">
        <v>38</v>
      </c>
      <c r="E579" t="s">
        <v>12</v>
      </c>
      <c r="F579" t="s">
        <v>13</v>
      </c>
      <c r="G579" t="s">
        <v>41</v>
      </c>
      <c r="H579">
        <v>399</v>
      </c>
      <c r="I579">
        <v>9</v>
      </c>
      <c r="J579">
        <v>3591</v>
      </c>
    </row>
    <row r="580" spans="1:10" x14ac:dyDescent="0.25">
      <c r="A580" s="3" t="s">
        <v>625</v>
      </c>
      <c r="B580" s="4">
        <v>43273</v>
      </c>
      <c r="C580">
        <v>7</v>
      </c>
      <c r="D580" t="s">
        <v>88</v>
      </c>
      <c r="E580" t="s">
        <v>22</v>
      </c>
      <c r="F580" t="s">
        <v>23</v>
      </c>
      <c r="G580" t="s">
        <v>41</v>
      </c>
      <c r="H580">
        <v>399</v>
      </c>
      <c r="I580">
        <v>0</v>
      </c>
      <c r="J580">
        <v>0</v>
      </c>
    </row>
    <row r="581" spans="1:10" x14ac:dyDescent="0.25">
      <c r="A581" s="3" t="s">
        <v>626</v>
      </c>
      <c r="B581" s="4">
        <v>43273</v>
      </c>
      <c r="C581">
        <v>15</v>
      </c>
      <c r="D581" t="s">
        <v>118</v>
      </c>
      <c r="E581" t="s">
        <v>63</v>
      </c>
      <c r="F581" t="s">
        <v>13</v>
      </c>
      <c r="G581" t="s">
        <v>24</v>
      </c>
      <c r="H581">
        <v>159</v>
      </c>
      <c r="I581">
        <v>6</v>
      </c>
      <c r="J581">
        <v>954</v>
      </c>
    </row>
    <row r="582" spans="1:10" x14ac:dyDescent="0.25">
      <c r="A582" s="3" t="s">
        <v>627</v>
      </c>
      <c r="B582" s="4">
        <v>43273</v>
      </c>
      <c r="C582">
        <v>15</v>
      </c>
      <c r="D582" t="s">
        <v>118</v>
      </c>
      <c r="E582" t="s">
        <v>12</v>
      </c>
      <c r="F582" t="s">
        <v>13</v>
      </c>
      <c r="G582" t="s">
        <v>24</v>
      </c>
      <c r="H582">
        <v>159</v>
      </c>
      <c r="I582">
        <v>8</v>
      </c>
      <c r="J582">
        <v>1272</v>
      </c>
    </row>
    <row r="583" spans="1:10" x14ac:dyDescent="0.25">
      <c r="A583" s="3" t="s">
        <v>628</v>
      </c>
      <c r="B583" s="4">
        <v>43273</v>
      </c>
      <c r="C583">
        <v>15</v>
      </c>
      <c r="D583" t="s">
        <v>118</v>
      </c>
      <c r="E583" t="s">
        <v>63</v>
      </c>
      <c r="F583" t="s">
        <v>13</v>
      </c>
      <c r="G583" t="s">
        <v>41</v>
      </c>
      <c r="H583">
        <v>399</v>
      </c>
      <c r="I583">
        <v>4</v>
      </c>
      <c r="J583">
        <v>1596</v>
      </c>
    </row>
    <row r="584" spans="1:10" x14ac:dyDescent="0.25">
      <c r="A584" s="3" t="s">
        <v>629</v>
      </c>
      <c r="B584" s="4">
        <v>43273</v>
      </c>
      <c r="C584">
        <v>10</v>
      </c>
      <c r="D584" t="s">
        <v>58</v>
      </c>
      <c r="E584" t="s">
        <v>46</v>
      </c>
      <c r="F584" t="s">
        <v>23</v>
      </c>
      <c r="G584" t="s">
        <v>41</v>
      </c>
      <c r="H584">
        <v>399</v>
      </c>
      <c r="I584">
        <v>3</v>
      </c>
      <c r="J584">
        <v>1197</v>
      </c>
    </row>
    <row r="585" spans="1:10" x14ac:dyDescent="0.25">
      <c r="A585" s="3" t="s">
        <v>630</v>
      </c>
      <c r="B585" s="4">
        <v>43273</v>
      </c>
      <c r="C585">
        <v>18</v>
      </c>
      <c r="D585" t="s">
        <v>26</v>
      </c>
      <c r="E585" t="s">
        <v>36</v>
      </c>
      <c r="F585" t="s">
        <v>28</v>
      </c>
      <c r="G585" t="s">
        <v>31</v>
      </c>
      <c r="H585">
        <v>69</v>
      </c>
      <c r="I585">
        <v>0</v>
      </c>
      <c r="J585">
        <v>0</v>
      </c>
    </row>
    <row r="586" spans="1:10" x14ac:dyDescent="0.25">
      <c r="A586" s="3" t="s">
        <v>631</v>
      </c>
      <c r="B586" s="4">
        <v>43273</v>
      </c>
      <c r="C586">
        <v>5</v>
      </c>
      <c r="D586" t="s">
        <v>60</v>
      </c>
      <c r="E586" t="s">
        <v>17</v>
      </c>
      <c r="F586" t="s">
        <v>18</v>
      </c>
      <c r="G586" t="s">
        <v>14</v>
      </c>
      <c r="H586">
        <v>199</v>
      </c>
      <c r="I586">
        <v>1</v>
      </c>
      <c r="J586">
        <v>199</v>
      </c>
    </row>
    <row r="587" spans="1:10" x14ac:dyDescent="0.25">
      <c r="A587" s="3" t="s">
        <v>632</v>
      </c>
      <c r="B587" s="4">
        <v>43273</v>
      </c>
      <c r="C587">
        <v>4</v>
      </c>
      <c r="D587" t="s">
        <v>51</v>
      </c>
      <c r="E587" t="s">
        <v>17</v>
      </c>
      <c r="F587" t="s">
        <v>18</v>
      </c>
      <c r="G587" t="s">
        <v>19</v>
      </c>
      <c r="H587">
        <v>289</v>
      </c>
      <c r="I587">
        <v>5</v>
      </c>
      <c r="J587">
        <v>1445</v>
      </c>
    </row>
    <row r="588" spans="1:10" x14ac:dyDescent="0.25">
      <c r="A588" s="3" t="s">
        <v>633</v>
      </c>
      <c r="B588" s="4">
        <v>43273</v>
      </c>
      <c r="C588">
        <v>20</v>
      </c>
      <c r="D588" t="s">
        <v>40</v>
      </c>
      <c r="E588" t="s">
        <v>36</v>
      </c>
      <c r="F588" t="s">
        <v>28</v>
      </c>
      <c r="G588" t="s">
        <v>31</v>
      </c>
      <c r="H588">
        <v>69</v>
      </c>
      <c r="I588">
        <v>3</v>
      </c>
      <c r="J588">
        <v>207</v>
      </c>
    </row>
    <row r="589" spans="1:10" x14ac:dyDescent="0.25">
      <c r="A589" s="3" t="s">
        <v>634</v>
      </c>
      <c r="B589" s="4">
        <v>43274</v>
      </c>
      <c r="C589">
        <v>17</v>
      </c>
      <c r="D589" t="s">
        <v>35</v>
      </c>
      <c r="E589" t="s">
        <v>27</v>
      </c>
      <c r="F589" t="s">
        <v>28</v>
      </c>
      <c r="G589" t="s">
        <v>31</v>
      </c>
      <c r="H589">
        <v>69</v>
      </c>
      <c r="I589">
        <v>1</v>
      </c>
      <c r="J589">
        <v>69</v>
      </c>
    </row>
    <row r="590" spans="1:10" x14ac:dyDescent="0.25">
      <c r="A590" s="3" t="s">
        <v>635</v>
      </c>
      <c r="B590" s="4">
        <v>43275</v>
      </c>
      <c r="C590">
        <v>5</v>
      </c>
      <c r="D590" t="s">
        <v>60</v>
      </c>
      <c r="E590" t="s">
        <v>17</v>
      </c>
      <c r="F590" t="s">
        <v>18</v>
      </c>
      <c r="G590" t="s">
        <v>41</v>
      </c>
      <c r="H590">
        <v>399</v>
      </c>
      <c r="I590">
        <v>3</v>
      </c>
      <c r="J590">
        <v>1197</v>
      </c>
    </row>
    <row r="591" spans="1:10" x14ac:dyDescent="0.25">
      <c r="A591" s="3" t="s">
        <v>636</v>
      </c>
      <c r="B591" s="4">
        <v>43275</v>
      </c>
      <c r="C591">
        <v>18</v>
      </c>
      <c r="D591" t="s">
        <v>26</v>
      </c>
      <c r="E591" t="s">
        <v>36</v>
      </c>
      <c r="F591" t="s">
        <v>28</v>
      </c>
      <c r="G591" t="s">
        <v>24</v>
      </c>
      <c r="H591">
        <v>159</v>
      </c>
      <c r="I591">
        <v>5</v>
      </c>
      <c r="J591">
        <v>795</v>
      </c>
    </row>
    <row r="592" spans="1:10" x14ac:dyDescent="0.25">
      <c r="A592" s="3" t="s">
        <v>637</v>
      </c>
      <c r="B592" s="4">
        <v>43276</v>
      </c>
      <c r="C592">
        <v>4</v>
      </c>
      <c r="D592" t="s">
        <v>51</v>
      </c>
      <c r="E592" t="s">
        <v>68</v>
      </c>
      <c r="F592" t="s">
        <v>18</v>
      </c>
      <c r="G592" t="s">
        <v>19</v>
      </c>
      <c r="H592">
        <v>289</v>
      </c>
      <c r="I592">
        <v>3</v>
      </c>
      <c r="J592">
        <v>867</v>
      </c>
    </row>
    <row r="593" spans="1:10" x14ac:dyDescent="0.25">
      <c r="A593" s="3" t="s">
        <v>638</v>
      </c>
      <c r="B593" s="4">
        <v>43277</v>
      </c>
      <c r="C593">
        <v>6</v>
      </c>
      <c r="D593" t="s">
        <v>48</v>
      </c>
      <c r="E593" t="s">
        <v>46</v>
      </c>
      <c r="F593" t="s">
        <v>23</v>
      </c>
      <c r="G593" t="s">
        <v>19</v>
      </c>
      <c r="H593">
        <v>289</v>
      </c>
      <c r="I593">
        <v>9</v>
      </c>
      <c r="J593">
        <v>2601</v>
      </c>
    </row>
    <row r="594" spans="1:10" x14ac:dyDescent="0.25">
      <c r="A594" s="3" t="s">
        <v>639</v>
      </c>
      <c r="B594" s="4">
        <v>43277</v>
      </c>
      <c r="C594">
        <v>17</v>
      </c>
      <c r="D594" t="s">
        <v>35</v>
      </c>
      <c r="E594" t="s">
        <v>27</v>
      </c>
      <c r="F594" t="s">
        <v>28</v>
      </c>
      <c r="G594" t="s">
        <v>31</v>
      </c>
      <c r="H594">
        <v>69</v>
      </c>
      <c r="I594">
        <v>9</v>
      </c>
      <c r="J594">
        <v>621</v>
      </c>
    </row>
    <row r="595" spans="1:10" x14ac:dyDescent="0.25">
      <c r="A595" s="3" t="s">
        <v>640</v>
      </c>
      <c r="B595" s="4">
        <v>43277</v>
      </c>
      <c r="C595">
        <v>2</v>
      </c>
      <c r="D595" t="s">
        <v>106</v>
      </c>
      <c r="E595" t="s">
        <v>68</v>
      </c>
      <c r="F595" t="s">
        <v>18</v>
      </c>
      <c r="G595" t="s">
        <v>19</v>
      </c>
      <c r="H595">
        <v>289</v>
      </c>
      <c r="I595">
        <v>1</v>
      </c>
      <c r="J595">
        <v>289</v>
      </c>
    </row>
    <row r="596" spans="1:10" x14ac:dyDescent="0.25">
      <c r="A596" s="3" t="s">
        <v>641</v>
      </c>
      <c r="B596" s="4">
        <v>43277</v>
      </c>
      <c r="C596">
        <v>10</v>
      </c>
      <c r="D596" t="s">
        <v>58</v>
      </c>
      <c r="E596" t="s">
        <v>46</v>
      </c>
      <c r="F596" t="s">
        <v>23</v>
      </c>
      <c r="G596" t="s">
        <v>14</v>
      </c>
      <c r="H596">
        <v>199</v>
      </c>
      <c r="I596">
        <v>6</v>
      </c>
      <c r="J596">
        <v>1194</v>
      </c>
    </row>
    <row r="597" spans="1:10" x14ac:dyDescent="0.25">
      <c r="A597" s="3" t="s">
        <v>642</v>
      </c>
      <c r="B597" s="4">
        <v>43277</v>
      </c>
      <c r="C597">
        <v>11</v>
      </c>
      <c r="D597" t="s">
        <v>11</v>
      </c>
      <c r="E597" t="s">
        <v>63</v>
      </c>
      <c r="F597" t="s">
        <v>13</v>
      </c>
      <c r="G597" t="s">
        <v>41</v>
      </c>
      <c r="H597">
        <v>399</v>
      </c>
      <c r="I597">
        <v>9</v>
      </c>
      <c r="J597">
        <v>3591</v>
      </c>
    </row>
    <row r="598" spans="1:10" x14ac:dyDescent="0.25">
      <c r="A598" s="3" t="s">
        <v>643</v>
      </c>
      <c r="B598" s="4">
        <v>43278</v>
      </c>
      <c r="C598">
        <v>4</v>
      </c>
      <c r="D598" t="s">
        <v>51</v>
      </c>
      <c r="E598" t="s">
        <v>17</v>
      </c>
      <c r="F598" t="s">
        <v>18</v>
      </c>
      <c r="G598" t="s">
        <v>31</v>
      </c>
      <c r="H598">
        <v>69</v>
      </c>
      <c r="I598">
        <v>8</v>
      </c>
      <c r="J598">
        <v>552</v>
      </c>
    </row>
    <row r="599" spans="1:10" x14ac:dyDescent="0.25">
      <c r="A599" s="3" t="s">
        <v>644</v>
      </c>
      <c r="B599" s="4">
        <v>43279</v>
      </c>
      <c r="C599">
        <v>10</v>
      </c>
      <c r="D599" t="s">
        <v>58</v>
      </c>
      <c r="E599" t="s">
        <v>22</v>
      </c>
      <c r="F599" t="s">
        <v>23</v>
      </c>
      <c r="G599" t="s">
        <v>41</v>
      </c>
      <c r="H599">
        <v>399</v>
      </c>
      <c r="I599">
        <v>9</v>
      </c>
      <c r="J599">
        <v>3591</v>
      </c>
    </row>
    <row r="600" spans="1:10" x14ac:dyDescent="0.25">
      <c r="A600" s="3" t="s">
        <v>645</v>
      </c>
      <c r="B600" s="4">
        <v>43279</v>
      </c>
      <c r="C600">
        <v>2</v>
      </c>
      <c r="D600" t="s">
        <v>106</v>
      </c>
      <c r="E600" t="s">
        <v>17</v>
      </c>
      <c r="F600" t="s">
        <v>18</v>
      </c>
      <c r="G600" t="s">
        <v>24</v>
      </c>
      <c r="H600">
        <v>159</v>
      </c>
      <c r="I600">
        <v>5</v>
      </c>
      <c r="J600">
        <v>795</v>
      </c>
    </row>
    <row r="601" spans="1:10" x14ac:dyDescent="0.25">
      <c r="A601" s="3" t="s">
        <v>646</v>
      </c>
      <c r="B601" s="4">
        <v>43279</v>
      </c>
      <c r="C601">
        <v>5</v>
      </c>
      <c r="D601" t="s">
        <v>60</v>
      </c>
      <c r="E601" t="s">
        <v>17</v>
      </c>
      <c r="F601" t="s">
        <v>18</v>
      </c>
      <c r="G601" t="s">
        <v>19</v>
      </c>
      <c r="H601">
        <v>289</v>
      </c>
      <c r="I601">
        <v>0</v>
      </c>
      <c r="J601">
        <v>0</v>
      </c>
    </row>
    <row r="602" spans="1:10" x14ac:dyDescent="0.25">
      <c r="A602" s="3" t="s">
        <v>647</v>
      </c>
      <c r="B602" s="4">
        <v>43279</v>
      </c>
      <c r="C602">
        <v>10</v>
      </c>
      <c r="D602" t="s">
        <v>58</v>
      </c>
      <c r="E602" t="s">
        <v>46</v>
      </c>
      <c r="F602" t="s">
        <v>23</v>
      </c>
      <c r="G602" t="s">
        <v>31</v>
      </c>
      <c r="H602">
        <v>69</v>
      </c>
      <c r="I602">
        <v>3</v>
      </c>
      <c r="J602">
        <v>207</v>
      </c>
    </row>
    <row r="603" spans="1:10" x14ac:dyDescent="0.25">
      <c r="A603" s="3" t="s">
        <v>648</v>
      </c>
      <c r="B603" s="4">
        <v>43279</v>
      </c>
      <c r="C603">
        <v>12</v>
      </c>
      <c r="D603" t="s">
        <v>66</v>
      </c>
      <c r="E603" t="s">
        <v>63</v>
      </c>
      <c r="F603" t="s">
        <v>13</v>
      </c>
      <c r="G603" t="s">
        <v>14</v>
      </c>
      <c r="H603">
        <v>199</v>
      </c>
      <c r="I603">
        <v>3</v>
      </c>
      <c r="J603">
        <v>597</v>
      </c>
    </row>
    <row r="604" spans="1:10" x14ac:dyDescent="0.25">
      <c r="A604" s="3" t="s">
        <v>649</v>
      </c>
      <c r="B604" s="4">
        <v>43279</v>
      </c>
      <c r="C604">
        <v>11</v>
      </c>
      <c r="D604" t="s">
        <v>11</v>
      </c>
      <c r="E604" t="s">
        <v>12</v>
      </c>
      <c r="F604" t="s">
        <v>13</v>
      </c>
      <c r="G604" t="s">
        <v>19</v>
      </c>
      <c r="H604">
        <v>289</v>
      </c>
      <c r="I604">
        <v>7</v>
      </c>
      <c r="J604">
        <v>2023</v>
      </c>
    </row>
    <row r="605" spans="1:10" x14ac:dyDescent="0.25">
      <c r="A605" s="3" t="s">
        <v>650</v>
      </c>
      <c r="B605" s="4">
        <v>43279</v>
      </c>
      <c r="C605">
        <v>1</v>
      </c>
      <c r="D605" t="s">
        <v>16</v>
      </c>
      <c r="E605" t="s">
        <v>68</v>
      </c>
      <c r="F605" t="s">
        <v>18</v>
      </c>
      <c r="G605" t="s">
        <v>19</v>
      </c>
      <c r="H605">
        <v>289</v>
      </c>
      <c r="I605">
        <v>8</v>
      </c>
      <c r="J605">
        <v>2312</v>
      </c>
    </row>
    <row r="606" spans="1:10" x14ac:dyDescent="0.25">
      <c r="A606" s="3" t="s">
        <v>651</v>
      </c>
      <c r="B606" s="4">
        <v>43280</v>
      </c>
      <c r="C606">
        <v>15</v>
      </c>
      <c r="D606" t="s">
        <v>118</v>
      </c>
      <c r="E606" t="s">
        <v>63</v>
      </c>
      <c r="F606" t="s">
        <v>13</v>
      </c>
      <c r="G606" t="s">
        <v>24</v>
      </c>
      <c r="H606">
        <v>159</v>
      </c>
      <c r="I606">
        <v>5</v>
      </c>
      <c r="J606">
        <v>795</v>
      </c>
    </row>
    <row r="607" spans="1:10" x14ac:dyDescent="0.25">
      <c r="A607" s="3" t="s">
        <v>652</v>
      </c>
      <c r="B607" s="4">
        <v>43281</v>
      </c>
      <c r="C607">
        <v>12</v>
      </c>
      <c r="D607" t="s">
        <v>66</v>
      </c>
      <c r="E607" t="s">
        <v>12</v>
      </c>
      <c r="F607" t="s">
        <v>13</v>
      </c>
      <c r="G607" t="s">
        <v>19</v>
      </c>
      <c r="H607">
        <v>289</v>
      </c>
      <c r="I607">
        <v>3</v>
      </c>
      <c r="J607">
        <v>867</v>
      </c>
    </row>
    <row r="608" spans="1:10" x14ac:dyDescent="0.25">
      <c r="A608" s="3" t="s">
        <v>653</v>
      </c>
      <c r="B608" s="4">
        <v>43281</v>
      </c>
      <c r="C608">
        <v>20</v>
      </c>
      <c r="D608" t="s">
        <v>40</v>
      </c>
      <c r="E608" t="s">
        <v>27</v>
      </c>
      <c r="F608" t="s">
        <v>28</v>
      </c>
      <c r="G608" t="s">
        <v>41</v>
      </c>
      <c r="H608">
        <v>399</v>
      </c>
      <c r="I608">
        <v>7</v>
      </c>
      <c r="J608">
        <v>2793</v>
      </c>
    </row>
    <row r="609" spans="1:10" x14ac:dyDescent="0.25">
      <c r="A609" s="3" t="s">
        <v>654</v>
      </c>
      <c r="B609" s="4">
        <v>43281</v>
      </c>
      <c r="C609">
        <v>12</v>
      </c>
      <c r="D609" t="s">
        <v>66</v>
      </c>
      <c r="E609" t="s">
        <v>12</v>
      </c>
      <c r="F609" t="s">
        <v>13</v>
      </c>
      <c r="G609" t="s">
        <v>31</v>
      </c>
      <c r="H609">
        <v>69</v>
      </c>
      <c r="I609">
        <v>4</v>
      </c>
      <c r="J609">
        <v>276</v>
      </c>
    </row>
    <row r="610" spans="1:10" x14ac:dyDescent="0.25">
      <c r="A610" s="3" t="s">
        <v>655</v>
      </c>
      <c r="B610" s="4">
        <v>43281</v>
      </c>
      <c r="C610">
        <v>19</v>
      </c>
      <c r="D610" t="s">
        <v>56</v>
      </c>
      <c r="E610" t="s">
        <v>27</v>
      </c>
      <c r="F610" t="s">
        <v>28</v>
      </c>
      <c r="G610" t="s">
        <v>31</v>
      </c>
      <c r="H610">
        <v>69</v>
      </c>
      <c r="I610">
        <v>4</v>
      </c>
      <c r="J610">
        <v>276</v>
      </c>
    </row>
    <row r="611" spans="1:10" x14ac:dyDescent="0.25">
      <c r="A611" s="3" t="s">
        <v>656</v>
      </c>
      <c r="B611" s="4">
        <v>43282</v>
      </c>
      <c r="C611">
        <v>12</v>
      </c>
      <c r="D611" t="s">
        <v>66</v>
      </c>
      <c r="E611" t="s">
        <v>63</v>
      </c>
      <c r="F611" t="s">
        <v>13</v>
      </c>
      <c r="G611" t="s">
        <v>31</v>
      </c>
      <c r="H611">
        <v>69</v>
      </c>
      <c r="I611">
        <v>8</v>
      </c>
      <c r="J611">
        <v>552</v>
      </c>
    </row>
    <row r="612" spans="1:10" x14ac:dyDescent="0.25">
      <c r="A612" s="3" t="s">
        <v>657</v>
      </c>
      <c r="B612" s="4">
        <v>43282</v>
      </c>
      <c r="C612">
        <v>10</v>
      </c>
      <c r="D612" t="s">
        <v>58</v>
      </c>
      <c r="E612" t="s">
        <v>46</v>
      </c>
      <c r="F612" t="s">
        <v>23</v>
      </c>
      <c r="G612" t="s">
        <v>19</v>
      </c>
      <c r="H612">
        <v>289</v>
      </c>
      <c r="I612">
        <v>9</v>
      </c>
      <c r="J612">
        <v>2601</v>
      </c>
    </row>
    <row r="613" spans="1:10" x14ac:dyDescent="0.25">
      <c r="A613" s="3" t="s">
        <v>658</v>
      </c>
      <c r="B613" s="4">
        <v>43282</v>
      </c>
      <c r="C613">
        <v>17</v>
      </c>
      <c r="D613" t="s">
        <v>35</v>
      </c>
      <c r="E613" t="s">
        <v>27</v>
      </c>
      <c r="F613" t="s">
        <v>28</v>
      </c>
      <c r="G613" t="s">
        <v>19</v>
      </c>
      <c r="H613">
        <v>289</v>
      </c>
      <c r="I613">
        <v>9</v>
      </c>
      <c r="J613">
        <v>2601</v>
      </c>
    </row>
    <row r="614" spans="1:10" x14ac:dyDescent="0.25">
      <c r="A614" s="3" t="s">
        <v>659</v>
      </c>
      <c r="B614" s="4">
        <v>43283</v>
      </c>
      <c r="C614">
        <v>15</v>
      </c>
      <c r="D614" t="s">
        <v>118</v>
      </c>
      <c r="E614" t="s">
        <v>63</v>
      </c>
      <c r="F614" t="s">
        <v>13</v>
      </c>
      <c r="G614" t="s">
        <v>31</v>
      </c>
      <c r="H614">
        <v>69</v>
      </c>
      <c r="I614">
        <v>2</v>
      </c>
      <c r="J614">
        <v>138</v>
      </c>
    </row>
    <row r="615" spans="1:10" x14ac:dyDescent="0.25">
      <c r="A615" s="3" t="s">
        <v>660</v>
      </c>
      <c r="B615" s="4">
        <v>43284</v>
      </c>
      <c r="C615">
        <v>20</v>
      </c>
      <c r="D615" t="s">
        <v>40</v>
      </c>
      <c r="E615" t="s">
        <v>36</v>
      </c>
      <c r="F615" t="s">
        <v>28</v>
      </c>
      <c r="G615" t="s">
        <v>19</v>
      </c>
      <c r="H615">
        <v>289</v>
      </c>
      <c r="I615">
        <v>0</v>
      </c>
      <c r="J615">
        <v>0</v>
      </c>
    </row>
    <row r="616" spans="1:10" x14ac:dyDescent="0.25">
      <c r="A616" s="3" t="s">
        <v>661</v>
      </c>
      <c r="B616" s="4">
        <v>43285</v>
      </c>
      <c r="C616">
        <v>10</v>
      </c>
      <c r="D616" t="s">
        <v>58</v>
      </c>
      <c r="E616" t="s">
        <v>22</v>
      </c>
      <c r="F616" t="s">
        <v>23</v>
      </c>
      <c r="G616" t="s">
        <v>24</v>
      </c>
      <c r="H616">
        <v>159</v>
      </c>
      <c r="I616">
        <v>2</v>
      </c>
      <c r="J616">
        <v>318</v>
      </c>
    </row>
    <row r="617" spans="1:10" x14ac:dyDescent="0.25">
      <c r="A617" s="3" t="s">
        <v>662</v>
      </c>
      <c r="B617" s="4">
        <v>43286</v>
      </c>
      <c r="C617">
        <v>11</v>
      </c>
      <c r="D617" t="s">
        <v>11</v>
      </c>
      <c r="E617" t="s">
        <v>63</v>
      </c>
      <c r="F617" t="s">
        <v>13</v>
      </c>
      <c r="G617" t="s">
        <v>31</v>
      </c>
      <c r="H617">
        <v>69</v>
      </c>
      <c r="I617">
        <v>7</v>
      </c>
      <c r="J617">
        <v>483</v>
      </c>
    </row>
    <row r="618" spans="1:10" x14ac:dyDescent="0.25">
      <c r="A618" s="3" t="s">
        <v>663</v>
      </c>
      <c r="B618" s="4">
        <v>43287</v>
      </c>
      <c r="C618">
        <v>19</v>
      </c>
      <c r="D618" t="s">
        <v>56</v>
      </c>
      <c r="E618" t="s">
        <v>36</v>
      </c>
      <c r="F618" t="s">
        <v>28</v>
      </c>
      <c r="G618" t="s">
        <v>14</v>
      </c>
      <c r="H618">
        <v>199</v>
      </c>
      <c r="I618">
        <v>8</v>
      </c>
      <c r="J618">
        <v>1592</v>
      </c>
    </row>
    <row r="619" spans="1:10" x14ac:dyDescent="0.25">
      <c r="A619" s="3" t="s">
        <v>664</v>
      </c>
      <c r="B619" s="4">
        <v>43287</v>
      </c>
      <c r="C619">
        <v>19</v>
      </c>
      <c r="D619" t="s">
        <v>56</v>
      </c>
      <c r="E619" t="s">
        <v>36</v>
      </c>
      <c r="F619" t="s">
        <v>28</v>
      </c>
      <c r="G619" t="s">
        <v>41</v>
      </c>
      <c r="H619">
        <v>399</v>
      </c>
      <c r="I619">
        <v>0</v>
      </c>
      <c r="J619">
        <v>0</v>
      </c>
    </row>
    <row r="620" spans="1:10" x14ac:dyDescent="0.25">
      <c r="A620" s="3" t="s">
        <v>665</v>
      </c>
      <c r="B620" s="4">
        <v>43288</v>
      </c>
      <c r="C620">
        <v>17</v>
      </c>
      <c r="D620" t="s">
        <v>35</v>
      </c>
      <c r="E620" t="s">
        <v>36</v>
      </c>
      <c r="F620" t="s">
        <v>28</v>
      </c>
      <c r="G620" t="s">
        <v>19</v>
      </c>
      <c r="H620">
        <v>289</v>
      </c>
      <c r="I620">
        <v>6</v>
      </c>
      <c r="J620">
        <v>1734</v>
      </c>
    </row>
    <row r="621" spans="1:10" x14ac:dyDescent="0.25">
      <c r="A621" s="3" t="s">
        <v>666</v>
      </c>
      <c r="B621" s="4">
        <v>43288</v>
      </c>
      <c r="C621">
        <v>20</v>
      </c>
      <c r="D621" t="s">
        <v>40</v>
      </c>
      <c r="E621" t="s">
        <v>36</v>
      </c>
      <c r="F621" t="s">
        <v>28</v>
      </c>
      <c r="G621" t="s">
        <v>24</v>
      </c>
      <c r="H621">
        <v>159</v>
      </c>
      <c r="I621">
        <v>9</v>
      </c>
      <c r="J621">
        <v>1431</v>
      </c>
    </row>
    <row r="622" spans="1:10" x14ac:dyDescent="0.25">
      <c r="A622" s="3" t="s">
        <v>667</v>
      </c>
      <c r="B622" s="4">
        <v>43288</v>
      </c>
      <c r="C622">
        <v>10</v>
      </c>
      <c r="D622" t="s">
        <v>58</v>
      </c>
      <c r="E622" t="s">
        <v>46</v>
      </c>
      <c r="F622" t="s">
        <v>23</v>
      </c>
      <c r="G622" t="s">
        <v>24</v>
      </c>
      <c r="H622">
        <v>159</v>
      </c>
      <c r="I622">
        <v>7</v>
      </c>
      <c r="J622">
        <v>1113</v>
      </c>
    </row>
    <row r="623" spans="1:10" x14ac:dyDescent="0.25">
      <c r="A623" s="3" t="s">
        <v>668</v>
      </c>
      <c r="B623" s="4">
        <v>43288</v>
      </c>
      <c r="C623">
        <v>13</v>
      </c>
      <c r="D623" t="s">
        <v>33</v>
      </c>
      <c r="E623" t="s">
        <v>63</v>
      </c>
      <c r="F623" t="s">
        <v>13</v>
      </c>
      <c r="G623" t="s">
        <v>24</v>
      </c>
      <c r="H623">
        <v>159</v>
      </c>
      <c r="I623">
        <v>9</v>
      </c>
      <c r="J623">
        <v>1431</v>
      </c>
    </row>
    <row r="624" spans="1:10" x14ac:dyDescent="0.25">
      <c r="A624" s="3" t="s">
        <v>669</v>
      </c>
      <c r="B624" s="4">
        <v>43288</v>
      </c>
      <c r="C624">
        <v>14</v>
      </c>
      <c r="D624" t="s">
        <v>38</v>
      </c>
      <c r="E624" t="s">
        <v>63</v>
      </c>
      <c r="F624" t="s">
        <v>13</v>
      </c>
      <c r="G624" t="s">
        <v>14</v>
      </c>
      <c r="H624">
        <v>199</v>
      </c>
      <c r="I624">
        <v>0</v>
      </c>
      <c r="J624">
        <v>0</v>
      </c>
    </row>
    <row r="625" spans="1:10" x14ac:dyDescent="0.25">
      <c r="A625" s="3" t="s">
        <v>670</v>
      </c>
      <c r="B625" s="4">
        <v>43289</v>
      </c>
      <c r="C625">
        <v>3</v>
      </c>
      <c r="D625" t="s">
        <v>43</v>
      </c>
      <c r="E625" t="s">
        <v>68</v>
      </c>
      <c r="F625" t="s">
        <v>18</v>
      </c>
      <c r="G625" t="s">
        <v>14</v>
      </c>
      <c r="H625">
        <v>199</v>
      </c>
      <c r="I625">
        <v>4</v>
      </c>
      <c r="J625">
        <v>796</v>
      </c>
    </row>
    <row r="626" spans="1:10" x14ac:dyDescent="0.25">
      <c r="A626" s="3" t="s">
        <v>671</v>
      </c>
      <c r="B626" s="4">
        <v>43289</v>
      </c>
      <c r="C626">
        <v>17</v>
      </c>
      <c r="D626" t="s">
        <v>35</v>
      </c>
      <c r="E626" t="s">
        <v>27</v>
      </c>
      <c r="F626" t="s">
        <v>28</v>
      </c>
      <c r="G626" t="s">
        <v>41</v>
      </c>
      <c r="H626">
        <v>399</v>
      </c>
      <c r="I626">
        <v>8</v>
      </c>
      <c r="J626">
        <v>3192</v>
      </c>
    </row>
    <row r="627" spans="1:10" x14ac:dyDescent="0.25">
      <c r="A627" s="3" t="s">
        <v>672</v>
      </c>
      <c r="B627" s="4">
        <v>43289</v>
      </c>
      <c r="C627">
        <v>1</v>
      </c>
      <c r="D627" t="s">
        <v>16</v>
      </c>
      <c r="E627" t="s">
        <v>17</v>
      </c>
      <c r="F627" t="s">
        <v>18</v>
      </c>
      <c r="G627" t="s">
        <v>19</v>
      </c>
      <c r="H627">
        <v>289</v>
      </c>
      <c r="I627">
        <v>0</v>
      </c>
      <c r="J627">
        <v>0</v>
      </c>
    </row>
    <row r="628" spans="1:10" x14ac:dyDescent="0.25">
      <c r="A628" s="3" t="s">
        <v>673</v>
      </c>
      <c r="B628" s="4">
        <v>43289</v>
      </c>
      <c r="C628">
        <v>18</v>
      </c>
      <c r="D628" t="s">
        <v>26</v>
      </c>
      <c r="E628" t="s">
        <v>27</v>
      </c>
      <c r="F628" t="s">
        <v>28</v>
      </c>
      <c r="G628" t="s">
        <v>31</v>
      </c>
      <c r="H628">
        <v>69</v>
      </c>
      <c r="I628">
        <v>4</v>
      </c>
      <c r="J628">
        <v>276</v>
      </c>
    </row>
    <row r="629" spans="1:10" x14ac:dyDescent="0.25">
      <c r="A629" s="3" t="s">
        <v>674</v>
      </c>
      <c r="B629" s="4">
        <v>43289</v>
      </c>
      <c r="C629">
        <v>14</v>
      </c>
      <c r="D629" t="s">
        <v>38</v>
      </c>
      <c r="E629" t="s">
        <v>12</v>
      </c>
      <c r="F629" t="s">
        <v>13</v>
      </c>
      <c r="G629" t="s">
        <v>41</v>
      </c>
      <c r="H629">
        <v>399</v>
      </c>
      <c r="I629">
        <v>5</v>
      </c>
      <c r="J629">
        <v>1995</v>
      </c>
    </row>
    <row r="630" spans="1:10" x14ac:dyDescent="0.25">
      <c r="A630" s="3" t="s">
        <v>675</v>
      </c>
      <c r="B630" s="4">
        <v>43289</v>
      </c>
      <c r="C630">
        <v>2</v>
      </c>
      <c r="D630" t="s">
        <v>106</v>
      </c>
      <c r="E630" t="s">
        <v>68</v>
      </c>
      <c r="F630" t="s">
        <v>18</v>
      </c>
      <c r="G630" t="s">
        <v>31</v>
      </c>
      <c r="H630">
        <v>69</v>
      </c>
      <c r="I630">
        <v>6</v>
      </c>
      <c r="J630">
        <v>414</v>
      </c>
    </row>
    <row r="631" spans="1:10" x14ac:dyDescent="0.25">
      <c r="A631" s="3" t="s">
        <v>676</v>
      </c>
      <c r="B631" s="4">
        <v>43290</v>
      </c>
      <c r="C631">
        <v>10</v>
      </c>
      <c r="D631" t="s">
        <v>58</v>
      </c>
      <c r="E631" t="s">
        <v>22</v>
      </c>
      <c r="F631" t="s">
        <v>23</v>
      </c>
      <c r="G631" t="s">
        <v>24</v>
      </c>
      <c r="H631">
        <v>159</v>
      </c>
      <c r="I631">
        <v>3</v>
      </c>
      <c r="J631">
        <v>477</v>
      </c>
    </row>
    <row r="632" spans="1:10" x14ac:dyDescent="0.25">
      <c r="A632" s="3" t="s">
        <v>677</v>
      </c>
      <c r="B632" s="4">
        <v>43291</v>
      </c>
      <c r="C632">
        <v>13</v>
      </c>
      <c r="D632" t="s">
        <v>33</v>
      </c>
      <c r="E632" t="s">
        <v>12</v>
      </c>
      <c r="F632" t="s">
        <v>13</v>
      </c>
      <c r="G632" t="s">
        <v>14</v>
      </c>
      <c r="H632">
        <v>199</v>
      </c>
      <c r="I632">
        <v>4</v>
      </c>
      <c r="J632">
        <v>796</v>
      </c>
    </row>
    <row r="633" spans="1:10" x14ac:dyDescent="0.25">
      <c r="A633" s="3" t="s">
        <v>678</v>
      </c>
      <c r="B633" s="4">
        <v>43291</v>
      </c>
      <c r="C633">
        <v>17</v>
      </c>
      <c r="D633" t="s">
        <v>35</v>
      </c>
      <c r="E633" t="s">
        <v>27</v>
      </c>
      <c r="F633" t="s">
        <v>28</v>
      </c>
      <c r="G633" t="s">
        <v>31</v>
      </c>
      <c r="H633">
        <v>69</v>
      </c>
      <c r="I633">
        <v>3</v>
      </c>
      <c r="J633">
        <v>207</v>
      </c>
    </row>
    <row r="634" spans="1:10" x14ac:dyDescent="0.25">
      <c r="A634" s="3" t="s">
        <v>679</v>
      </c>
      <c r="B634" s="4">
        <v>43292</v>
      </c>
      <c r="C634">
        <v>20</v>
      </c>
      <c r="D634" t="s">
        <v>40</v>
      </c>
      <c r="E634" t="s">
        <v>27</v>
      </c>
      <c r="F634" t="s">
        <v>28</v>
      </c>
      <c r="G634" t="s">
        <v>24</v>
      </c>
      <c r="H634">
        <v>159</v>
      </c>
      <c r="I634">
        <v>3</v>
      </c>
      <c r="J634">
        <v>477</v>
      </c>
    </row>
    <row r="635" spans="1:10" x14ac:dyDescent="0.25">
      <c r="A635" s="3" t="s">
        <v>680</v>
      </c>
      <c r="B635" s="4">
        <v>43292</v>
      </c>
      <c r="C635">
        <v>5</v>
      </c>
      <c r="D635" t="s">
        <v>60</v>
      </c>
      <c r="E635" t="s">
        <v>17</v>
      </c>
      <c r="F635" t="s">
        <v>18</v>
      </c>
      <c r="G635" t="s">
        <v>41</v>
      </c>
      <c r="H635">
        <v>399</v>
      </c>
      <c r="I635">
        <v>0</v>
      </c>
      <c r="J635">
        <v>0</v>
      </c>
    </row>
    <row r="636" spans="1:10" x14ac:dyDescent="0.25">
      <c r="A636" s="3" t="s">
        <v>681</v>
      </c>
      <c r="B636" s="4">
        <v>43292</v>
      </c>
      <c r="C636">
        <v>3</v>
      </c>
      <c r="D636" t="s">
        <v>43</v>
      </c>
      <c r="E636" t="s">
        <v>17</v>
      </c>
      <c r="F636" t="s">
        <v>18</v>
      </c>
      <c r="G636" t="s">
        <v>24</v>
      </c>
      <c r="H636">
        <v>159</v>
      </c>
      <c r="I636">
        <v>5</v>
      </c>
      <c r="J636">
        <v>795</v>
      </c>
    </row>
    <row r="637" spans="1:10" x14ac:dyDescent="0.25">
      <c r="A637" s="3" t="s">
        <v>682</v>
      </c>
      <c r="B637" s="4">
        <v>43293</v>
      </c>
      <c r="C637">
        <v>16</v>
      </c>
      <c r="D637" t="s">
        <v>30</v>
      </c>
      <c r="E637" t="s">
        <v>27</v>
      </c>
      <c r="F637" t="s">
        <v>28</v>
      </c>
      <c r="G637" t="s">
        <v>31</v>
      </c>
      <c r="H637">
        <v>69</v>
      </c>
      <c r="I637">
        <v>5</v>
      </c>
      <c r="J637">
        <v>345</v>
      </c>
    </row>
    <row r="638" spans="1:10" x14ac:dyDescent="0.25">
      <c r="A638" s="3" t="s">
        <v>683</v>
      </c>
      <c r="B638" s="4">
        <v>43294</v>
      </c>
      <c r="C638">
        <v>17</v>
      </c>
      <c r="D638" t="s">
        <v>35</v>
      </c>
      <c r="E638" t="s">
        <v>27</v>
      </c>
      <c r="F638" t="s">
        <v>28</v>
      </c>
      <c r="G638" t="s">
        <v>24</v>
      </c>
      <c r="H638">
        <v>159</v>
      </c>
      <c r="I638">
        <v>6</v>
      </c>
      <c r="J638">
        <v>954</v>
      </c>
    </row>
    <row r="639" spans="1:10" x14ac:dyDescent="0.25">
      <c r="A639" s="3" t="s">
        <v>684</v>
      </c>
      <c r="B639" s="4">
        <v>43294</v>
      </c>
      <c r="C639">
        <v>11</v>
      </c>
      <c r="D639" t="s">
        <v>11</v>
      </c>
      <c r="E639" t="s">
        <v>12</v>
      </c>
      <c r="F639" t="s">
        <v>13</v>
      </c>
      <c r="G639" t="s">
        <v>24</v>
      </c>
      <c r="H639">
        <v>159</v>
      </c>
      <c r="I639">
        <v>5</v>
      </c>
      <c r="J639">
        <v>795</v>
      </c>
    </row>
    <row r="640" spans="1:10" x14ac:dyDescent="0.25">
      <c r="A640" s="3" t="s">
        <v>685</v>
      </c>
      <c r="B640" s="4">
        <v>43294</v>
      </c>
      <c r="C640">
        <v>16</v>
      </c>
      <c r="D640" t="s">
        <v>30</v>
      </c>
      <c r="E640" t="s">
        <v>27</v>
      </c>
      <c r="F640" t="s">
        <v>28</v>
      </c>
      <c r="G640" t="s">
        <v>41</v>
      </c>
      <c r="H640">
        <v>399</v>
      </c>
      <c r="I640">
        <v>3</v>
      </c>
      <c r="J640">
        <v>1197</v>
      </c>
    </row>
    <row r="641" spans="1:10" x14ac:dyDescent="0.25">
      <c r="A641" s="3" t="s">
        <v>686</v>
      </c>
      <c r="B641" s="4">
        <v>43295</v>
      </c>
      <c r="C641">
        <v>20</v>
      </c>
      <c r="D641" t="s">
        <v>40</v>
      </c>
      <c r="E641" t="s">
        <v>36</v>
      </c>
      <c r="F641" t="s">
        <v>28</v>
      </c>
      <c r="G641" t="s">
        <v>19</v>
      </c>
      <c r="H641">
        <v>289</v>
      </c>
      <c r="I641">
        <v>4</v>
      </c>
      <c r="J641">
        <v>1156</v>
      </c>
    </row>
    <row r="642" spans="1:10" x14ac:dyDescent="0.25">
      <c r="A642" s="3" t="s">
        <v>687</v>
      </c>
      <c r="B642" s="4">
        <v>43295</v>
      </c>
      <c r="C642">
        <v>10</v>
      </c>
      <c r="D642" t="s">
        <v>58</v>
      </c>
      <c r="E642" t="s">
        <v>46</v>
      </c>
      <c r="F642" t="s">
        <v>23</v>
      </c>
      <c r="G642" t="s">
        <v>41</v>
      </c>
      <c r="H642">
        <v>399</v>
      </c>
      <c r="I642">
        <v>7</v>
      </c>
      <c r="J642">
        <v>2793</v>
      </c>
    </row>
    <row r="643" spans="1:10" x14ac:dyDescent="0.25">
      <c r="A643" s="3" t="s">
        <v>688</v>
      </c>
      <c r="B643" s="4">
        <v>43296</v>
      </c>
      <c r="C643">
        <v>10</v>
      </c>
      <c r="D643" t="s">
        <v>58</v>
      </c>
      <c r="E643" t="s">
        <v>46</v>
      </c>
      <c r="F643" t="s">
        <v>23</v>
      </c>
      <c r="G643" t="s">
        <v>41</v>
      </c>
      <c r="H643">
        <v>399</v>
      </c>
      <c r="I643">
        <v>9</v>
      </c>
      <c r="J643">
        <v>3591</v>
      </c>
    </row>
    <row r="644" spans="1:10" x14ac:dyDescent="0.25">
      <c r="A644" s="3" t="s">
        <v>689</v>
      </c>
      <c r="B644" s="4">
        <v>43296</v>
      </c>
      <c r="C644">
        <v>13</v>
      </c>
      <c r="D644" t="s">
        <v>33</v>
      </c>
      <c r="E644" t="s">
        <v>12</v>
      </c>
      <c r="F644" t="s">
        <v>13</v>
      </c>
      <c r="G644" t="s">
        <v>41</v>
      </c>
      <c r="H644">
        <v>399</v>
      </c>
      <c r="I644">
        <v>8</v>
      </c>
      <c r="J644">
        <v>3192</v>
      </c>
    </row>
    <row r="645" spans="1:10" x14ac:dyDescent="0.25">
      <c r="A645" s="3" t="s">
        <v>690</v>
      </c>
      <c r="B645" s="4">
        <v>43297</v>
      </c>
      <c r="C645">
        <v>6</v>
      </c>
      <c r="D645" t="s">
        <v>48</v>
      </c>
      <c r="E645" t="s">
        <v>46</v>
      </c>
      <c r="F645" t="s">
        <v>23</v>
      </c>
      <c r="G645" t="s">
        <v>14</v>
      </c>
      <c r="H645">
        <v>199</v>
      </c>
      <c r="I645">
        <v>6</v>
      </c>
      <c r="J645">
        <v>1194</v>
      </c>
    </row>
    <row r="646" spans="1:10" x14ac:dyDescent="0.25">
      <c r="A646" s="3" t="s">
        <v>691</v>
      </c>
      <c r="B646" s="4">
        <v>43297</v>
      </c>
      <c r="C646">
        <v>1</v>
      </c>
      <c r="D646" t="s">
        <v>16</v>
      </c>
      <c r="E646" t="s">
        <v>17</v>
      </c>
      <c r="F646" t="s">
        <v>18</v>
      </c>
      <c r="G646" t="s">
        <v>31</v>
      </c>
      <c r="H646">
        <v>69</v>
      </c>
      <c r="I646">
        <v>9</v>
      </c>
      <c r="J646">
        <v>621</v>
      </c>
    </row>
    <row r="647" spans="1:10" x14ac:dyDescent="0.25">
      <c r="A647" s="3" t="s">
        <v>692</v>
      </c>
      <c r="B647" s="4">
        <v>43297</v>
      </c>
      <c r="C647">
        <v>14</v>
      </c>
      <c r="D647" t="s">
        <v>38</v>
      </c>
      <c r="E647" t="s">
        <v>12</v>
      </c>
      <c r="F647" t="s">
        <v>13</v>
      </c>
      <c r="G647" t="s">
        <v>14</v>
      </c>
      <c r="H647">
        <v>199</v>
      </c>
      <c r="I647">
        <v>0</v>
      </c>
      <c r="J647">
        <v>0</v>
      </c>
    </row>
    <row r="648" spans="1:10" x14ac:dyDescent="0.25">
      <c r="A648" s="3" t="s">
        <v>693</v>
      </c>
      <c r="B648" s="4">
        <v>43297</v>
      </c>
      <c r="C648">
        <v>13</v>
      </c>
      <c r="D648" t="s">
        <v>33</v>
      </c>
      <c r="E648" t="s">
        <v>12</v>
      </c>
      <c r="F648" t="s">
        <v>13</v>
      </c>
      <c r="G648" t="s">
        <v>19</v>
      </c>
      <c r="H648">
        <v>289</v>
      </c>
      <c r="I648">
        <v>3</v>
      </c>
      <c r="J648">
        <v>867</v>
      </c>
    </row>
    <row r="649" spans="1:10" x14ac:dyDescent="0.25">
      <c r="A649" s="3" t="s">
        <v>694</v>
      </c>
      <c r="B649" s="4">
        <v>43297</v>
      </c>
      <c r="C649">
        <v>8</v>
      </c>
      <c r="D649" t="s">
        <v>45</v>
      </c>
      <c r="E649" t="s">
        <v>22</v>
      </c>
      <c r="F649" t="s">
        <v>23</v>
      </c>
      <c r="G649" t="s">
        <v>14</v>
      </c>
      <c r="H649">
        <v>199</v>
      </c>
      <c r="I649">
        <v>1</v>
      </c>
      <c r="J649">
        <v>199</v>
      </c>
    </row>
    <row r="650" spans="1:10" x14ac:dyDescent="0.25">
      <c r="A650" s="3" t="s">
        <v>695</v>
      </c>
      <c r="B650" s="4">
        <v>43298</v>
      </c>
      <c r="C650">
        <v>8</v>
      </c>
      <c r="D650" t="s">
        <v>45</v>
      </c>
      <c r="E650" t="s">
        <v>46</v>
      </c>
      <c r="F650" t="s">
        <v>23</v>
      </c>
      <c r="G650" t="s">
        <v>41</v>
      </c>
      <c r="H650">
        <v>399</v>
      </c>
      <c r="I650">
        <v>5</v>
      </c>
      <c r="J650">
        <v>1995</v>
      </c>
    </row>
    <row r="651" spans="1:10" x14ac:dyDescent="0.25">
      <c r="A651" s="3" t="s">
        <v>696</v>
      </c>
      <c r="B651" s="4">
        <v>43298</v>
      </c>
      <c r="C651">
        <v>13</v>
      </c>
      <c r="D651" t="s">
        <v>33</v>
      </c>
      <c r="E651" t="s">
        <v>63</v>
      </c>
      <c r="F651" t="s">
        <v>13</v>
      </c>
      <c r="G651" t="s">
        <v>19</v>
      </c>
      <c r="H651">
        <v>289</v>
      </c>
      <c r="I651">
        <v>3</v>
      </c>
      <c r="J651">
        <v>867</v>
      </c>
    </row>
    <row r="652" spans="1:10" x14ac:dyDescent="0.25">
      <c r="A652" s="3" t="s">
        <v>697</v>
      </c>
      <c r="B652" s="4">
        <v>43298</v>
      </c>
      <c r="C652">
        <v>17</v>
      </c>
      <c r="D652" t="s">
        <v>35</v>
      </c>
      <c r="E652" t="s">
        <v>36</v>
      </c>
      <c r="F652" t="s">
        <v>28</v>
      </c>
      <c r="G652" t="s">
        <v>24</v>
      </c>
      <c r="H652">
        <v>159</v>
      </c>
      <c r="I652">
        <v>2</v>
      </c>
      <c r="J652">
        <v>318</v>
      </c>
    </row>
    <row r="653" spans="1:10" x14ac:dyDescent="0.25">
      <c r="A653" s="3" t="s">
        <v>698</v>
      </c>
      <c r="B653" s="4">
        <v>43298</v>
      </c>
      <c r="C653">
        <v>15</v>
      </c>
      <c r="D653" t="s">
        <v>118</v>
      </c>
      <c r="E653" t="s">
        <v>63</v>
      </c>
      <c r="F653" t="s">
        <v>13</v>
      </c>
      <c r="G653" t="s">
        <v>24</v>
      </c>
      <c r="H653">
        <v>159</v>
      </c>
      <c r="I653">
        <v>3</v>
      </c>
      <c r="J653">
        <v>477</v>
      </c>
    </row>
    <row r="654" spans="1:10" x14ac:dyDescent="0.25">
      <c r="A654" s="3" t="s">
        <v>699</v>
      </c>
      <c r="B654" s="4">
        <v>43299</v>
      </c>
      <c r="C654">
        <v>5</v>
      </c>
      <c r="D654" t="s">
        <v>60</v>
      </c>
      <c r="E654" t="s">
        <v>68</v>
      </c>
      <c r="F654" t="s">
        <v>18</v>
      </c>
      <c r="G654" t="s">
        <v>24</v>
      </c>
      <c r="H654">
        <v>159</v>
      </c>
      <c r="I654">
        <v>1</v>
      </c>
      <c r="J654">
        <v>159</v>
      </c>
    </row>
    <row r="655" spans="1:10" x14ac:dyDescent="0.25">
      <c r="A655" s="3" t="s">
        <v>700</v>
      </c>
      <c r="B655" s="4">
        <v>43299</v>
      </c>
      <c r="C655">
        <v>1</v>
      </c>
      <c r="D655" t="s">
        <v>16</v>
      </c>
      <c r="E655" t="s">
        <v>17</v>
      </c>
      <c r="F655" t="s">
        <v>18</v>
      </c>
      <c r="G655" t="s">
        <v>31</v>
      </c>
      <c r="H655">
        <v>69</v>
      </c>
      <c r="I655">
        <v>0</v>
      </c>
      <c r="J655">
        <v>0</v>
      </c>
    </row>
    <row r="656" spans="1:10" x14ac:dyDescent="0.25">
      <c r="A656" s="3" t="s">
        <v>701</v>
      </c>
      <c r="B656" s="4">
        <v>43299</v>
      </c>
      <c r="C656">
        <v>2</v>
      </c>
      <c r="D656" t="s">
        <v>106</v>
      </c>
      <c r="E656" t="s">
        <v>17</v>
      </c>
      <c r="F656" t="s">
        <v>18</v>
      </c>
      <c r="G656" t="s">
        <v>19</v>
      </c>
      <c r="H656">
        <v>289</v>
      </c>
      <c r="I656">
        <v>2</v>
      </c>
      <c r="J656">
        <v>578</v>
      </c>
    </row>
    <row r="657" spans="1:10" x14ac:dyDescent="0.25">
      <c r="A657" s="3" t="s">
        <v>702</v>
      </c>
      <c r="B657" s="4">
        <v>43299</v>
      </c>
      <c r="C657">
        <v>12</v>
      </c>
      <c r="D657" t="s">
        <v>66</v>
      </c>
      <c r="E657" t="s">
        <v>63</v>
      </c>
      <c r="F657" t="s">
        <v>13</v>
      </c>
      <c r="G657" t="s">
        <v>24</v>
      </c>
      <c r="H657">
        <v>159</v>
      </c>
      <c r="I657">
        <v>5</v>
      </c>
      <c r="J657">
        <v>795</v>
      </c>
    </row>
    <row r="658" spans="1:10" x14ac:dyDescent="0.25">
      <c r="A658" s="3" t="s">
        <v>703</v>
      </c>
      <c r="B658" s="4">
        <v>43299</v>
      </c>
      <c r="C658">
        <v>6</v>
      </c>
      <c r="D658" t="s">
        <v>48</v>
      </c>
      <c r="E658" t="s">
        <v>46</v>
      </c>
      <c r="F658" t="s">
        <v>23</v>
      </c>
      <c r="G658" t="s">
        <v>31</v>
      </c>
      <c r="H658">
        <v>69</v>
      </c>
      <c r="I658">
        <v>3</v>
      </c>
      <c r="J658">
        <v>207</v>
      </c>
    </row>
    <row r="659" spans="1:10" x14ac:dyDescent="0.25">
      <c r="A659" s="3" t="s">
        <v>704</v>
      </c>
      <c r="B659" s="4">
        <v>43299</v>
      </c>
      <c r="C659">
        <v>5</v>
      </c>
      <c r="D659" t="s">
        <v>60</v>
      </c>
      <c r="E659" t="s">
        <v>17</v>
      </c>
      <c r="F659" t="s">
        <v>18</v>
      </c>
      <c r="G659" t="s">
        <v>24</v>
      </c>
      <c r="H659">
        <v>159</v>
      </c>
      <c r="I659">
        <v>9</v>
      </c>
      <c r="J659">
        <v>1431</v>
      </c>
    </row>
    <row r="660" spans="1:10" x14ac:dyDescent="0.25">
      <c r="A660" s="3" t="s">
        <v>705</v>
      </c>
      <c r="B660" s="4">
        <v>43300</v>
      </c>
      <c r="C660">
        <v>15</v>
      </c>
      <c r="D660" t="s">
        <v>118</v>
      </c>
      <c r="E660" t="s">
        <v>63</v>
      </c>
      <c r="F660" t="s">
        <v>13</v>
      </c>
      <c r="G660" t="s">
        <v>14</v>
      </c>
      <c r="H660">
        <v>199</v>
      </c>
      <c r="I660">
        <v>1</v>
      </c>
      <c r="J660">
        <v>199</v>
      </c>
    </row>
    <row r="661" spans="1:10" x14ac:dyDescent="0.25">
      <c r="A661" s="3" t="s">
        <v>706</v>
      </c>
      <c r="B661" s="4">
        <v>43300</v>
      </c>
      <c r="C661">
        <v>1</v>
      </c>
      <c r="D661" t="s">
        <v>16</v>
      </c>
      <c r="E661" t="s">
        <v>17</v>
      </c>
      <c r="F661" t="s">
        <v>18</v>
      </c>
      <c r="G661" t="s">
        <v>19</v>
      </c>
      <c r="H661">
        <v>289</v>
      </c>
      <c r="I661">
        <v>4</v>
      </c>
      <c r="J661">
        <v>1156</v>
      </c>
    </row>
    <row r="662" spans="1:10" x14ac:dyDescent="0.25">
      <c r="A662" s="3" t="s">
        <v>707</v>
      </c>
      <c r="B662" s="4">
        <v>43301</v>
      </c>
      <c r="C662">
        <v>16</v>
      </c>
      <c r="D662" t="s">
        <v>30</v>
      </c>
      <c r="E662" t="s">
        <v>27</v>
      </c>
      <c r="F662" t="s">
        <v>28</v>
      </c>
      <c r="G662" t="s">
        <v>24</v>
      </c>
      <c r="H662">
        <v>159</v>
      </c>
      <c r="I662">
        <v>3</v>
      </c>
      <c r="J662">
        <v>477</v>
      </c>
    </row>
    <row r="663" spans="1:10" x14ac:dyDescent="0.25">
      <c r="A663" s="3" t="s">
        <v>708</v>
      </c>
      <c r="B663" s="4">
        <v>43301</v>
      </c>
      <c r="C663">
        <v>9</v>
      </c>
      <c r="D663" t="s">
        <v>21</v>
      </c>
      <c r="E663" t="s">
        <v>46</v>
      </c>
      <c r="F663" t="s">
        <v>23</v>
      </c>
      <c r="G663" t="s">
        <v>31</v>
      </c>
      <c r="H663">
        <v>69</v>
      </c>
      <c r="I663">
        <v>2</v>
      </c>
      <c r="J663">
        <v>138</v>
      </c>
    </row>
    <row r="664" spans="1:10" x14ac:dyDescent="0.25">
      <c r="A664" s="3" t="s">
        <v>709</v>
      </c>
      <c r="B664" s="4">
        <v>43301</v>
      </c>
      <c r="C664">
        <v>20</v>
      </c>
      <c r="D664" t="s">
        <v>40</v>
      </c>
      <c r="E664" t="s">
        <v>27</v>
      </c>
      <c r="F664" t="s">
        <v>28</v>
      </c>
      <c r="G664" t="s">
        <v>24</v>
      </c>
      <c r="H664">
        <v>159</v>
      </c>
      <c r="I664">
        <v>4</v>
      </c>
      <c r="J664">
        <v>636</v>
      </c>
    </row>
    <row r="665" spans="1:10" x14ac:dyDescent="0.25">
      <c r="A665" s="3" t="s">
        <v>710</v>
      </c>
      <c r="B665" s="4">
        <v>43302</v>
      </c>
      <c r="C665">
        <v>14</v>
      </c>
      <c r="D665" t="s">
        <v>38</v>
      </c>
      <c r="E665" t="s">
        <v>63</v>
      </c>
      <c r="F665" t="s">
        <v>13</v>
      </c>
      <c r="G665" t="s">
        <v>41</v>
      </c>
      <c r="H665">
        <v>399</v>
      </c>
      <c r="I665">
        <v>5</v>
      </c>
      <c r="J665">
        <v>1995</v>
      </c>
    </row>
    <row r="666" spans="1:10" x14ac:dyDescent="0.25">
      <c r="A666" s="3" t="s">
        <v>711</v>
      </c>
      <c r="B666" s="4">
        <v>43303</v>
      </c>
      <c r="C666">
        <v>1</v>
      </c>
      <c r="D666" t="s">
        <v>16</v>
      </c>
      <c r="E666" t="s">
        <v>17</v>
      </c>
      <c r="F666" t="s">
        <v>18</v>
      </c>
      <c r="G666" t="s">
        <v>41</v>
      </c>
      <c r="H666">
        <v>399</v>
      </c>
      <c r="I666">
        <v>8</v>
      </c>
      <c r="J666">
        <v>3192</v>
      </c>
    </row>
    <row r="667" spans="1:10" x14ac:dyDescent="0.25">
      <c r="A667" s="3" t="s">
        <v>712</v>
      </c>
      <c r="B667" s="4">
        <v>43303</v>
      </c>
      <c r="C667">
        <v>13</v>
      </c>
      <c r="D667" t="s">
        <v>33</v>
      </c>
      <c r="E667" t="s">
        <v>63</v>
      </c>
      <c r="F667" t="s">
        <v>13</v>
      </c>
      <c r="G667" t="s">
        <v>31</v>
      </c>
      <c r="H667">
        <v>69</v>
      </c>
      <c r="I667">
        <v>0</v>
      </c>
      <c r="J667">
        <v>0</v>
      </c>
    </row>
    <row r="668" spans="1:10" x14ac:dyDescent="0.25">
      <c r="A668" s="3" t="s">
        <v>713</v>
      </c>
      <c r="B668" s="4">
        <v>43304</v>
      </c>
      <c r="C668">
        <v>14</v>
      </c>
      <c r="D668" t="s">
        <v>38</v>
      </c>
      <c r="E668" t="s">
        <v>63</v>
      </c>
      <c r="F668" t="s">
        <v>13</v>
      </c>
      <c r="G668" t="s">
        <v>31</v>
      </c>
      <c r="H668">
        <v>69</v>
      </c>
      <c r="I668">
        <v>8</v>
      </c>
      <c r="J668">
        <v>552</v>
      </c>
    </row>
    <row r="669" spans="1:10" x14ac:dyDescent="0.25">
      <c r="A669" s="3" t="s">
        <v>714</v>
      </c>
      <c r="B669" s="4">
        <v>43305</v>
      </c>
      <c r="C669">
        <v>10</v>
      </c>
      <c r="D669" t="s">
        <v>58</v>
      </c>
      <c r="E669" t="s">
        <v>22</v>
      </c>
      <c r="F669" t="s">
        <v>23</v>
      </c>
      <c r="G669" t="s">
        <v>31</v>
      </c>
      <c r="H669">
        <v>69</v>
      </c>
      <c r="I669">
        <v>2</v>
      </c>
      <c r="J669">
        <v>138</v>
      </c>
    </row>
    <row r="670" spans="1:10" x14ac:dyDescent="0.25">
      <c r="A670" s="3" t="s">
        <v>715</v>
      </c>
      <c r="B670" s="4">
        <v>43305</v>
      </c>
      <c r="C670">
        <v>9</v>
      </c>
      <c r="D670" t="s">
        <v>21</v>
      </c>
      <c r="E670" t="s">
        <v>22</v>
      </c>
      <c r="F670" t="s">
        <v>23</v>
      </c>
      <c r="G670" t="s">
        <v>41</v>
      </c>
      <c r="H670">
        <v>399</v>
      </c>
      <c r="I670">
        <v>6</v>
      </c>
      <c r="J670">
        <v>2394</v>
      </c>
    </row>
    <row r="671" spans="1:10" x14ac:dyDescent="0.25">
      <c r="A671" s="3" t="s">
        <v>716</v>
      </c>
      <c r="B671" s="4">
        <v>43305</v>
      </c>
      <c r="C671">
        <v>2</v>
      </c>
      <c r="D671" t="s">
        <v>106</v>
      </c>
      <c r="E671" t="s">
        <v>17</v>
      </c>
      <c r="F671" t="s">
        <v>18</v>
      </c>
      <c r="G671" t="s">
        <v>14</v>
      </c>
      <c r="H671">
        <v>199</v>
      </c>
      <c r="I671">
        <v>1</v>
      </c>
      <c r="J671">
        <v>199</v>
      </c>
    </row>
    <row r="672" spans="1:10" x14ac:dyDescent="0.25">
      <c r="A672" s="3" t="s">
        <v>717</v>
      </c>
      <c r="B672" s="4">
        <v>43305</v>
      </c>
      <c r="C672">
        <v>13</v>
      </c>
      <c r="D672" t="s">
        <v>33</v>
      </c>
      <c r="E672" t="s">
        <v>12</v>
      </c>
      <c r="F672" t="s">
        <v>13</v>
      </c>
      <c r="G672" t="s">
        <v>41</v>
      </c>
      <c r="H672">
        <v>399</v>
      </c>
      <c r="I672">
        <v>1</v>
      </c>
      <c r="J672">
        <v>399</v>
      </c>
    </row>
    <row r="673" spans="1:10" x14ac:dyDescent="0.25">
      <c r="A673" s="3" t="s">
        <v>718</v>
      </c>
      <c r="B673" s="4">
        <v>43306</v>
      </c>
      <c r="C673">
        <v>12</v>
      </c>
      <c r="D673" t="s">
        <v>66</v>
      </c>
      <c r="E673" t="s">
        <v>12</v>
      </c>
      <c r="F673" t="s">
        <v>13</v>
      </c>
      <c r="G673" t="s">
        <v>24</v>
      </c>
      <c r="H673">
        <v>159</v>
      </c>
      <c r="I673">
        <v>7</v>
      </c>
      <c r="J673">
        <v>1113</v>
      </c>
    </row>
    <row r="674" spans="1:10" x14ac:dyDescent="0.25">
      <c r="A674" s="3" t="s">
        <v>719</v>
      </c>
      <c r="B674" s="4">
        <v>43306</v>
      </c>
      <c r="C674">
        <v>17</v>
      </c>
      <c r="D674" t="s">
        <v>35</v>
      </c>
      <c r="E674" t="s">
        <v>27</v>
      </c>
      <c r="F674" t="s">
        <v>28</v>
      </c>
      <c r="G674" t="s">
        <v>24</v>
      </c>
      <c r="H674">
        <v>159</v>
      </c>
      <c r="I674">
        <v>8</v>
      </c>
      <c r="J674">
        <v>1272</v>
      </c>
    </row>
    <row r="675" spans="1:10" x14ac:dyDescent="0.25">
      <c r="A675" s="3" t="s">
        <v>720</v>
      </c>
      <c r="B675" s="4">
        <v>43307</v>
      </c>
      <c r="C675">
        <v>18</v>
      </c>
      <c r="D675" t="s">
        <v>26</v>
      </c>
      <c r="E675" t="s">
        <v>36</v>
      </c>
      <c r="F675" t="s">
        <v>28</v>
      </c>
      <c r="G675" t="s">
        <v>19</v>
      </c>
      <c r="H675">
        <v>289</v>
      </c>
      <c r="I675">
        <v>8</v>
      </c>
      <c r="J675">
        <v>2312</v>
      </c>
    </row>
    <row r="676" spans="1:10" x14ac:dyDescent="0.25">
      <c r="A676" s="3" t="s">
        <v>721</v>
      </c>
      <c r="B676" s="4">
        <v>43307</v>
      </c>
      <c r="C676">
        <v>13</v>
      </c>
      <c r="D676" t="s">
        <v>33</v>
      </c>
      <c r="E676" t="s">
        <v>12</v>
      </c>
      <c r="F676" t="s">
        <v>13</v>
      </c>
      <c r="G676" t="s">
        <v>24</v>
      </c>
      <c r="H676">
        <v>159</v>
      </c>
      <c r="I676">
        <v>4</v>
      </c>
      <c r="J676">
        <v>636</v>
      </c>
    </row>
    <row r="677" spans="1:10" x14ac:dyDescent="0.25">
      <c r="A677" s="3" t="s">
        <v>722</v>
      </c>
      <c r="B677" s="4">
        <v>43307</v>
      </c>
      <c r="C677">
        <v>15</v>
      </c>
      <c r="D677" t="s">
        <v>118</v>
      </c>
      <c r="E677" t="s">
        <v>12</v>
      </c>
      <c r="F677" t="s">
        <v>13</v>
      </c>
      <c r="G677" t="s">
        <v>31</v>
      </c>
      <c r="H677">
        <v>69</v>
      </c>
      <c r="I677">
        <v>4</v>
      </c>
      <c r="J677">
        <v>276</v>
      </c>
    </row>
    <row r="678" spans="1:10" x14ac:dyDescent="0.25">
      <c r="A678" s="3" t="s">
        <v>723</v>
      </c>
      <c r="B678" s="4">
        <v>43307</v>
      </c>
      <c r="C678">
        <v>15</v>
      </c>
      <c r="D678" t="s">
        <v>118</v>
      </c>
      <c r="E678" t="s">
        <v>12</v>
      </c>
      <c r="F678" t="s">
        <v>13</v>
      </c>
      <c r="G678" t="s">
        <v>24</v>
      </c>
      <c r="H678">
        <v>159</v>
      </c>
      <c r="I678">
        <v>9</v>
      </c>
      <c r="J678">
        <v>1431</v>
      </c>
    </row>
    <row r="679" spans="1:10" x14ac:dyDescent="0.25">
      <c r="A679" s="3" t="s">
        <v>724</v>
      </c>
      <c r="B679" s="4">
        <v>43307</v>
      </c>
      <c r="C679">
        <v>18</v>
      </c>
      <c r="D679" t="s">
        <v>26</v>
      </c>
      <c r="E679" t="s">
        <v>36</v>
      </c>
      <c r="F679" t="s">
        <v>28</v>
      </c>
      <c r="G679" t="s">
        <v>31</v>
      </c>
      <c r="H679">
        <v>69</v>
      </c>
      <c r="I679">
        <v>6</v>
      </c>
      <c r="J679">
        <v>414</v>
      </c>
    </row>
    <row r="680" spans="1:10" x14ac:dyDescent="0.25">
      <c r="A680" s="3" t="s">
        <v>725</v>
      </c>
      <c r="B680" s="4">
        <v>43307</v>
      </c>
      <c r="C680">
        <v>7</v>
      </c>
      <c r="D680" t="s">
        <v>88</v>
      </c>
      <c r="E680" t="s">
        <v>22</v>
      </c>
      <c r="F680" t="s">
        <v>23</v>
      </c>
      <c r="G680" t="s">
        <v>24</v>
      </c>
      <c r="H680">
        <v>159</v>
      </c>
      <c r="I680">
        <v>6</v>
      </c>
      <c r="J680">
        <v>954</v>
      </c>
    </row>
    <row r="681" spans="1:10" x14ac:dyDescent="0.25">
      <c r="A681" s="3" t="s">
        <v>726</v>
      </c>
      <c r="B681" s="4">
        <v>43307</v>
      </c>
      <c r="C681">
        <v>13</v>
      </c>
      <c r="D681" t="s">
        <v>33</v>
      </c>
      <c r="E681" t="s">
        <v>12</v>
      </c>
      <c r="F681" t="s">
        <v>13</v>
      </c>
      <c r="G681" t="s">
        <v>31</v>
      </c>
      <c r="H681">
        <v>69</v>
      </c>
      <c r="I681">
        <v>3</v>
      </c>
      <c r="J681">
        <v>207</v>
      </c>
    </row>
    <row r="682" spans="1:10" x14ac:dyDescent="0.25">
      <c r="A682" s="3" t="s">
        <v>727</v>
      </c>
      <c r="B682" s="4">
        <v>43307</v>
      </c>
      <c r="C682">
        <v>3</v>
      </c>
      <c r="D682" t="s">
        <v>43</v>
      </c>
      <c r="E682" t="s">
        <v>68</v>
      </c>
      <c r="F682" t="s">
        <v>18</v>
      </c>
      <c r="G682" t="s">
        <v>31</v>
      </c>
      <c r="H682">
        <v>69</v>
      </c>
      <c r="I682">
        <v>4</v>
      </c>
      <c r="J682">
        <v>276</v>
      </c>
    </row>
    <row r="683" spans="1:10" x14ac:dyDescent="0.25">
      <c r="A683" s="3" t="s">
        <v>728</v>
      </c>
      <c r="B683" s="4">
        <v>43308</v>
      </c>
      <c r="C683">
        <v>18</v>
      </c>
      <c r="D683" t="s">
        <v>26</v>
      </c>
      <c r="E683" t="s">
        <v>27</v>
      </c>
      <c r="F683" t="s">
        <v>28</v>
      </c>
      <c r="G683" t="s">
        <v>19</v>
      </c>
      <c r="H683">
        <v>289</v>
      </c>
      <c r="I683">
        <v>3</v>
      </c>
      <c r="J683">
        <v>867</v>
      </c>
    </row>
    <row r="684" spans="1:10" x14ac:dyDescent="0.25">
      <c r="A684" s="3" t="s">
        <v>729</v>
      </c>
      <c r="B684" s="4">
        <v>43308</v>
      </c>
      <c r="C684">
        <v>16</v>
      </c>
      <c r="D684" t="s">
        <v>30</v>
      </c>
      <c r="E684" t="s">
        <v>36</v>
      </c>
      <c r="F684" t="s">
        <v>28</v>
      </c>
      <c r="G684" t="s">
        <v>19</v>
      </c>
      <c r="H684">
        <v>289</v>
      </c>
      <c r="I684">
        <v>6</v>
      </c>
      <c r="J684">
        <v>1734</v>
      </c>
    </row>
    <row r="685" spans="1:10" x14ac:dyDescent="0.25">
      <c r="A685" s="3" t="s">
        <v>730</v>
      </c>
      <c r="B685" s="4">
        <v>43308</v>
      </c>
      <c r="C685">
        <v>18</v>
      </c>
      <c r="D685" t="s">
        <v>26</v>
      </c>
      <c r="E685" t="s">
        <v>27</v>
      </c>
      <c r="F685" t="s">
        <v>28</v>
      </c>
      <c r="G685" t="s">
        <v>24</v>
      </c>
      <c r="H685">
        <v>159</v>
      </c>
      <c r="I685">
        <v>3</v>
      </c>
      <c r="J685">
        <v>477</v>
      </c>
    </row>
    <row r="686" spans="1:10" x14ac:dyDescent="0.25">
      <c r="A686" s="3" t="s">
        <v>731</v>
      </c>
      <c r="B686" s="4">
        <v>43308</v>
      </c>
      <c r="C686">
        <v>11</v>
      </c>
      <c r="D686" t="s">
        <v>11</v>
      </c>
      <c r="E686" t="s">
        <v>63</v>
      </c>
      <c r="F686" t="s">
        <v>13</v>
      </c>
      <c r="G686" t="s">
        <v>14</v>
      </c>
      <c r="H686">
        <v>199</v>
      </c>
      <c r="I686">
        <v>4</v>
      </c>
      <c r="J686">
        <v>796</v>
      </c>
    </row>
    <row r="687" spans="1:10" x14ac:dyDescent="0.25">
      <c r="A687" s="3" t="s">
        <v>732</v>
      </c>
      <c r="B687" s="4">
        <v>43308</v>
      </c>
      <c r="C687">
        <v>1</v>
      </c>
      <c r="D687" t="s">
        <v>16</v>
      </c>
      <c r="E687" t="s">
        <v>68</v>
      </c>
      <c r="F687" t="s">
        <v>18</v>
      </c>
      <c r="G687" t="s">
        <v>31</v>
      </c>
      <c r="H687">
        <v>69</v>
      </c>
      <c r="I687">
        <v>1</v>
      </c>
      <c r="J687">
        <v>69</v>
      </c>
    </row>
    <row r="688" spans="1:10" x14ac:dyDescent="0.25">
      <c r="A688" s="3" t="s">
        <v>733</v>
      </c>
      <c r="B688" s="4">
        <v>43308</v>
      </c>
      <c r="C688">
        <v>15</v>
      </c>
      <c r="D688" t="s">
        <v>118</v>
      </c>
      <c r="E688" t="s">
        <v>63</v>
      </c>
      <c r="F688" t="s">
        <v>13</v>
      </c>
      <c r="G688" t="s">
        <v>31</v>
      </c>
      <c r="H688">
        <v>69</v>
      </c>
      <c r="I688">
        <v>0</v>
      </c>
      <c r="J688">
        <v>0</v>
      </c>
    </row>
    <row r="689" spans="1:10" x14ac:dyDescent="0.25">
      <c r="A689" s="3" t="s">
        <v>734</v>
      </c>
      <c r="B689" s="4">
        <v>43308</v>
      </c>
      <c r="C689">
        <v>19</v>
      </c>
      <c r="D689" t="s">
        <v>56</v>
      </c>
      <c r="E689" t="s">
        <v>27</v>
      </c>
      <c r="F689" t="s">
        <v>28</v>
      </c>
      <c r="G689" t="s">
        <v>14</v>
      </c>
      <c r="H689">
        <v>199</v>
      </c>
      <c r="I689">
        <v>5</v>
      </c>
      <c r="J689">
        <v>995</v>
      </c>
    </row>
    <row r="690" spans="1:10" x14ac:dyDescent="0.25">
      <c r="A690" s="3" t="s">
        <v>735</v>
      </c>
      <c r="B690" s="4">
        <v>43308</v>
      </c>
      <c r="C690">
        <v>19</v>
      </c>
      <c r="D690" t="s">
        <v>56</v>
      </c>
      <c r="E690" t="s">
        <v>36</v>
      </c>
      <c r="F690" t="s">
        <v>28</v>
      </c>
      <c r="G690" t="s">
        <v>24</v>
      </c>
      <c r="H690">
        <v>159</v>
      </c>
      <c r="I690">
        <v>8</v>
      </c>
      <c r="J690">
        <v>1272</v>
      </c>
    </row>
    <row r="691" spans="1:10" x14ac:dyDescent="0.25">
      <c r="A691" s="3" t="s">
        <v>736</v>
      </c>
      <c r="B691" s="4">
        <v>43308</v>
      </c>
      <c r="C691">
        <v>5</v>
      </c>
      <c r="D691" t="s">
        <v>60</v>
      </c>
      <c r="E691" t="s">
        <v>17</v>
      </c>
      <c r="F691" t="s">
        <v>18</v>
      </c>
      <c r="G691" t="s">
        <v>41</v>
      </c>
      <c r="H691">
        <v>399</v>
      </c>
      <c r="I691">
        <v>5</v>
      </c>
      <c r="J691">
        <v>1995</v>
      </c>
    </row>
    <row r="692" spans="1:10" x14ac:dyDescent="0.25">
      <c r="A692" s="3" t="s">
        <v>737</v>
      </c>
      <c r="B692" s="4">
        <v>43308</v>
      </c>
      <c r="C692">
        <v>19</v>
      </c>
      <c r="D692" t="s">
        <v>56</v>
      </c>
      <c r="E692" t="s">
        <v>27</v>
      </c>
      <c r="F692" t="s">
        <v>28</v>
      </c>
      <c r="G692" t="s">
        <v>19</v>
      </c>
      <c r="H692">
        <v>289</v>
      </c>
      <c r="I692">
        <v>2</v>
      </c>
      <c r="J692">
        <v>578</v>
      </c>
    </row>
    <row r="693" spans="1:10" x14ac:dyDescent="0.25">
      <c r="A693" s="3" t="s">
        <v>738</v>
      </c>
      <c r="B693" s="4">
        <v>43308</v>
      </c>
      <c r="C693">
        <v>7</v>
      </c>
      <c r="D693" t="s">
        <v>88</v>
      </c>
      <c r="E693" t="s">
        <v>46</v>
      </c>
      <c r="F693" t="s">
        <v>23</v>
      </c>
      <c r="G693" t="s">
        <v>19</v>
      </c>
      <c r="H693">
        <v>289</v>
      </c>
      <c r="I693">
        <v>4</v>
      </c>
      <c r="J693">
        <v>1156</v>
      </c>
    </row>
    <row r="694" spans="1:10" x14ac:dyDescent="0.25">
      <c r="A694" s="3" t="s">
        <v>739</v>
      </c>
      <c r="B694" s="4">
        <v>43308</v>
      </c>
      <c r="C694">
        <v>11</v>
      </c>
      <c r="D694" t="s">
        <v>11</v>
      </c>
      <c r="E694" t="s">
        <v>12</v>
      </c>
      <c r="F694" t="s">
        <v>13</v>
      </c>
      <c r="G694" t="s">
        <v>14</v>
      </c>
      <c r="H694">
        <v>199</v>
      </c>
      <c r="I694">
        <v>5</v>
      </c>
      <c r="J694">
        <v>995</v>
      </c>
    </row>
    <row r="695" spans="1:10" x14ac:dyDescent="0.25">
      <c r="A695" s="3" t="s">
        <v>740</v>
      </c>
      <c r="B695" s="4">
        <v>43308</v>
      </c>
      <c r="C695">
        <v>8</v>
      </c>
      <c r="D695" t="s">
        <v>45</v>
      </c>
      <c r="E695" t="s">
        <v>46</v>
      </c>
      <c r="F695" t="s">
        <v>23</v>
      </c>
      <c r="G695" t="s">
        <v>24</v>
      </c>
      <c r="H695">
        <v>159</v>
      </c>
      <c r="I695">
        <v>8</v>
      </c>
      <c r="J695">
        <v>1272</v>
      </c>
    </row>
    <row r="696" spans="1:10" x14ac:dyDescent="0.25">
      <c r="A696" s="3" t="s">
        <v>741</v>
      </c>
      <c r="B696" s="4">
        <v>43309</v>
      </c>
      <c r="C696">
        <v>12</v>
      </c>
      <c r="D696" t="s">
        <v>66</v>
      </c>
      <c r="E696" t="s">
        <v>63</v>
      </c>
      <c r="F696" t="s">
        <v>13</v>
      </c>
      <c r="G696" t="s">
        <v>19</v>
      </c>
      <c r="H696">
        <v>289</v>
      </c>
      <c r="I696">
        <v>7</v>
      </c>
      <c r="J696">
        <v>2023</v>
      </c>
    </row>
    <row r="697" spans="1:10" x14ac:dyDescent="0.25">
      <c r="A697" s="3" t="s">
        <v>742</v>
      </c>
      <c r="B697" s="4">
        <v>43310</v>
      </c>
      <c r="C697">
        <v>3</v>
      </c>
      <c r="D697" t="s">
        <v>43</v>
      </c>
      <c r="E697" t="s">
        <v>68</v>
      </c>
      <c r="F697" t="s">
        <v>18</v>
      </c>
      <c r="G697" t="s">
        <v>14</v>
      </c>
      <c r="H697">
        <v>199</v>
      </c>
      <c r="I697">
        <v>8</v>
      </c>
      <c r="J697">
        <v>1592</v>
      </c>
    </row>
    <row r="698" spans="1:10" x14ac:dyDescent="0.25">
      <c r="A698" s="3" t="s">
        <v>743</v>
      </c>
      <c r="B698" s="4">
        <v>43310</v>
      </c>
      <c r="C698">
        <v>5</v>
      </c>
      <c r="D698" t="s">
        <v>60</v>
      </c>
      <c r="E698" t="s">
        <v>68</v>
      </c>
      <c r="F698" t="s">
        <v>18</v>
      </c>
      <c r="G698" t="s">
        <v>24</v>
      </c>
      <c r="H698">
        <v>159</v>
      </c>
      <c r="I698">
        <v>1</v>
      </c>
      <c r="J698">
        <v>159</v>
      </c>
    </row>
    <row r="699" spans="1:10" x14ac:dyDescent="0.25">
      <c r="A699" s="3" t="s">
        <v>744</v>
      </c>
      <c r="B699" s="4">
        <v>43311</v>
      </c>
      <c r="C699">
        <v>8</v>
      </c>
      <c r="D699" t="s">
        <v>45</v>
      </c>
      <c r="E699" t="s">
        <v>46</v>
      </c>
      <c r="F699" t="s">
        <v>23</v>
      </c>
      <c r="G699" t="s">
        <v>19</v>
      </c>
      <c r="H699">
        <v>289</v>
      </c>
      <c r="I699">
        <v>9</v>
      </c>
      <c r="J699">
        <v>2601</v>
      </c>
    </row>
    <row r="700" spans="1:10" x14ac:dyDescent="0.25">
      <c r="A700" s="3" t="s">
        <v>745</v>
      </c>
      <c r="B700" s="4">
        <v>43312</v>
      </c>
      <c r="C700">
        <v>5</v>
      </c>
      <c r="D700" t="s">
        <v>60</v>
      </c>
      <c r="E700" t="s">
        <v>68</v>
      </c>
      <c r="F700" t="s">
        <v>18</v>
      </c>
      <c r="G700" t="s">
        <v>14</v>
      </c>
      <c r="H700">
        <v>199</v>
      </c>
      <c r="I700">
        <v>3</v>
      </c>
      <c r="J700">
        <v>597</v>
      </c>
    </row>
    <row r="701" spans="1:10" x14ac:dyDescent="0.25">
      <c r="A701" s="3" t="s">
        <v>746</v>
      </c>
      <c r="B701" s="4">
        <v>43313</v>
      </c>
      <c r="C701">
        <v>20</v>
      </c>
      <c r="D701" t="s">
        <v>40</v>
      </c>
      <c r="E701" t="s">
        <v>36</v>
      </c>
      <c r="F701" t="s">
        <v>28</v>
      </c>
      <c r="G701" t="s">
        <v>19</v>
      </c>
      <c r="H701">
        <v>289</v>
      </c>
      <c r="I701">
        <v>0</v>
      </c>
      <c r="J701">
        <v>0</v>
      </c>
    </row>
    <row r="702" spans="1:10" x14ac:dyDescent="0.25">
      <c r="A702" s="3" t="s">
        <v>747</v>
      </c>
      <c r="B702" s="4">
        <v>43314</v>
      </c>
      <c r="C702">
        <v>15</v>
      </c>
      <c r="D702" t="s">
        <v>118</v>
      </c>
      <c r="E702" t="s">
        <v>12</v>
      </c>
      <c r="F702" t="s">
        <v>13</v>
      </c>
      <c r="G702" t="s">
        <v>19</v>
      </c>
      <c r="H702">
        <v>289</v>
      </c>
      <c r="I702">
        <v>2</v>
      </c>
      <c r="J702">
        <v>578</v>
      </c>
    </row>
    <row r="703" spans="1:10" x14ac:dyDescent="0.25">
      <c r="A703" s="3" t="s">
        <v>748</v>
      </c>
      <c r="B703" s="4">
        <v>43315</v>
      </c>
      <c r="C703">
        <v>6</v>
      </c>
      <c r="D703" t="s">
        <v>48</v>
      </c>
      <c r="E703" t="s">
        <v>46</v>
      </c>
      <c r="F703" t="s">
        <v>23</v>
      </c>
      <c r="G703" t="s">
        <v>14</v>
      </c>
      <c r="H703">
        <v>199</v>
      </c>
      <c r="I703">
        <v>3</v>
      </c>
      <c r="J703">
        <v>597</v>
      </c>
    </row>
    <row r="704" spans="1:10" x14ac:dyDescent="0.25">
      <c r="A704" s="3" t="s">
        <v>749</v>
      </c>
      <c r="B704" s="4">
        <v>43315</v>
      </c>
      <c r="C704">
        <v>19</v>
      </c>
      <c r="D704" t="s">
        <v>56</v>
      </c>
      <c r="E704" t="s">
        <v>36</v>
      </c>
      <c r="F704" t="s">
        <v>28</v>
      </c>
      <c r="G704" t="s">
        <v>19</v>
      </c>
      <c r="H704">
        <v>289</v>
      </c>
      <c r="I704">
        <v>9</v>
      </c>
      <c r="J704">
        <v>2601</v>
      </c>
    </row>
    <row r="705" spans="1:10" x14ac:dyDescent="0.25">
      <c r="A705" s="3" t="s">
        <v>750</v>
      </c>
      <c r="B705" s="4">
        <v>43315</v>
      </c>
      <c r="C705">
        <v>15</v>
      </c>
      <c r="D705" t="s">
        <v>118</v>
      </c>
      <c r="E705" t="s">
        <v>12</v>
      </c>
      <c r="F705" t="s">
        <v>13</v>
      </c>
      <c r="G705" t="s">
        <v>19</v>
      </c>
      <c r="H705">
        <v>289</v>
      </c>
      <c r="I705">
        <v>6</v>
      </c>
      <c r="J705">
        <v>1734</v>
      </c>
    </row>
    <row r="706" spans="1:10" x14ac:dyDescent="0.25">
      <c r="A706" s="3" t="s">
        <v>751</v>
      </c>
      <c r="B706" s="4">
        <v>43315</v>
      </c>
      <c r="C706">
        <v>14</v>
      </c>
      <c r="D706" t="s">
        <v>38</v>
      </c>
      <c r="E706" t="s">
        <v>12</v>
      </c>
      <c r="F706" t="s">
        <v>13</v>
      </c>
      <c r="G706" t="s">
        <v>19</v>
      </c>
      <c r="H706">
        <v>289</v>
      </c>
      <c r="I706">
        <v>0</v>
      </c>
      <c r="J706">
        <v>0</v>
      </c>
    </row>
    <row r="707" spans="1:10" x14ac:dyDescent="0.25">
      <c r="A707" s="3" t="s">
        <v>752</v>
      </c>
      <c r="B707" s="4">
        <v>43315</v>
      </c>
      <c r="C707">
        <v>7</v>
      </c>
      <c r="D707" t="s">
        <v>88</v>
      </c>
      <c r="E707" t="s">
        <v>46</v>
      </c>
      <c r="F707" t="s">
        <v>23</v>
      </c>
      <c r="G707" t="s">
        <v>24</v>
      </c>
      <c r="H707">
        <v>159</v>
      </c>
      <c r="I707">
        <v>2</v>
      </c>
      <c r="J707">
        <v>318</v>
      </c>
    </row>
    <row r="708" spans="1:10" x14ac:dyDescent="0.25">
      <c r="A708" s="3" t="s">
        <v>753</v>
      </c>
      <c r="B708" s="4">
        <v>43315</v>
      </c>
      <c r="C708">
        <v>10</v>
      </c>
      <c r="D708" t="s">
        <v>58</v>
      </c>
      <c r="E708" t="s">
        <v>46</v>
      </c>
      <c r="F708" t="s">
        <v>23</v>
      </c>
      <c r="G708" t="s">
        <v>14</v>
      </c>
      <c r="H708">
        <v>199</v>
      </c>
      <c r="I708">
        <v>1</v>
      </c>
      <c r="J708">
        <v>199</v>
      </c>
    </row>
    <row r="709" spans="1:10" x14ac:dyDescent="0.25">
      <c r="A709" s="3" t="s">
        <v>754</v>
      </c>
      <c r="B709" s="4">
        <v>43315</v>
      </c>
      <c r="C709">
        <v>1</v>
      </c>
      <c r="D709" t="s">
        <v>16</v>
      </c>
      <c r="E709" t="s">
        <v>17</v>
      </c>
      <c r="F709" t="s">
        <v>18</v>
      </c>
      <c r="G709" t="s">
        <v>19</v>
      </c>
      <c r="H709">
        <v>289</v>
      </c>
      <c r="I709">
        <v>4</v>
      </c>
      <c r="J709">
        <v>1156</v>
      </c>
    </row>
    <row r="710" spans="1:10" x14ac:dyDescent="0.25">
      <c r="A710" s="3" t="s">
        <v>755</v>
      </c>
      <c r="B710" s="4">
        <v>43315</v>
      </c>
      <c r="C710">
        <v>1</v>
      </c>
      <c r="D710" t="s">
        <v>16</v>
      </c>
      <c r="E710" t="s">
        <v>17</v>
      </c>
      <c r="F710" t="s">
        <v>18</v>
      </c>
      <c r="G710" t="s">
        <v>24</v>
      </c>
      <c r="H710">
        <v>159</v>
      </c>
      <c r="I710">
        <v>9</v>
      </c>
      <c r="J710">
        <v>1431</v>
      </c>
    </row>
    <row r="711" spans="1:10" x14ac:dyDescent="0.25">
      <c r="A711" s="3" t="s">
        <v>756</v>
      </c>
      <c r="B711" s="4">
        <v>43315</v>
      </c>
      <c r="C711">
        <v>13</v>
      </c>
      <c r="D711" t="s">
        <v>33</v>
      </c>
      <c r="E711" t="s">
        <v>12</v>
      </c>
      <c r="F711" t="s">
        <v>13</v>
      </c>
      <c r="G711" t="s">
        <v>19</v>
      </c>
      <c r="H711">
        <v>289</v>
      </c>
      <c r="I711">
        <v>8</v>
      </c>
      <c r="J711">
        <v>2312</v>
      </c>
    </row>
    <row r="712" spans="1:10" x14ac:dyDescent="0.25">
      <c r="A712" s="3" t="s">
        <v>757</v>
      </c>
      <c r="B712" s="4">
        <v>43315</v>
      </c>
      <c r="C712">
        <v>19</v>
      </c>
      <c r="D712" t="s">
        <v>56</v>
      </c>
      <c r="E712" t="s">
        <v>27</v>
      </c>
      <c r="F712" t="s">
        <v>28</v>
      </c>
      <c r="G712" t="s">
        <v>14</v>
      </c>
      <c r="H712">
        <v>199</v>
      </c>
      <c r="I712">
        <v>1</v>
      </c>
      <c r="J712">
        <v>199</v>
      </c>
    </row>
    <row r="713" spans="1:10" x14ac:dyDescent="0.25">
      <c r="A713" s="3" t="s">
        <v>758</v>
      </c>
      <c r="B713" s="4">
        <v>43316</v>
      </c>
      <c r="C713">
        <v>12</v>
      </c>
      <c r="D713" t="s">
        <v>66</v>
      </c>
      <c r="E713" t="s">
        <v>12</v>
      </c>
      <c r="F713" t="s">
        <v>13</v>
      </c>
      <c r="G713" t="s">
        <v>24</v>
      </c>
      <c r="H713">
        <v>159</v>
      </c>
      <c r="I713">
        <v>0</v>
      </c>
      <c r="J713">
        <v>0</v>
      </c>
    </row>
    <row r="714" spans="1:10" x14ac:dyDescent="0.25">
      <c r="A714" s="3" t="s">
        <v>759</v>
      </c>
      <c r="B714" s="4">
        <v>43316</v>
      </c>
      <c r="C714">
        <v>19</v>
      </c>
      <c r="D714" t="s">
        <v>56</v>
      </c>
      <c r="E714" t="s">
        <v>27</v>
      </c>
      <c r="F714" t="s">
        <v>28</v>
      </c>
      <c r="G714" t="s">
        <v>24</v>
      </c>
      <c r="H714">
        <v>159</v>
      </c>
      <c r="I714">
        <v>8</v>
      </c>
      <c r="J714">
        <v>1272</v>
      </c>
    </row>
    <row r="715" spans="1:10" x14ac:dyDescent="0.25">
      <c r="A715" s="3" t="s">
        <v>760</v>
      </c>
      <c r="B715" s="4">
        <v>43317</v>
      </c>
      <c r="C715">
        <v>4</v>
      </c>
      <c r="D715" t="s">
        <v>51</v>
      </c>
      <c r="E715" t="s">
        <v>17</v>
      </c>
      <c r="F715" t="s">
        <v>18</v>
      </c>
      <c r="G715" t="s">
        <v>19</v>
      </c>
      <c r="H715">
        <v>289</v>
      </c>
      <c r="I715">
        <v>6</v>
      </c>
      <c r="J715">
        <v>1734</v>
      </c>
    </row>
    <row r="716" spans="1:10" x14ac:dyDescent="0.25">
      <c r="A716" s="3" t="s">
        <v>761</v>
      </c>
      <c r="B716" s="4">
        <v>43317</v>
      </c>
      <c r="C716">
        <v>13</v>
      </c>
      <c r="D716" t="s">
        <v>33</v>
      </c>
      <c r="E716" t="s">
        <v>63</v>
      </c>
      <c r="F716" t="s">
        <v>13</v>
      </c>
      <c r="G716" t="s">
        <v>24</v>
      </c>
      <c r="H716">
        <v>159</v>
      </c>
      <c r="I716">
        <v>5</v>
      </c>
      <c r="J716">
        <v>795</v>
      </c>
    </row>
    <row r="717" spans="1:10" x14ac:dyDescent="0.25">
      <c r="A717" s="3" t="s">
        <v>762</v>
      </c>
      <c r="B717" s="4">
        <v>43317</v>
      </c>
      <c r="C717">
        <v>4</v>
      </c>
      <c r="D717" t="s">
        <v>51</v>
      </c>
      <c r="E717" t="s">
        <v>17</v>
      </c>
      <c r="F717" t="s">
        <v>18</v>
      </c>
      <c r="G717" t="s">
        <v>31</v>
      </c>
      <c r="H717">
        <v>69</v>
      </c>
      <c r="I717">
        <v>8</v>
      </c>
      <c r="J717">
        <v>552</v>
      </c>
    </row>
    <row r="718" spans="1:10" x14ac:dyDescent="0.25">
      <c r="A718" s="3" t="s">
        <v>763</v>
      </c>
      <c r="B718" s="4">
        <v>43317</v>
      </c>
      <c r="C718">
        <v>12</v>
      </c>
      <c r="D718" t="s">
        <v>66</v>
      </c>
      <c r="E718" t="s">
        <v>12</v>
      </c>
      <c r="F718" t="s">
        <v>13</v>
      </c>
      <c r="G718" t="s">
        <v>14</v>
      </c>
      <c r="H718">
        <v>199</v>
      </c>
      <c r="I718">
        <v>2</v>
      </c>
      <c r="J718">
        <v>398</v>
      </c>
    </row>
    <row r="719" spans="1:10" x14ac:dyDescent="0.25">
      <c r="A719" s="3" t="s">
        <v>764</v>
      </c>
      <c r="B719" s="4">
        <v>43318</v>
      </c>
      <c r="C719">
        <v>13</v>
      </c>
      <c r="D719" t="s">
        <v>33</v>
      </c>
      <c r="E719" t="s">
        <v>63</v>
      </c>
      <c r="F719" t="s">
        <v>13</v>
      </c>
      <c r="G719" t="s">
        <v>24</v>
      </c>
      <c r="H719">
        <v>159</v>
      </c>
      <c r="I719">
        <v>3</v>
      </c>
      <c r="J719">
        <v>477</v>
      </c>
    </row>
    <row r="720" spans="1:10" x14ac:dyDescent="0.25">
      <c r="A720" s="3" t="s">
        <v>765</v>
      </c>
      <c r="B720" s="4">
        <v>43318</v>
      </c>
      <c r="C720">
        <v>2</v>
      </c>
      <c r="D720" t="s">
        <v>106</v>
      </c>
      <c r="E720" t="s">
        <v>68</v>
      </c>
      <c r="F720" t="s">
        <v>18</v>
      </c>
      <c r="G720" t="s">
        <v>24</v>
      </c>
      <c r="H720">
        <v>159</v>
      </c>
      <c r="I720">
        <v>4</v>
      </c>
      <c r="J720">
        <v>636</v>
      </c>
    </row>
    <row r="721" spans="1:10" x14ac:dyDescent="0.25">
      <c r="A721" s="3" t="s">
        <v>766</v>
      </c>
      <c r="B721" s="4">
        <v>43319</v>
      </c>
      <c r="C721">
        <v>9</v>
      </c>
      <c r="D721" t="s">
        <v>21</v>
      </c>
      <c r="E721" t="s">
        <v>46</v>
      </c>
      <c r="F721" t="s">
        <v>23</v>
      </c>
      <c r="G721" t="s">
        <v>19</v>
      </c>
      <c r="H721">
        <v>289</v>
      </c>
      <c r="I721">
        <v>9</v>
      </c>
      <c r="J721">
        <v>2601</v>
      </c>
    </row>
    <row r="722" spans="1:10" x14ac:dyDescent="0.25">
      <c r="A722" s="3" t="s">
        <v>767</v>
      </c>
      <c r="B722" s="4">
        <v>43319</v>
      </c>
      <c r="C722">
        <v>7</v>
      </c>
      <c r="D722" t="s">
        <v>88</v>
      </c>
      <c r="E722" t="s">
        <v>46</v>
      </c>
      <c r="F722" t="s">
        <v>23</v>
      </c>
      <c r="G722" t="s">
        <v>24</v>
      </c>
      <c r="H722">
        <v>159</v>
      </c>
      <c r="I722">
        <v>5</v>
      </c>
      <c r="J722">
        <v>795</v>
      </c>
    </row>
    <row r="723" spans="1:10" x14ac:dyDescent="0.25">
      <c r="A723" s="3" t="s">
        <v>768</v>
      </c>
      <c r="B723" s="4">
        <v>43319</v>
      </c>
      <c r="C723">
        <v>11</v>
      </c>
      <c r="D723" t="s">
        <v>11</v>
      </c>
      <c r="E723" t="s">
        <v>63</v>
      </c>
      <c r="F723" t="s">
        <v>13</v>
      </c>
      <c r="G723" t="s">
        <v>24</v>
      </c>
      <c r="H723">
        <v>159</v>
      </c>
      <c r="I723">
        <v>4</v>
      </c>
      <c r="J723">
        <v>636</v>
      </c>
    </row>
    <row r="724" spans="1:10" x14ac:dyDescent="0.25">
      <c r="A724" s="3" t="s">
        <v>769</v>
      </c>
      <c r="B724" s="4">
        <v>43320</v>
      </c>
      <c r="C724">
        <v>8</v>
      </c>
      <c r="D724" t="s">
        <v>45</v>
      </c>
      <c r="E724" t="s">
        <v>46</v>
      </c>
      <c r="F724" t="s">
        <v>23</v>
      </c>
      <c r="G724" t="s">
        <v>41</v>
      </c>
      <c r="H724">
        <v>399</v>
      </c>
      <c r="I724">
        <v>2</v>
      </c>
      <c r="J724">
        <v>798</v>
      </c>
    </row>
    <row r="725" spans="1:10" x14ac:dyDescent="0.25">
      <c r="A725" s="3" t="s">
        <v>770</v>
      </c>
      <c r="B725" s="4">
        <v>43320</v>
      </c>
      <c r="C725">
        <v>7</v>
      </c>
      <c r="D725" t="s">
        <v>88</v>
      </c>
      <c r="E725" t="s">
        <v>46</v>
      </c>
      <c r="F725" t="s">
        <v>23</v>
      </c>
      <c r="G725" t="s">
        <v>19</v>
      </c>
      <c r="H725">
        <v>289</v>
      </c>
      <c r="I725">
        <v>5</v>
      </c>
      <c r="J725">
        <v>1445</v>
      </c>
    </row>
    <row r="726" spans="1:10" x14ac:dyDescent="0.25">
      <c r="A726" s="3" t="s">
        <v>771</v>
      </c>
      <c r="B726" s="4">
        <v>43320</v>
      </c>
      <c r="C726">
        <v>8</v>
      </c>
      <c r="D726" t="s">
        <v>45</v>
      </c>
      <c r="E726" t="s">
        <v>22</v>
      </c>
      <c r="F726" t="s">
        <v>23</v>
      </c>
      <c r="G726" t="s">
        <v>19</v>
      </c>
      <c r="H726">
        <v>289</v>
      </c>
      <c r="I726">
        <v>2</v>
      </c>
      <c r="J726">
        <v>578</v>
      </c>
    </row>
    <row r="727" spans="1:10" x14ac:dyDescent="0.25">
      <c r="A727" s="3" t="s">
        <v>772</v>
      </c>
      <c r="B727" s="4">
        <v>43320</v>
      </c>
      <c r="C727">
        <v>8</v>
      </c>
      <c r="D727" t="s">
        <v>45</v>
      </c>
      <c r="E727" t="s">
        <v>46</v>
      </c>
      <c r="F727" t="s">
        <v>23</v>
      </c>
      <c r="G727" t="s">
        <v>19</v>
      </c>
      <c r="H727">
        <v>289</v>
      </c>
      <c r="I727">
        <v>1</v>
      </c>
      <c r="J727">
        <v>289</v>
      </c>
    </row>
    <row r="728" spans="1:10" x14ac:dyDescent="0.25">
      <c r="A728" s="3" t="s">
        <v>773</v>
      </c>
      <c r="B728" s="4">
        <v>43320</v>
      </c>
      <c r="C728">
        <v>17</v>
      </c>
      <c r="D728" t="s">
        <v>35</v>
      </c>
      <c r="E728" t="s">
        <v>36</v>
      </c>
      <c r="F728" t="s">
        <v>28</v>
      </c>
      <c r="G728" t="s">
        <v>31</v>
      </c>
      <c r="H728">
        <v>69</v>
      </c>
      <c r="I728">
        <v>3</v>
      </c>
      <c r="J728">
        <v>207</v>
      </c>
    </row>
    <row r="729" spans="1:10" x14ac:dyDescent="0.25">
      <c r="A729" s="3" t="s">
        <v>774</v>
      </c>
      <c r="B729" s="4">
        <v>43321</v>
      </c>
      <c r="C729">
        <v>10</v>
      </c>
      <c r="D729" t="s">
        <v>58</v>
      </c>
      <c r="E729" t="s">
        <v>22</v>
      </c>
      <c r="F729" t="s">
        <v>23</v>
      </c>
      <c r="G729" t="s">
        <v>19</v>
      </c>
      <c r="H729">
        <v>289</v>
      </c>
      <c r="I729">
        <v>7</v>
      </c>
      <c r="J729">
        <v>2023</v>
      </c>
    </row>
    <row r="730" spans="1:10" x14ac:dyDescent="0.25">
      <c r="A730" s="3" t="s">
        <v>775</v>
      </c>
      <c r="B730" s="4">
        <v>43321</v>
      </c>
      <c r="C730">
        <v>6</v>
      </c>
      <c r="D730" t="s">
        <v>48</v>
      </c>
      <c r="E730" t="s">
        <v>46</v>
      </c>
      <c r="F730" t="s">
        <v>23</v>
      </c>
      <c r="G730" t="s">
        <v>14</v>
      </c>
      <c r="H730">
        <v>199</v>
      </c>
      <c r="I730">
        <v>7</v>
      </c>
      <c r="J730">
        <v>1393</v>
      </c>
    </row>
    <row r="731" spans="1:10" x14ac:dyDescent="0.25">
      <c r="A731" s="3" t="s">
        <v>776</v>
      </c>
      <c r="B731" s="4">
        <v>43322</v>
      </c>
      <c r="C731">
        <v>18</v>
      </c>
      <c r="D731" t="s">
        <v>26</v>
      </c>
      <c r="E731" t="s">
        <v>36</v>
      </c>
      <c r="F731" t="s">
        <v>28</v>
      </c>
      <c r="G731" t="s">
        <v>41</v>
      </c>
      <c r="H731">
        <v>399</v>
      </c>
      <c r="I731">
        <v>4</v>
      </c>
      <c r="J731">
        <v>1596</v>
      </c>
    </row>
    <row r="732" spans="1:10" x14ac:dyDescent="0.25">
      <c r="A732" s="3" t="s">
        <v>777</v>
      </c>
      <c r="B732" s="4">
        <v>43322</v>
      </c>
      <c r="C732">
        <v>13</v>
      </c>
      <c r="D732" t="s">
        <v>33</v>
      </c>
      <c r="E732" t="s">
        <v>12</v>
      </c>
      <c r="F732" t="s">
        <v>13</v>
      </c>
      <c r="G732" t="s">
        <v>41</v>
      </c>
      <c r="H732">
        <v>399</v>
      </c>
      <c r="I732">
        <v>4</v>
      </c>
      <c r="J732">
        <v>1596</v>
      </c>
    </row>
    <row r="733" spans="1:10" x14ac:dyDescent="0.25">
      <c r="A733" s="3" t="s">
        <v>778</v>
      </c>
      <c r="B733" s="4">
        <v>43322</v>
      </c>
      <c r="C733">
        <v>1</v>
      </c>
      <c r="D733" t="s">
        <v>16</v>
      </c>
      <c r="E733" t="s">
        <v>68</v>
      </c>
      <c r="F733" t="s">
        <v>18</v>
      </c>
      <c r="G733" t="s">
        <v>19</v>
      </c>
      <c r="H733">
        <v>289</v>
      </c>
      <c r="I733">
        <v>6</v>
      </c>
      <c r="J733">
        <v>1734</v>
      </c>
    </row>
    <row r="734" spans="1:10" x14ac:dyDescent="0.25">
      <c r="A734" s="3" t="s">
        <v>779</v>
      </c>
      <c r="B734" s="4">
        <v>43322</v>
      </c>
      <c r="C734">
        <v>17</v>
      </c>
      <c r="D734" t="s">
        <v>35</v>
      </c>
      <c r="E734" t="s">
        <v>36</v>
      </c>
      <c r="F734" t="s">
        <v>28</v>
      </c>
      <c r="G734" t="s">
        <v>24</v>
      </c>
      <c r="H734">
        <v>159</v>
      </c>
      <c r="I734">
        <v>4</v>
      </c>
      <c r="J734">
        <v>636</v>
      </c>
    </row>
    <row r="735" spans="1:10" x14ac:dyDescent="0.25">
      <c r="A735" s="3" t="s">
        <v>780</v>
      </c>
      <c r="B735" s="4">
        <v>43322</v>
      </c>
      <c r="C735">
        <v>3</v>
      </c>
      <c r="D735" t="s">
        <v>43</v>
      </c>
      <c r="E735" t="s">
        <v>17</v>
      </c>
      <c r="F735" t="s">
        <v>18</v>
      </c>
      <c r="G735" t="s">
        <v>19</v>
      </c>
      <c r="H735">
        <v>289</v>
      </c>
      <c r="I735">
        <v>2</v>
      </c>
      <c r="J735">
        <v>578</v>
      </c>
    </row>
    <row r="736" spans="1:10" x14ac:dyDescent="0.25">
      <c r="A736" s="3" t="s">
        <v>781</v>
      </c>
      <c r="B736" s="4">
        <v>43323</v>
      </c>
      <c r="C736">
        <v>3</v>
      </c>
      <c r="D736" t="s">
        <v>43</v>
      </c>
      <c r="E736" t="s">
        <v>68</v>
      </c>
      <c r="F736" t="s">
        <v>18</v>
      </c>
      <c r="G736" t="s">
        <v>41</v>
      </c>
      <c r="H736">
        <v>399</v>
      </c>
      <c r="I736">
        <v>0</v>
      </c>
      <c r="J736">
        <v>0</v>
      </c>
    </row>
    <row r="737" spans="1:10" x14ac:dyDescent="0.25">
      <c r="A737" s="3" t="s">
        <v>782</v>
      </c>
      <c r="B737" s="4">
        <v>43323</v>
      </c>
      <c r="C737">
        <v>14</v>
      </c>
      <c r="D737" t="s">
        <v>38</v>
      </c>
      <c r="E737" t="s">
        <v>12</v>
      </c>
      <c r="F737" t="s">
        <v>13</v>
      </c>
      <c r="G737" t="s">
        <v>24</v>
      </c>
      <c r="H737">
        <v>159</v>
      </c>
      <c r="I737">
        <v>6</v>
      </c>
      <c r="J737">
        <v>954</v>
      </c>
    </row>
    <row r="738" spans="1:10" x14ac:dyDescent="0.25">
      <c r="A738" s="3" t="s">
        <v>783</v>
      </c>
      <c r="B738" s="4">
        <v>43323</v>
      </c>
      <c r="C738">
        <v>12</v>
      </c>
      <c r="D738" t="s">
        <v>66</v>
      </c>
      <c r="E738" t="s">
        <v>63</v>
      </c>
      <c r="F738" t="s">
        <v>13</v>
      </c>
      <c r="G738" t="s">
        <v>24</v>
      </c>
      <c r="H738">
        <v>159</v>
      </c>
      <c r="I738">
        <v>5</v>
      </c>
      <c r="J738">
        <v>795</v>
      </c>
    </row>
    <row r="739" spans="1:10" x14ac:dyDescent="0.25">
      <c r="A739" s="3" t="s">
        <v>784</v>
      </c>
      <c r="B739" s="4">
        <v>43324</v>
      </c>
      <c r="C739">
        <v>8</v>
      </c>
      <c r="D739" t="s">
        <v>45</v>
      </c>
      <c r="E739" t="s">
        <v>22</v>
      </c>
      <c r="F739" t="s">
        <v>23</v>
      </c>
      <c r="G739" t="s">
        <v>41</v>
      </c>
      <c r="H739">
        <v>399</v>
      </c>
      <c r="I739">
        <v>7</v>
      </c>
      <c r="J739">
        <v>2793</v>
      </c>
    </row>
    <row r="740" spans="1:10" x14ac:dyDescent="0.25">
      <c r="A740" s="3" t="s">
        <v>785</v>
      </c>
      <c r="B740" s="4">
        <v>43325</v>
      </c>
      <c r="C740">
        <v>1</v>
      </c>
      <c r="D740" t="s">
        <v>16</v>
      </c>
      <c r="E740" t="s">
        <v>68</v>
      </c>
      <c r="F740" t="s">
        <v>18</v>
      </c>
      <c r="G740" t="s">
        <v>31</v>
      </c>
      <c r="H740">
        <v>69</v>
      </c>
      <c r="I740">
        <v>6</v>
      </c>
      <c r="J740">
        <v>414</v>
      </c>
    </row>
    <row r="741" spans="1:10" x14ac:dyDescent="0.25">
      <c r="A741" s="3" t="s">
        <v>786</v>
      </c>
      <c r="B741" s="4">
        <v>43325</v>
      </c>
      <c r="C741">
        <v>19</v>
      </c>
      <c r="D741" t="s">
        <v>56</v>
      </c>
      <c r="E741" t="s">
        <v>36</v>
      </c>
      <c r="F741" t="s">
        <v>28</v>
      </c>
      <c r="G741" t="s">
        <v>14</v>
      </c>
      <c r="H741">
        <v>199</v>
      </c>
      <c r="I741">
        <v>4</v>
      </c>
      <c r="J741">
        <v>796</v>
      </c>
    </row>
    <row r="742" spans="1:10" x14ac:dyDescent="0.25">
      <c r="A742" s="3" t="s">
        <v>787</v>
      </c>
      <c r="B742" s="4">
        <v>43326</v>
      </c>
      <c r="C742">
        <v>1</v>
      </c>
      <c r="D742" t="s">
        <v>16</v>
      </c>
      <c r="E742" t="s">
        <v>68</v>
      </c>
      <c r="F742" t="s">
        <v>18</v>
      </c>
      <c r="G742" t="s">
        <v>19</v>
      </c>
      <c r="H742">
        <v>289</v>
      </c>
      <c r="I742">
        <v>7</v>
      </c>
      <c r="J742">
        <v>2023</v>
      </c>
    </row>
    <row r="743" spans="1:10" x14ac:dyDescent="0.25">
      <c r="A743" s="3" t="s">
        <v>788</v>
      </c>
      <c r="B743" s="4">
        <v>43326</v>
      </c>
      <c r="C743">
        <v>18</v>
      </c>
      <c r="D743" t="s">
        <v>26</v>
      </c>
      <c r="E743" t="s">
        <v>36</v>
      </c>
      <c r="F743" t="s">
        <v>28</v>
      </c>
      <c r="G743" t="s">
        <v>19</v>
      </c>
      <c r="H743">
        <v>289</v>
      </c>
      <c r="I743">
        <v>0</v>
      </c>
      <c r="J743">
        <v>0</v>
      </c>
    </row>
    <row r="744" spans="1:10" x14ac:dyDescent="0.25">
      <c r="A744" s="3" t="s">
        <v>789</v>
      </c>
      <c r="B744" s="4">
        <v>43327</v>
      </c>
      <c r="C744">
        <v>19</v>
      </c>
      <c r="D744" t="s">
        <v>56</v>
      </c>
      <c r="E744" t="s">
        <v>27</v>
      </c>
      <c r="F744" t="s">
        <v>28</v>
      </c>
      <c r="G744" t="s">
        <v>31</v>
      </c>
      <c r="H744">
        <v>69</v>
      </c>
      <c r="I744">
        <v>9</v>
      </c>
      <c r="J744">
        <v>621</v>
      </c>
    </row>
    <row r="745" spans="1:10" x14ac:dyDescent="0.25">
      <c r="A745" s="3" t="s">
        <v>790</v>
      </c>
      <c r="B745" s="4">
        <v>43328</v>
      </c>
      <c r="C745">
        <v>12</v>
      </c>
      <c r="D745" t="s">
        <v>66</v>
      </c>
      <c r="E745" t="s">
        <v>63</v>
      </c>
      <c r="F745" t="s">
        <v>13</v>
      </c>
      <c r="G745" t="s">
        <v>31</v>
      </c>
      <c r="H745">
        <v>69</v>
      </c>
      <c r="I745">
        <v>5</v>
      </c>
      <c r="J745">
        <v>345</v>
      </c>
    </row>
    <row r="746" spans="1:10" x14ac:dyDescent="0.25">
      <c r="A746" s="3" t="s">
        <v>791</v>
      </c>
      <c r="B746" s="4">
        <v>43328</v>
      </c>
      <c r="C746">
        <v>8</v>
      </c>
      <c r="D746" t="s">
        <v>45</v>
      </c>
      <c r="E746" t="s">
        <v>22</v>
      </c>
      <c r="F746" t="s">
        <v>23</v>
      </c>
      <c r="G746" t="s">
        <v>41</v>
      </c>
      <c r="H746">
        <v>399</v>
      </c>
      <c r="I746">
        <v>0</v>
      </c>
      <c r="J746">
        <v>0</v>
      </c>
    </row>
    <row r="747" spans="1:10" x14ac:dyDescent="0.25">
      <c r="A747" s="3" t="s">
        <v>792</v>
      </c>
      <c r="B747" s="4">
        <v>43329</v>
      </c>
      <c r="C747">
        <v>2</v>
      </c>
      <c r="D747" t="s">
        <v>106</v>
      </c>
      <c r="E747" t="s">
        <v>68</v>
      </c>
      <c r="F747" t="s">
        <v>18</v>
      </c>
      <c r="G747" t="s">
        <v>24</v>
      </c>
      <c r="H747">
        <v>159</v>
      </c>
      <c r="I747">
        <v>8</v>
      </c>
      <c r="J747">
        <v>1272</v>
      </c>
    </row>
    <row r="748" spans="1:10" x14ac:dyDescent="0.25">
      <c r="A748" s="3" t="s">
        <v>793</v>
      </c>
      <c r="B748" s="4">
        <v>43329</v>
      </c>
      <c r="C748">
        <v>6</v>
      </c>
      <c r="D748" t="s">
        <v>48</v>
      </c>
      <c r="E748" t="s">
        <v>22</v>
      </c>
      <c r="F748" t="s">
        <v>23</v>
      </c>
      <c r="G748" t="s">
        <v>14</v>
      </c>
      <c r="H748">
        <v>199</v>
      </c>
      <c r="I748">
        <v>3</v>
      </c>
      <c r="J748">
        <v>597</v>
      </c>
    </row>
    <row r="749" spans="1:10" x14ac:dyDescent="0.25">
      <c r="A749" s="3" t="s">
        <v>794</v>
      </c>
      <c r="B749" s="4">
        <v>43330</v>
      </c>
      <c r="C749">
        <v>8</v>
      </c>
      <c r="D749" t="s">
        <v>45</v>
      </c>
      <c r="E749" t="s">
        <v>22</v>
      </c>
      <c r="F749" t="s">
        <v>23</v>
      </c>
      <c r="G749" t="s">
        <v>14</v>
      </c>
      <c r="H749">
        <v>199</v>
      </c>
      <c r="I749">
        <v>7</v>
      </c>
      <c r="J749">
        <v>1393</v>
      </c>
    </row>
    <row r="750" spans="1:10" x14ac:dyDescent="0.25">
      <c r="A750" s="3" t="s">
        <v>795</v>
      </c>
      <c r="B750" s="4">
        <v>43330</v>
      </c>
      <c r="C750">
        <v>11</v>
      </c>
      <c r="D750" t="s">
        <v>11</v>
      </c>
      <c r="E750" t="s">
        <v>63</v>
      </c>
      <c r="F750" t="s">
        <v>13</v>
      </c>
      <c r="G750" t="s">
        <v>19</v>
      </c>
      <c r="H750">
        <v>289</v>
      </c>
      <c r="I750">
        <v>3</v>
      </c>
      <c r="J750">
        <v>867</v>
      </c>
    </row>
    <row r="751" spans="1:10" x14ac:dyDescent="0.25">
      <c r="A751" s="3" t="s">
        <v>796</v>
      </c>
      <c r="B751" s="4">
        <v>43330</v>
      </c>
      <c r="C751">
        <v>20</v>
      </c>
      <c r="D751" t="s">
        <v>40</v>
      </c>
      <c r="E751" t="s">
        <v>36</v>
      </c>
      <c r="F751" t="s">
        <v>28</v>
      </c>
      <c r="G751" t="s">
        <v>24</v>
      </c>
      <c r="H751">
        <v>159</v>
      </c>
      <c r="I751">
        <v>9</v>
      </c>
      <c r="J751">
        <v>1431</v>
      </c>
    </row>
    <row r="752" spans="1:10" x14ac:dyDescent="0.25">
      <c r="A752" s="3" t="s">
        <v>797</v>
      </c>
      <c r="B752" s="4">
        <v>43330</v>
      </c>
      <c r="C752">
        <v>10</v>
      </c>
      <c r="D752" t="s">
        <v>58</v>
      </c>
      <c r="E752" t="s">
        <v>22</v>
      </c>
      <c r="F752" t="s">
        <v>23</v>
      </c>
      <c r="G752" t="s">
        <v>19</v>
      </c>
      <c r="H752">
        <v>289</v>
      </c>
      <c r="I752">
        <v>5</v>
      </c>
      <c r="J752">
        <v>1445</v>
      </c>
    </row>
    <row r="753" spans="1:10" x14ac:dyDescent="0.25">
      <c r="A753" s="3" t="s">
        <v>798</v>
      </c>
      <c r="B753" s="4">
        <v>43331</v>
      </c>
      <c r="C753">
        <v>8</v>
      </c>
      <c r="D753" t="s">
        <v>45</v>
      </c>
      <c r="E753" t="s">
        <v>46</v>
      </c>
      <c r="F753" t="s">
        <v>23</v>
      </c>
      <c r="G753" t="s">
        <v>41</v>
      </c>
      <c r="H753">
        <v>399</v>
      </c>
      <c r="I753">
        <v>1</v>
      </c>
      <c r="J753">
        <v>399</v>
      </c>
    </row>
    <row r="754" spans="1:10" x14ac:dyDescent="0.25">
      <c r="A754" s="3" t="s">
        <v>799</v>
      </c>
      <c r="B754" s="4">
        <v>43331</v>
      </c>
      <c r="C754">
        <v>5</v>
      </c>
      <c r="D754" t="s">
        <v>60</v>
      </c>
      <c r="E754" t="s">
        <v>17</v>
      </c>
      <c r="F754" t="s">
        <v>18</v>
      </c>
      <c r="G754" t="s">
        <v>41</v>
      </c>
      <c r="H754">
        <v>399</v>
      </c>
      <c r="I754">
        <v>6</v>
      </c>
      <c r="J754">
        <v>2394</v>
      </c>
    </row>
    <row r="755" spans="1:10" x14ac:dyDescent="0.25">
      <c r="A755" s="3" t="s">
        <v>800</v>
      </c>
      <c r="B755" s="4">
        <v>43332</v>
      </c>
      <c r="C755">
        <v>14</v>
      </c>
      <c r="D755" t="s">
        <v>38</v>
      </c>
      <c r="E755" t="s">
        <v>63</v>
      </c>
      <c r="F755" t="s">
        <v>13</v>
      </c>
      <c r="G755" t="s">
        <v>14</v>
      </c>
      <c r="H755">
        <v>199</v>
      </c>
      <c r="I755">
        <v>2</v>
      </c>
      <c r="J755">
        <v>398</v>
      </c>
    </row>
    <row r="756" spans="1:10" x14ac:dyDescent="0.25">
      <c r="A756" s="3" t="s">
        <v>801</v>
      </c>
      <c r="B756" s="4">
        <v>43332</v>
      </c>
      <c r="C756">
        <v>20</v>
      </c>
      <c r="D756" t="s">
        <v>40</v>
      </c>
      <c r="E756" t="s">
        <v>27</v>
      </c>
      <c r="F756" t="s">
        <v>28</v>
      </c>
      <c r="G756" t="s">
        <v>14</v>
      </c>
      <c r="H756">
        <v>199</v>
      </c>
      <c r="I756">
        <v>6</v>
      </c>
      <c r="J756">
        <v>1194</v>
      </c>
    </row>
    <row r="757" spans="1:10" x14ac:dyDescent="0.25">
      <c r="A757" s="3" t="s">
        <v>802</v>
      </c>
      <c r="B757" s="4">
        <v>43332</v>
      </c>
      <c r="C757">
        <v>17</v>
      </c>
      <c r="D757" t="s">
        <v>35</v>
      </c>
      <c r="E757" t="s">
        <v>27</v>
      </c>
      <c r="F757" t="s">
        <v>28</v>
      </c>
      <c r="G757" t="s">
        <v>41</v>
      </c>
      <c r="H757">
        <v>399</v>
      </c>
      <c r="I757">
        <v>6</v>
      </c>
      <c r="J757">
        <v>2394</v>
      </c>
    </row>
    <row r="758" spans="1:10" x14ac:dyDescent="0.25">
      <c r="A758" s="3" t="s">
        <v>803</v>
      </c>
      <c r="B758" s="4">
        <v>43332</v>
      </c>
      <c r="C758">
        <v>13</v>
      </c>
      <c r="D758" t="s">
        <v>33</v>
      </c>
      <c r="E758" t="s">
        <v>63</v>
      </c>
      <c r="F758" t="s">
        <v>13</v>
      </c>
      <c r="G758" t="s">
        <v>19</v>
      </c>
      <c r="H758">
        <v>289</v>
      </c>
      <c r="I758">
        <v>0</v>
      </c>
      <c r="J758">
        <v>0</v>
      </c>
    </row>
    <row r="759" spans="1:10" x14ac:dyDescent="0.25">
      <c r="A759" s="3" t="s">
        <v>804</v>
      </c>
      <c r="B759" s="4">
        <v>43332</v>
      </c>
      <c r="C759">
        <v>10</v>
      </c>
      <c r="D759" t="s">
        <v>58</v>
      </c>
      <c r="E759" t="s">
        <v>46</v>
      </c>
      <c r="F759" t="s">
        <v>23</v>
      </c>
      <c r="G759" t="s">
        <v>41</v>
      </c>
      <c r="H759">
        <v>399</v>
      </c>
      <c r="I759">
        <v>4</v>
      </c>
      <c r="J759">
        <v>1596</v>
      </c>
    </row>
    <row r="760" spans="1:10" x14ac:dyDescent="0.25">
      <c r="A760" s="3" t="s">
        <v>805</v>
      </c>
      <c r="B760" s="4">
        <v>43332</v>
      </c>
      <c r="C760">
        <v>3</v>
      </c>
      <c r="D760" t="s">
        <v>43</v>
      </c>
      <c r="E760" t="s">
        <v>68</v>
      </c>
      <c r="F760" t="s">
        <v>18</v>
      </c>
      <c r="G760" t="s">
        <v>19</v>
      </c>
      <c r="H760">
        <v>289</v>
      </c>
      <c r="I760">
        <v>1</v>
      </c>
      <c r="J760">
        <v>289</v>
      </c>
    </row>
    <row r="761" spans="1:10" x14ac:dyDescent="0.25">
      <c r="A761" s="3" t="s">
        <v>806</v>
      </c>
      <c r="B761" s="4">
        <v>43333</v>
      </c>
      <c r="C761">
        <v>19</v>
      </c>
      <c r="D761" t="s">
        <v>56</v>
      </c>
      <c r="E761" t="s">
        <v>36</v>
      </c>
      <c r="F761" t="s">
        <v>28</v>
      </c>
      <c r="G761" t="s">
        <v>41</v>
      </c>
      <c r="H761">
        <v>399</v>
      </c>
      <c r="I761">
        <v>6</v>
      </c>
      <c r="J761">
        <v>2394</v>
      </c>
    </row>
    <row r="762" spans="1:10" x14ac:dyDescent="0.25">
      <c r="A762" s="3" t="s">
        <v>807</v>
      </c>
      <c r="B762" s="4">
        <v>43333</v>
      </c>
      <c r="C762">
        <v>16</v>
      </c>
      <c r="D762" t="s">
        <v>30</v>
      </c>
      <c r="E762" t="s">
        <v>36</v>
      </c>
      <c r="F762" t="s">
        <v>28</v>
      </c>
      <c r="G762" t="s">
        <v>24</v>
      </c>
      <c r="H762">
        <v>159</v>
      </c>
      <c r="I762">
        <v>6</v>
      </c>
      <c r="J762">
        <v>954</v>
      </c>
    </row>
    <row r="763" spans="1:10" x14ac:dyDescent="0.25">
      <c r="A763" s="3" t="s">
        <v>808</v>
      </c>
      <c r="B763" s="4">
        <v>43333</v>
      </c>
      <c r="C763">
        <v>16</v>
      </c>
      <c r="D763" t="s">
        <v>30</v>
      </c>
      <c r="E763" t="s">
        <v>36</v>
      </c>
      <c r="F763" t="s">
        <v>28</v>
      </c>
      <c r="G763" t="s">
        <v>19</v>
      </c>
      <c r="H763">
        <v>289</v>
      </c>
      <c r="I763">
        <v>2</v>
      </c>
      <c r="J763">
        <v>578</v>
      </c>
    </row>
    <row r="764" spans="1:10" x14ac:dyDescent="0.25">
      <c r="A764" s="3" t="s">
        <v>809</v>
      </c>
      <c r="B764" s="4">
        <v>43333</v>
      </c>
      <c r="C764">
        <v>17</v>
      </c>
      <c r="D764" t="s">
        <v>35</v>
      </c>
      <c r="E764" t="s">
        <v>27</v>
      </c>
      <c r="F764" t="s">
        <v>28</v>
      </c>
      <c r="G764" t="s">
        <v>31</v>
      </c>
      <c r="H764">
        <v>69</v>
      </c>
      <c r="I764">
        <v>8</v>
      </c>
      <c r="J764">
        <v>552</v>
      </c>
    </row>
    <row r="765" spans="1:10" x14ac:dyDescent="0.25">
      <c r="A765" s="3" t="s">
        <v>810</v>
      </c>
      <c r="B765" s="4">
        <v>43334</v>
      </c>
      <c r="C765">
        <v>8</v>
      </c>
      <c r="D765" t="s">
        <v>45</v>
      </c>
      <c r="E765" t="s">
        <v>46</v>
      </c>
      <c r="F765" t="s">
        <v>23</v>
      </c>
      <c r="G765" t="s">
        <v>41</v>
      </c>
      <c r="H765">
        <v>399</v>
      </c>
      <c r="I765">
        <v>2</v>
      </c>
      <c r="J765">
        <v>798</v>
      </c>
    </row>
    <row r="766" spans="1:10" x14ac:dyDescent="0.25">
      <c r="A766" s="3" t="s">
        <v>811</v>
      </c>
      <c r="B766" s="4">
        <v>43334</v>
      </c>
      <c r="C766">
        <v>19</v>
      </c>
      <c r="D766" t="s">
        <v>56</v>
      </c>
      <c r="E766" t="s">
        <v>36</v>
      </c>
      <c r="F766" t="s">
        <v>28</v>
      </c>
      <c r="G766" t="s">
        <v>24</v>
      </c>
      <c r="H766">
        <v>159</v>
      </c>
      <c r="I766">
        <v>8</v>
      </c>
      <c r="J766">
        <v>1272</v>
      </c>
    </row>
    <row r="767" spans="1:10" x14ac:dyDescent="0.25">
      <c r="A767" s="3" t="s">
        <v>812</v>
      </c>
      <c r="B767" s="4">
        <v>43334</v>
      </c>
      <c r="C767">
        <v>14</v>
      </c>
      <c r="D767" t="s">
        <v>38</v>
      </c>
      <c r="E767" t="s">
        <v>63</v>
      </c>
      <c r="F767" t="s">
        <v>13</v>
      </c>
      <c r="G767" t="s">
        <v>41</v>
      </c>
      <c r="H767">
        <v>399</v>
      </c>
      <c r="I767">
        <v>9</v>
      </c>
      <c r="J767">
        <v>3591</v>
      </c>
    </row>
    <row r="768" spans="1:10" x14ac:dyDescent="0.25">
      <c r="A768" s="3" t="s">
        <v>813</v>
      </c>
      <c r="B768" s="4">
        <v>43335</v>
      </c>
      <c r="C768">
        <v>13</v>
      </c>
      <c r="D768" t="s">
        <v>33</v>
      </c>
      <c r="E768" t="s">
        <v>12</v>
      </c>
      <c r="F768" t="s">
        <v>13</v>
      </c>
      <c r="G768" t="s">
        <v>14</v>
      </c>
      <c r="H768">
        <v>199</v>
      </c>
      <c r="I768">
        <v>1</v>
      </c>
      <c r="J768">
        <v>199</v>
      </c>
    </row>
    <row r="769" spans="1:10" x14ac:dyDescent="0.25">
      <c r="A769" s="3" t="s">
        <v>814</v>
      </c>
      <c r="B769" s="4">
        <v>43336</v>
      </c>
      <c r="C769">
        <v>15</v>
      </c>
      <c r="D769" t="s">
        <v>118</v>
      </c>
      <c r="E769" t="s">
        <v>63</v>
      </c>
      <c r="F769" t="s">
        <v>13</v>
      </c>
      <c r="G769" t="s">
        <v>24</v>
      </c>
      <c r="H769">
        <v>159</v>
      </c>
      <c r="I769">
        <v>1</v>
      </c>
      <c r="J769">
        <v>159</v>
      </c>
    </row>
    <row r="770" spans="1:10" x14ac:dyDescent="0.25">
      <c r="A770" s="3" t="s">
        <v>815</v>
      </c>
      <c r="B770" s="4">
        <v>43337</v>
      </c>
      <c r="C770">
        <v>7</v>
      </c>
      <c r="D770" t="s">
        <v>88</v>
      </c>
      <c r="E770" t="s">
        <v>22</v>
      </c>
      <c r="F770" t="s">
        <v>23</v>
      </c>
      <c r="G770" t="s">
        <v>41</v>
      </c>
      <c r="H770">
        <v>399</v>
      </c>
      <c r="I770">
        <v>6</v>
      </c>
      <c r="J770">
        <v>2394</v>
      </c>
    </row>
    <row r="771" spans="1:10" x14ac:dyDescent="0.25">
      <c r="A771" s="3" t="s">
        <v>816</v>
      </c>
      <c r="B771" s="4">
        <v>43337</v>
      </c>
      <c r="C771">
        <v>11</v>
      </c>
      <c r="D771" t="s">
        <v>11</v>
      </c>
      <c r="E771" t="s">
        <v>12</v>
      </c>
      <c r="F771" t="s">
        <v>13</v>
      </c>
      <c r="G771" t="s">
        <v>41</v>
      </c>
      <c r="H771">
        <v>399</v>
      </c>
      <c r="I771">
        <v>0</v>
      </c>
      <c r="J771">
        <v>0</v>
      </c>
    </row>
    <row r="772" spans="1:10" x14ac:dyDescent="0.25">
      <c r="A772" s="3" t="s">
        <v>817</v>
      </c>
      <c r="B772" s="4">
        <v>43338</v>
      </c>
      <c r="C772">
        <v>4</v>
      </c>
      <c r="D772" t="s">
        <v>51</v>
      </c>
      <c r="E772" t="s">
        <v>17</v>
      </c>
      <c r="F772" t="s">
        <v>18</v>
      </c>
      <c r="G772" t="s">
        <v>19</v>
      </c>
      <c r="H772">
        <v>289</v>
      </c>
      <c r="I772">
        <v>2</v>
      </c>
      <c r="J772">
        <v>578</v>
      </c>
    </row>
    <row r="773" spans="1:10" x14ac:dyDescent="0.25">
      <c r="A773" s="3" t="s">
        <v>818</v>
      </c>
      <c r="B773" s="4">
        <v>43338</v>
      </c>
      <c r="C773">
        <v>6</v>
      </c>
      <c r="D773" t="s">
        <v>48</v>
      </c>
      <c r="E773" t="s">
        <v>46</v>
      </c>
      <c r="F773" t="s">
        <v>23</v>
      </c>
      <c r="G773" t="s">
        <v>19</v>
      </c>
      <c r="H773">
        <v>289</v>
      </c>
      <c r="I773">
        <v>3</v>
      </c>
      <c r="J773">
        <v>867</v>
      </c>
    </row>
    <row r="774" spans="1:10" x14ac:dyDescent="0.25">
      <c r="A774" s="3" t="s">
        <v>819</v>
      </c>
      <c r="B774" s="4">
        <v>43338</v>
      </c>
      <c r="C774">
        <v>20</v>
      </c>
      <c r="D774" t="s">
        <v>40</v>
      </c>
      <c r="E774" t="s">
        <v>36</v>
      </c>
      <c r="F774" t="s">
        <v>28</v>
      </c>
      <c r="G774" t="s">
        <v>31</v>
      </c>
      <c r="H774">
        <v>69</v>
      </c>
      <c r="I774">
        <v>0</v>
      </c>
      <c r="J774">
        <v>0</v>
      </c>
    </row>
    <row r="775" spans="1:10" x14ac:dyDescent="0.25">
      <c r="A775" s="3" t="s">
        <v>820</v>
      </c>
      <c r="B775" s="4">
        <v>43338</v>
      </c>
      <c r="C775">
        <v>15</v>
      </c>
      <c r="D775" t="s">
        <v>118</v>
      </c>
      <c r="E775" t="s">
        <v>12</v>
      </c>
      <c r="F775" t="s">
        <v>13</v>
      </c>
      <c r="G775" t="s">
        <v>31</v>
      </c>
      <c r="H775">
        <v>69</v>
      </c>
      <c r="I775">
        <v>2</v>
      </c>
      <c r="J775">
        <v>138</v>
      </c>
    </row>
    <row r="776" spans="1:10" x14ac:dyDescent="0.25">
      <c r="A776" s="3" t="s">
        <v>821</v>
      </c>
      <c r="B776" s="4">
        <v>43338</v>
      </c>
      <c r="C776">
        <v>13</v>
      </c>
      <c r="D776" t="s">
        <v>33</v>
      </c>
      <c r="E776" t="s">
        <v>63</v>
      </c>
      <c r="F776" t="s">
        <v>13</v>
      </c>
      <c r="G776" t="s">
        <v>41</v>
      </c>
      <c r="H776">
        <v>399</v>
      </c>
      <c r="I776">
        <v>1</v>
      </c>
      <c r="J776">
        <v>399</v>
      </c>
    </row>
    <row r="777" spans="1:10" x14ac:dyDescent="0.25">
      <c r="A777" s="3" t="s">
        <v>822</v>
      </c>
      <c r="B777" s="4">
        <v>43339</v>
      </c>
      <c r="C777">
        <v>17</v>
      </c>
      <c r="D777" t="s">
        <v>35</v>
      </c>
      <c r="E777" t="s">
        <v>36</v>
      </c>
      <c r="F777" t="s">
        <v>28</v>
      </c>
      <c r="G777" t="s">
        <v>41</v>
      </c>
      <c r="H777">
        <v>399</v>
      </c>
      <c r="I777">
        <v>2</v>
      </c>
      <c r="J777">
        <v>798</v>
      </c>
    </row>
    <row r="778" spans="1:10" x14ac:dyDescent="0.25">
      <c r="A778" s="3" t="s">
        <v>823</v>
      </c>
      <c r="B778" s="4">
        <v>43339</v>
      </c>
      <c r="C778">
        <v>4</v>
      </c>
      <c r="D778" t="s">
        <v>51</v>
      </c>
      <c r="E778" t="s">
        <v>68</v>
      </c>
      <c r="F778" t="s">
        <v>18</v>
      </c>
      <c r="G778" t="s">
        <v>41</v>
      </c>
      <c r="H778">
        <v>399</v>
      </c>
      <c r="I778">
        <v>3</v>
      </c>
      <c r="J778">
        <v>1197</v>
      </c>
    </row>
    <row r="779" spans="1:10" x14ac:dyDescent="0.25">
      <c r="A779" s="3" t="s">
        <v>824</v>
      </c>
      <c r="B779" s="4">
        <v>43339</v>
      </c>
      <c r="C779">
        <v>2</v>
      </c>
      <c r="D779" t="s">
        <v>106</v>
      </c>
      <c r="E779" t="s">
        <v>17</v>
      </c>
      <c r="F779" t="s">
        <v>18</v>
      </c>
      <c r="G779" t="s">
        <v>19</v>
      </c>
      <c r="H779">
        <v>289</v>
      </c>
      <c r="I779">
        <v>5</v>
      </c>
      <c r="J779">
        <v>1445</v>
      </c>
    </row>
    <row r="780" spans="1:10" x14ac:dyDescent="0.25">
      <c r="A780" s="3" t="s">
        <v>825</v>
      </c>
      <c r="B780" s="4">
        <v>43339</v>
      </c>
      <c r="C780">
        <v>14</v>
      </c>
      <c r="D780" t="s">
        <v>38</v>
      </c>
      <c r="E780" t="s">
        <v>63</v>
      </c>
      <c r="F780" t="s">
        <v>13</v>
      </c>
      <c r="G780" t="s">
        <v>19</v>
      </c>
      <c r="H780">
        <v>289</v>
      </c>
      <c r="I780">
        <v>6</v>
      </c>
      <c r="J780">
        <v>1734</v>
      </c>
    </row>
    <row r="781" spans="1:10" x14ac:dyDescent="0.25">
      <c r="A781" s="3" t="s">
        <v>826</v>
      </c>
      <c r="B781" s="4">
        <v>43339</v>
      </c>
      <c r="C781">
        <v>7</v>
      </c>
      <c r="D781" t="s">
        <v>88</v>
      </c>
      <c r="E781" t="s">
        <v>22</v>
      </c>
      <c r="F781" t="s">
        <v>23</v>
      </c>
      <c r="G781" t="s">
        <v>41</v>
      </c>
      <c r="H781">
        <v>399</v>
      </c>
      <c r="I781">
        <v>8</v>
      </c>
      <c r="J781">
        <v>3192</v>
      </c>
    </row>
    <row r="782" spans="1:10" x14ac:dyDescent="0.25">
      <c r="A782" s="3" t="s">
        <v>827</v>
      </c>
      <c r="B782" s="4">
        <v>43340</v>
      </c>
      <c r="C782">
        <v>11</v>
      </c>
      <c r="D782" t="s">
        <v>11</v>
      </c>
      <c r="E782" t="s">
        <v>63</v>
      </c>
      <c r="F782" t="s">
        <v>13</v>
      </c>
      <c r="G782" t="s">
        <v>31</v>
      </c>
      <c r="H782">
        <v>69</v>
      </c>
      <c r="I782">
        <v>6</v>
      </c>
      <c r="J782">
        <v>414</v>
      </c>
    </row>
    <row r="783" spans="1:10" x14ac:dyDescent="0.25">
      <c r="A783" s="3" t="s">
        <v>828</v>
      </c>
      <c r="B783" s="4">
        <v>43341</v>
      </c>
      <c r="C783">
        <v>1</v>
      </c>
      <c r="D783" t="s">
        <v>16</v>
      </c>
      <c r="E783" t="s">
        <v>17</v>
      </c>
      <c r="F783" t="s">
        <v>18</v>
      </c>
      <c r="G783" t="s">
        <v>24</v>
      </c>
      <c r="H783">
        <v>159</v>
      </c>
      <c r="I783">
        <v>9</v>
      </c>
      <c r="J783">
        <v>1431</v>
      </c>
    </row>
    <row r="784" spans="1:10" x14ac:dyDescent="0.25">
      <c r="A784" s="3" t="s">
        <v>829</v>
      </c>
      <c r="B784" s="4">
        <v>43341</v>
      </c>
      <c r="C784">
        <v>8</v>
      </c>
      <c r="D784" t="s">
        <v>45</v>
      </c>
      <c r="E784" t="s">
        <v>22</v>
      </c>
      <c r="F784" t="s">
        <v>23</v>
      </c>
      <c r="G784" t="s">
        <v>41</v>
      </c>
      <c r="H784">
        <v>399</v>
      </c>
      <c r="I784">
        <v>3</v>
      </c>
      <c r="J784">
        <v>1197</v>
      </c>
    </row>
    <row r="785" spans="1:10" x14ac:dyDescent="0.25">
      <c r="A785" s="3" t="s">
        <v>830</v>
      </c>
      <c r="B785" s="4">
        <v>43341</v>
      </c>
      <c r="C785">
        <v>2</v>
      </c>
      <c r="D785" t="s">
        <v>106</v>
      </c>
      <c r="E785" t="s">
        <v>17</v>
      </c>
      <c r="F785" t="s">
        <v>18</v>
      </c>
      <c r="G785" t="s">
        <v>14</v>
      </c>
      <c r="H785">
        <v>199</v>
      </c>
      <c r="I785">
        <v>5</v>
      </c>
      <c r="J785">
        <v>995</v>
      </c>
    </row>
    <row r="786" spans="1:10" x14ac:dyDescent="0.25">
      <c r="A786" s="3" t="s">
        <v>831</v>
      </c>
      <c r="B786" s="4">
        <v>43341</v>
      </c>
      <c r="C786">
        <v>5</v>
      </c>
      <c r="D786" t="s">
        <v>60</v>
      </c>
      <c r="E786" t="s">
        <v>68</v>
      </c>
      <c r="F786" t="s">
        <v>18</v>
      </c>
      <c r="G786" t="s">
        <v>41</v>
      </c>
      <c r="H786">
        <v>399</v>
      </c>
      <c r="I786">
        <v>6</v>
      </c>
      <c r="J786">
        <v>2394</v>
      </c>
    </row>
    <row r="787" spans="1:10" x14ac:dyDescent="0.25">
      <c r="A787" s="3" t="s">
        <v>832</v>
      </c>
      <c r="B787" s="4">
        <v>43341</v>
      </c>
      <c r="C787">
        <v>4</v>
      </c>
      <c r="D787" t="s">
        <v>51</v>
      </c>
      <c r="E787" t="s">
        <v>68</v>
      </c>
      <c r="F787" t="s">
        <v>18</v>
      </c>
      <c r="G787" t="s">
        <v>19</v>
      </c>
      <c r="H787">
        <v>289</v>
      </c>
      <c r="I787">
        <v>6</v>
      </c>
      <c r="J787">
        <v>1734</v>
      </c>
    </row>
    <row r="788" spans="1:10" x14ac:dyDescent="0.25">
      <c r="A788" s="3" t="s">
        <v>833</v>
      </c>
      <c r="B788" s="4">
        <v>43342</v>
      </c>
      <c r="C788">
        <v>14</v>
      </c>
      <c r="D788" t="s">
        <v>38</v>
      </c>
      <c r="E788" t="s">
        <v>12</v>
      </c>
      <c r="F788" t="s">
        <v>13</v>
      </c>
      <c r="G788" t="s">
        <v>31</v>
      </c>
      <c r="H788">
        <v>69</v>
      </c>
      <c r="I788">
        <v>1</v>
      </c>
      <c r="J788">
        <v>69</v>
      </c>
    </row>
    <row r="789" spans="1:10" x14ac:dyDescent="0.25">
      <c r="A789" s="3" t="s">
        <v>834</v>
      </c>
      <c r="B789" s="4">
        <v>43342</v>
      </c>
      <c r="C789">
        <v>14</v>
      </c>
      <c r="D789" t="s">
        <v>38</v>
      </c>
      <c r="E789" t="s">
        <v>63</v>
      </c>
      <c r="F789" t="s">
        <v>13</v>
      </c>
      <c r="G789" t="s">
        <v>14</v>
      </c>
      <c r="H789">
        <v>199</v>
      </c>
      <c r="I789">
        <v>6</v>
      </c>
      <c r="J789">
        <v>1194</v>
      </c>
    </row>
    <row r="790" spans="1:10" x14ac:dyDescent="0.25">
      <c r="A790" s="3" t="s">
        <v>835</v>
      </c>
      <c r="B790" s="4">
        <v>43342</v>
      </c>
      <c r="C790">
        <v>6</v>
      </c>
      <c r="D790" t="s">
        <v>48</v>
      </c>
      <c r="E790" t="s">
        <v>46</v>
      </c>
      <c r="F790" t="s">
        <v>23</v>
      </c>
      <c r="G790" t="s">
        <v>24</v>
      </c>
      <c r="H790">
        <v>159</v>
      </c>
      <c r="I790">
        <v>8</v>
      </c>
      <c r="J790">
        <v>1272</v>
      </c>
    </row>
    <row r="791" spans="1:10" x14ac:dyDescent="0.25">
      <c r="A791" s="3" t="s">
        <v>836</v>
      </c>
      <c r="B791" s="4">
        <v>43342</v>
      </c>
      <c r="C791">
        <v>13</v>
      </c>
      <c r="D791" t="s">
        <v>33</v>
      </c>
      <c r="E791" t="s">
        <v>63</v>
      </c>
      <c r="F791" t="s">
        <v>13</v>
      </c>
      <c r="G791" t="s">
        <v>24</v>
      </c>
      <c r="H791">
        <v>159</v>
      </c>
      <c r="I791">
        <v>8</v>
      </c>
      <c r="J791">
        <v>1272</v>
      </c>
    </row>
    <row r="792" spans="1:10" x14ac:dyDescent="0.25">
      <c r="A792" s="3" t="s">
        <v>837</v>
      </c>
      <c r="B792" s="4">
        <v>43343</v>
      </c>
      <c r="C792">
        <v>18</v>
      </c>
      <c r="D792" t="s">
        <v>26</v>
      </c>
      <c r="E792" t="s">
        <v>27</v>
      </c>
      <c r="F792" t="s">
        <v>28</v>
      </c>
      <c r="G792" t="s">
        <v>41</v>
      </c>
      <c r="H792">
        <v>399</v>
      </c>
      <c r="I792">
        <v>3</v>
      </c>
      <c r="J792">
        <v>1197</v>
      </c>
    </row>
    <row r="793" spans="1:10" x14ac:dyDescent="0.25">
      <c r="A793" s="3" t="s">
        <v>838</v>
      </c>
      <c r="B793" s="4">
        <v>43343</v>
      </c>
      <c r="C793">
        <v>16</v>
      </c>
      <c r="D793" t="s">
        <v>30</v>
      </c>
      <c r="E793" t="s">
        <v>27</v>
      </c>
      <c r="F793" t="s">
        <v>28</v>
      </c>
      <c r="G793" t="s">
        <v>24</v>
      </c>
      <c r="H793">
        <v>159</v>
      </c>
      <c r="I793">
        <v>9</v>
      </c>
      <c r="J793">
        <v>1431</v>
      </c>
    </row>
    <row r="794" spans="1:10" x14ac:dyDescent="0.25">
      <c r="A794" s="3" t="s">
        <v>839</v>
      </c>
      <c r="B794" s="4">
        <v>43344</v>
      </c>
      <c r="C794">
        <v>10</v>
      </c>
      <c r="D794" t="s">
        <v>58</v>
      </c>
      <c r="E794" t="s">
        <v>46</v>
      </c>
      <c r="F794" t="s">
        <v>23</v>
      </c>
      <c r="G794" t="s">
        <v>41</v>
      </c>
      <c r="H794">
        <v>399</v>
      </c>
      <c r="I794">
        <v>3</v>
      </c>
      <c r="J794">
        <v>1197</v>
      </c>
    </row>
    <row r="795" spans="1:10" x14ac:dyDescent="0.25">
      <c r="A795" s="3" t="s">
        <v>840</v>
      </c>
      <c r="B795" s="4">
        <v>43344</v>
      </c>
      <c r="C795">
        <v>11</v>
      </c>
      <c r="D795" t="s">
        <v>11</v>
      </c>
      <c r="E795" t="s">
        <v>12</v>
      </c>
      <c r="F795" t="s">
        <v>13</v>
      </c>
      <c r="G795" t="s">
        <v>14</v>
      </c>
      <c r="H795">
        <v>199</v>
      </c>
      <c r="I795">
        <v>8</v>
      </c>
      <c r="J795">
        <v>1592</v>
      </c>
    </row>
    <row r="796" spans="1:10" x14ac:dyDescent="0.25">
      <c r="A796" s="3" t="s">
        <v>841</v>
      </c>
      <c r="B796" s="4">
        <v>43344</v>
      </c>
      <c r="C796">
        <v>13</v>
      </c>
      <c r="D796" t="s">
        <v>33</v>
      </c>
      <c r="E796" t="s">
        <v>63</v>
      </c>
      <c r="F796" t="s">
        <v>13</v>
      </c>
      <c r="G796" t="s">
        <v>14</v>
      </c>
      <c r="H796">
        <v>199</v>
      </c>
      <c r="I796">
        <v>9</v>
      </c>
      <c r="J796">
        <v>1791</v>
      </c>
    </row>
    <row r="797" spans="1:10" x14ac:dyDescent="0.25">
      <c r="A797" s="3" t="s">
        <v>842</v>
      </c>
      <c r="B797" s="4">
        <v>43344</v>
      </c>
      <c r="C797">
        <v>18</v>
      </c>
      <c r="D797" t="s">
        <v>26</v>
      </c>
      <c r="E797" t="s">
        <v>36</v>
      </c>
      <c r="F797" t="s">
        <v>28</v>
      </c>
      <c r="G797" t="s">
        <v>19</v>
      </c>
      <c r="H797">
        <v>289</v>
      </c>
      <c r="I797">
        <v>4</v>
      </c>
      <c r="J797">
        <v>1156</v>
      </c>
    </row>
    <row r="798" spans="1:10" x14ac:dyDescent="0.25">
      <c r="A798" s="3" t="s">
        <v>843</v>
      </c>
      <c r="B798" s="4">
        <v>43345</v>
      </c>
      <c r="C798">
        <v>4</v>
      </c>
      <c r="D798" t="s">
        <v>51</v>
      </c>
      <c r="E798" t="s">
        <v>68</v>
      </c>
      <c r="F798" t="s">
        <v>18</v>
      </c>
      <c r="G798" t="s">
        <v>31</v>
      </c>
      <c r="H798">
        <v>69</v>
      </c>
      <c r="I798">
        <v>2</v>
      </c>
      <c r="J798">
        <v>138</v>
      </c>
    </row>
    <row r="799" spans="1:10" x14ac:dyDescent="0.25">
      <c r="A799" s="3" t="s">
        <v>844</v>
      </c>
      <c r="B799" s="4">
        <v>43345</v>
      </c>
      <c r="C799">
        <v>20</v>
      </c>
      <c r="D799" t="s">
        <v>40</v>
      </c>
      <c r="E799" t="s">
        <v>36</v>
      </c>
      <c r="F799" t="s">
        <v>28</v>
      </c>
      <c r="G799" t="s">
        <v>31</v>
      </c>
      <c r="H799">
        <v>69</v>
      </c>
      <c r="I799">
        <v>6</v>
      </c>
      <c r="J799">
        <v>414</v>
      </c>
    </row>
    <row r="800" spans="1:10" x14ac:dyDescent="0.25">
      <c r="A800" s="3" t="s">
        <v>845</v>
      </c>
      <c r="B800" s="4">
        <v>43346</v>
      </c>
      <c r="C800">
        <v>16</v>
      </c>
      <c r="D800" t="s">
        <v>30</v>
      </c>
      <c r="E800" t="s">
        <v>36</v>
      </c>
      <c r="F800" t="s">
        <v>28</v>
      </c>
      <c r="G800" t="s">
        <v>41</v>
      </c>
      <c r="H800">
        <v>399</v>
      </c>
      <c r="I800">
        <v>5</v>
      </c>
      <c r="J800">
        <v>1995</v>
      </c>
    </row>
    <row r="801" spans="1:10" x14ac:dyDescent="0.25">
      <c r="A801" s="3" t="s">
        <v>846</v>
      </c>
      <c r="B801" s="4">
        <v>43346</v>
      </c>
      <c r="C801">
        <v>3</v>
      </c>
      <c r="D801" t="s">
        <v>43</v>
      </c>
      <c r="E801" t="s">
        <v>68</v>
      </c>
      <c r="F801" t="s">
        <v>18</v>
      </c>
      <c r="G801" t="s">
        <v>24</v>
      </c>
      <c r="H801">
        <v>159</v>
      </c>
      <c r="I801">
        <v>4</v>
      </c>
      <c r="J801">
        <v>636</v>
      </c>
    </row>
    <row r="802" spans="1:10" x14ac:dyDescent="0.25">
      <c r="A802" s="3" t="s">
        <v>847</v>
      </c>
      <c r="B802" s="4">
        <v>43346</v>
      </c>
      <c r="C802">
        <v>10</v>
      </c>
      <c r="D802" t="s">
        <v>58</v>
      </c>
      <c r="E802" t="s">
        <v>46</v>
      </c>
      <c r="F802" t="s">
        <v>23</v>
      </c>
      <c r="G802" t="s">
        <v>19</v>
      </c>
      <c r="H802">
        <v>289</v>
      </c>
      <c r="I802">
        <v>7</v>
      </c>
      <c r="J802">
        <v>2023</v>
      </c>
    </row>
    <row r="803" spans="1:10" x14ac:dyDescent="0.25">
      <c r="A803" s="3" t="s">
        <v>848</v>
      </c>
      <c r="B803" s="4">
        <v>43346</v>
      </c>
      <c r="C803">
        <v>6</v>
      </c>
      <c r="D803" t="s">
        <v>48</v>
      </c>
      <c r="E803" t="s">
        <v>46</v>
      </c>
      <c r="F803" t="s">
        <v>23</v>
      </c>
      <c r="G803" t="s">
        <v>41</v>
      </c>
      <c r="H803">
        <v>399</v>
      </c>
      <c r="I803">
        <v>8</v>
      </c>
      <c r="J803">
        <v>3192</v>
      </c>
    </row>
    <row r="804" spans="1:10" x14ac:dyDescent="0.25">
      <c r="A804" s="3" t="s">
        <v>849</v>
      </c>
      <c r="B804" s="4">
        <v>43346</v>
      </c>
      <c r="C804">
        <v>17</v>
      </c>
      <c r="D804" t="s">
        <v>35</v>
      </c>
      <c r="E804" t="s">
        <v>36</v>
      </c>
      <c r="F804" t="s">
        <v>28</v>
      </c>
      <c r="G804" t="s">
        <v>14</v>
      </c>
      <c r="H804">
        <v>199</v>
      </c>
      <c r="I804">
        <v>5</v>
      </c>
      <c r="J804">
        <v>995</v>
      </c>
    </row>
    <row r="805" spans="1:10" x14ac:dyDescent="0.25">
      <c r="A805" s="3" t="s">
        <v>850</v>
      </c>
      <c r="B805" s="4">
        <v>43347</v>
      </c>
      <c r="C805">
        <v>16</v>
      </c>
      <c r="D805" t="s">
        <v>30</v>
      </c>
      <c r="E805" t="s">
        <v>27</v>
      </c>
      <c r="F805" t="s">
        <v>28</v>
      </c>
      <c r="G805" t="s">
        <v>31</v>
      </c>
      <c r="H805">
        <v>69</v>
      </c>
      <c r="I805">
        <v>1</v>
      </c>
      <c r="J805">
        <v>69</v>
      </c>
    </row>
    <row r="806" spans="1:10" x14ac:dyDescent="0.25">
      <c r="A806" s="3" t="s">
        <v>851</v>
      </c>
      <c r="B806" s="4">
        <v>43348</v>
      </c>
      <c r="C806">
        <v>19</v>
      </c>
      <c r="D806" t="s">
        <v>56</v>
      </c>
      <c r="E806" t="s">
        <v>36</v>
      </c>
      <c r="F806" t="s">
        <v>28</v>
      </c>
      <c r="G806" t="s">
        <v>41</v>
      </c>
      <c r="H806">
        <v>399</v>
      </c>
      <c r="I806">
        <v>7</v>
      </c>
      <c r="J806">
        <v>2793</v>
      </c>
    </row>
    <row r="807" spans="1:10" x14ac:dyDescent="0.25">
      <c r="A807" s="3" t="s">
        <v>852</v>
      </c>
      <c r="B807" s="4">
        <v>43348</v>
      </c>
      <c r="C807">
        <v>5</v>
      </c>
      <c r="D807" t="s">
        <v>60</v>
      </c>
      <c r="E807" t="s">
        <v>17</v>
      </c>
      <c r="F807" t="s">
        <v>18</v>
      </c>
      <c r="G807" t="s">
        <v>41</v>
      </c>
      <c r="H807">
        <v>399</v>
      </c>
      <c r="I807">
        <v>6</v>
      </c>
      <c r="J807">
        <v>2394</v>
      </c>
    </row>
    <row r="808" spans="1:10" x14ac:dyDescent="0.25">
      <c r="A808" s="3" t="s">
        <v>853</v>
      </c>
      <c r="B808" s="4">
        <v>43348</v>
      </c>
      <c r="C808">
        <v>11</v>
      </c>
      <c r="D808" t="s">
        <v>11</v>
      </c>
      <c r="E808" t="s">
        <v>12</v>
      </c>
      <c r="F808" t="s">
        <v>13</v>
      </c>
      <c r="G808" t="s">
        <v>24</v>
      </c>
      <c r="H808">
        <v>159</v>
      </c>
      <c r="I808">
        <v>5</v>
      </c>
      <c r="J808">
        <v>795</v>
      </c>
    </row>
    <row r="809" spans="1:10" x14ac:dyDescent="0.25">
      <c r="A809" s="3" t="s">
        <v>854</v>
      </c>
      <c r="B809" s="4">
        <v>43349</v>
      </c>
      <c r="C809">
        <v>13</v>
      </c>
      <c r="D809" t="s">
        <v>33</v>
      </c>
      <c r="E809" t="s">
        <v>63</v>
      </c>
      <c r="F809" t="s">
        <v>13</v>
      </c>
      <c r="G809" t="s">
        <v>31</v>
      </c>
      <c r="H809">
        <v>69</v>
      </c>
      <c r="I809">
        <v>5</v>
      </c>
      <c r="J809">
        <v>345</v>
      </c>
    </row>
    <row r="810" spans="1:10" x14ac:dyDescent="0.25">
      <c r="A810" s="3" t="s">
        <v>855</v>
      </c>
      <c r="B810" s="4">
        <v>43349</v>
      </c>
      <c r="C810">
        <v>19</v>
      </c>
      <c r="D810" t="s">
        <v>56</v>
      </c>
      <c r="E810" t="s">
        <v>27</v>
      </c>
      <c r="F810" t="s">
        <v>28</v>
      </c>
      <c r="G810" t="s">
        <v>14</v>
      </c>
      <c r="H810">
        <v>199</v>
      </c>
      <c r="I810">
        <v>9</v>
      </c>
      <c r="J810">
        <v>1791</v>
      </c>
    </row>
    <row r="811" spans="1:10" x14ac:dyDescent="0.25">
      <c r="A811" s="3" t="s">
        <v>856</v>
      </c>
      <c r="B811" s="4">
        <v>43349</v>
      </c>
      <c r="C811">
        <v>15</v>
      </c>
      <c r="D811" t="s">
        <v>118</v>
      </c>
      <c r="E811" t="s">
        <v>12</v>
      </c>
      <c r="F811" t="s">
        <v>13</v>
      </c>
      <c r="G811" t="s">
        <v>31</v>
      </c>
      <c r="H811">
        <v>69</v>
      </c>
      <c r="I811">
        <v>5</v>
      </c>
      <c r="J811">
        <v>345</v>
      </c>
    </row>
    <row r="812" spans="1:10" x14ac:dyDescent="0.25">
      <c r="A812" s="3" t="s">
        <v>857</v>
      </c>
      <c r="B812" s="4">
        <v>43349</v>
      </c>
      <c r="C812">
        <v>14</v>
      </c>
      <c r="D812" t="s">
        <v>38</v>
      </c>
      <c r="E812" t="s">
        <v>12</v>
      </c>
      <c r="F812" t="s">
        <v>13</v>
      </c>
      <c r="G812" t="s">
        <v>31</v>
      </c>
      <c r="H812">
        <v>69</v>
      </c>
      <c r="I812">
        <v>9</v>
      </c>
      <c r="J812">
        <v>621</v>
      </c>
    </row>
    <row r="813" spans="1:10" x14ac:dyDescent="0.25">
      <c r="A813" s="3" t="s">
        <v>858</v>
      </c>
      <c r="B813" s="4">
        <v>43350</v>
      </c>
      <c r="C813">
        <v>16</v>
      </c>
      <c r="D813" t="s">
        <v>30</v>
      </c>
      <c r="E813" t="s">
        <v>36</v>
      </c>
      <c r="F813" t="s">
        <v>28</v>
      </c>
      <c r="G813" t="s">
        <v>41</v>
      </c>
      <c r="H813">
        <v>399</v>
      </c>
      <c r="I813">
        <v>1</v>
      </c>
      <c r="J813">
        <v>399</v>
      </c>
    </row>
    <row r="814" spans="1:10" x14ac:dyDescent="0.25">
      <c r="A814" s="3" t="s">
        <v>859</v>
      </c>
      <c r="B814" s="4">
        <v>43351</v>
      </c>
      <c r="C814">
        <v>16</v>
      </c>
      <c r="D814" t="s">
        <v>30</v>
      </c>
      <c r="E814" t="s">
        <v>36</v>
      </c>
      <c r="F814" t="s">
        <v>28</v>
      </c>
      <c r="G814" t="s">
        <v>24</v>
      </c>
      <c r="H814">
        <v>159</v>
      </c>
      <c r="I814">
        <v>8</v>
      </c>
      <c r="J814">
        <v>1272</v>
      </c>
    </row>
    <row r="815" spans="1:10" x14ac:dyDescent="0.25">
      <c r="A815" s="3" t="s">
        <v>860</v>
      </c>
      <c r="B815" s="4">
        <v>43351</v>
      </c>
      <c r="C815">
        <v>16</v>
      </c>
      <c r="D815" t="s">
        <v>30</v>
      </c>
      <c r="E815" t="s">
        <v>27</v>
      </c>
      <c r="F815" t="s">
        <v>28</v>
      </c>
      <c r="G815" t="s">
        <v>24</v>
      </c>
      <c r="H815">
        <v>159</v>
      </c>
      <c r="I815">
        <v>4</v>
      </c>
      <c r="J815">
        <v>636</v>
      </c>
    </row>
    <row r="816" spans="1:10" x14ac:dyDescent="0.25">
      <c r="A816" s="3" t="s">
        <v>861</v>
      </c>
      <c r="B816" s="4">
        <v>43351</v>
      </c>
      <c r="C816">
        <v>3</v>
      </c>
      <c r="D816" t="s">
        <v>43</v>
      </c>
      <c r="E816" t="s">
        <v>17</v>
      </c>
      <c r="F816" t="s">
        <v>18</v>
      </c>
      <c r="G816" t="s">
        <v>24</v>
      </c>
      <c r="H816">
        <v>159</v>
      </c>
      <c r="I816">
        <v>8</v>
      </c>
      <c r="J816">
        <v>1272</v>
      </c>
    </row>
    <row r="817" spans="1:10" x14ac:dyDescent="0.25">
      <c r="A817" s="3" t="s">
        <v>862</v>
      </c>
      <c r="B817" s="4">
        <v>43351</v>
      </c>
      <c r="C817">
        <v>15</v>
      </c>
      <c r="D817" t="s">
        <v>118</v>
      </c>
      <c r="E817" t="s">
        <v>63</v>
      </c>
      <c r="F817" t="s">
        <v>13</v>
      </c>
      <c r="G817" t="s">
        <v>41</v>
      </c>
      <c r="H817">
        <v>399</v>
      </c>
      <c r="I817">
        <v>4</v>
      </c>
      <c r="J817">
        <v>1596</v>
      </c>
    </row>
    <row r="818" spans="1:10" x14ac:dyDescent="0.25">
      <c r="A818" s="3" t="s">
        <v>863</v>
      </c>
      <c r="B818" s="4">
        <v>43351</v>
      </c>
      <c r="C818">
        <v>20</v>
      </c>
      <c r="D818" t="s">
        <v>40</v>
      </c>
      <c r="E818" t="s">
        <v>27</v>
      </c>
      <c r="F818" t="s">
        <v>28</v>
      </c>
      <c r="G818" t="s">
        <v>31</v>
      </c>
      <c r="H818">
        <v>69</v>
      </c>
      <c r="I818">
        <v>5</v>
      </c>
      <c r="J818">
        <v>345</v>
      </c>
    </row>
    <row r="819" spans="1:10" x14ac:dyDescent="0.25">
      <c r="A819" s="3" t="s">
        <v>864</v>
      </c>
      <c r="B819" s="4">
        <v>43352</v>
      </c>
      <c r="C819">
        <v>13</v>
      </c>
      <c r="D819" t="s">
        <v>33</v>
      </c>
      <c r="E819" t="s">
        <v>12</v>
      </c>
      <c r="F819" t="s">
        <v>13</v>
      </c>
      <c r="G819" t="s">
        <v>41</v>
      </c>
      <c r="H819">
        <v>399</v>
      </c>
      <c r="I819">
        <v>3</v>
      </c>
      <c r="J819">
        <v>1197</v>
      </c>
    </row>
    <row r="820" spans="1:10" x14ac:dyDescent="0.25">
      <c r="A820" s="3" t="s">
        <v>865</v>
      </c>
      <c r="B820" s="4">
        <v>43352</v>
      </c>
      <c r="C820">
        <v>6</v>
      </c>
      <c r="D820" t="s">
        <v>48</v>
      </c>
      <c r="E820" t="s">
        <v>22</v>
      </c>
      <c r="F820" t="s">
        <v>23</v>
      </c>
      <c r="G820" t="s">
        <v>19</v>
      </c>
      <c r="H820">
        <v>289</v>
      </c>
      <c r="I820">
        <v>0</v>
      </c>
      <c r="J820">
        <v>0</v>
      </c>
    </row>
    <row r="821" spans="1:10" x14ac:dyDescent="0.25">
      <c r="A821" s="3" t="s">
        <v>866</v>
      </c>
      <c r="B821" s="4">
        <v>43353</v>
      </c>
      <c r="C821">
        <v>11</v>
      </c>
      <c r="D821" t="s">
        <v>11</v>
      </c>
      <c r="E821" t="s">
        <v>63</v>
      </c>
      <c r="F821" t="s">
        <v>13</v>
      </c>
      <c r="G821" t="s">
        <v>24</v>
      </c>
      <c r="H821">
        <v>159</v>
      </c>
      <c r="I821">
        <v>4</v>
      </c>
      <c r="J821">
        <v>636</v>
      </c>
    </row>
    <row r="822" spans="1:10" x14ac:dyDescent="0.25">
      <c r="A822" s="3" t="s">
        <v>867</v>
      </c>
      <c r="B822" s="4">
        <v>43353</v>
      </c>
      <c r="C822">
        <v>12</v>
      </c>
      <c r="D822" t="s">
        <v>66</v>
      </c>
      <c r="E822" t="s">
        <v>12</v>
      </c>
      <c r="F822" t="s">
        <v>13</v>
      </c>
      <c r="G822" t="s">
        <v>24</v>
      </c>
      <c r="H822">
        <v>159</v>
      </c>
      <c r="I822">
        <v>4</v>
      </c>
      <c r="J822">
        <v>636</v>
      </c>
    </row>
    <row r="823" spans="1:10" x14ac:dyDescent="0.25">
      <c r="A823" s="3" t="s">
        <v>868</v>
      </c>
      <c r="B823" s="4">
        <v>43353</v>
      </c>
      <c r="C823">
        <v>19</v>
      </c>
      <c r="D823" t="s">
        <v>56</v>
      </c>
      <c r="E823" t="s">
        <v>27</v>
      </c>
      <c r="F823" t="s">
        <v>28</v>
      </c>
      <c r="G823" t="s">
        <v>41</v>
      </c>
      <c r="H823">
        <v>399</v>
      </c>
      <c r="I823">
        <v>4</v>
      </c>
      <c r="J823">
        <v>1596</v>
      </c>
    </row>
    <row r="824" spans="1:10" x14ac:dyDescent="0.25">
      <c r="A824" s="3" t="s">
        <v>869</v>
      </c>
      <c r="B824" s="4">
        <v>43353</v>
      </c>
      <c r="C824">
        <v>11</v>
      </c>
      <c r="D824" t="s">
        <v>11</v>
      </c>
      <c r="E824" t="s">
        <v>63</v>
      </c>
      <c r="F824" t="s">
        <v>13</v>
      </c>
      <c r="G824" t="s">
        <v>31</v>
      </c>
      <c r="H824">
        <v>69</v>
      </c>
      <c r="I824">
        <v>8</v>
      </c>
      <c r="J824">
        <v>552</v>
      </c>
    </row>
    <row r="825" spans="1:10" x14ac:dyDescent="0.25">
      <c r="A825" s="3" t="s">
        <v>870</v>
      </c>
      <c r="B825" s="4">
        <v>43353</v>
      </c>
      <c r="C825">
        <v>8</v>
      </c>
      <c r="D825" t="s">
        <v>45</v>
      </c>
      <c r="E825" t="s">
        <v>22</v>
      </c>
      <c r="F825" t="s">
        <v>23</v>
      </c>
      <c r="G825" t="s">
        <v>19</v>
      </c>
      <c r="H825">
        <v>289</v>
      </c>
      <c r="I825">
        <v>0</v>
      </c>
      <c r="J825">
        <v>0</v>
      </c>
    </row>
    <row r="826" spans="1:10" x14ac:dyDescent="0.25">
      <c r="A826" s="3" t="s">
        <v>871</v>
      </c>
      <c r="B826" s="4">
        <v>43354</v>
      </c>
      <c r="C826">
        <v>20</v>
      </c>
      <c r="D826" t="s">
        <v>40</v>
      </c>
      <c r="E826" t="s">
        <v>36</v>
      </c>
      <c r="F826" t="s">
        <v>28</v>
      </c>
      <c r="G826" t="s">
        <v>41</v>
      </c>
      <c r="H826">
        <v>399</v>
      </c>
      <c r="I826">
        <v>9</v>
      </c>
      <c r="J826">
        <v>3591</v>
      </c>
    </row>
    <row r="827" spans="1:10" x14ac:dyDescent="0.25">
      <c r="A827" s="3" t="s">
        <v>872</v>
      </c>
      <c r="B827" s="4">
        <v>43354</v>
      </c>
      <c r="C827">
        <v>15</v>
      </c>
      <c r="D827" t="s">
        <v>118</v>
      </c>
      <c r="E827" t="s">
        <v>63</v>
      </c>
      <c r="F827" t="s">
        <v>13</v>
      </c>
      <c r="G827" t="s">
        <v>19</v>
      </c>
      <c r="H827">
        <v>289</v>
      </c>
      <c r="I827">
        <v>1</v>
      </c>
      <c r="J827">
        <v>289</v>
      </c>
    </row>
    <row r="828" spans="1:10" x14ac:dyDescent="0.25">
      <c r="A828" s="3" t="s">
        <v>873</v>
      </c>
      <c r="B828" s="4">
        <v>43354</v>
      </c>
      <c r="C828">
        <v>1</v>
      </c>
      <c r="D828" t="s">
        <v>16</v>
      </c>
      <c r="E828" t="s">
        <v>17</v>
      </c>
      <c r="F828" t="s">
        <v>18</v>
      </c>
      <c r="G828" t="s">
        <v>24</v>
      </c>
      <c r="H828">
        <v>159</v>
      </c>
      <c r="I828">
        <v>3</v>
      </c>
      <c r="J828">
        <v>477</v>
      </c>
    </row>
    <row r="829" spans="1:10" x14ac:dyDescent="0.25">
      <c r="A829" s="3" t="s">
        <v>874</v>
      </c>
      <c r="B829" s="4">
        <v>43355</v>
      </c>
      <c r="C829">
        <v>5</v>
      </c>
      <c r="D829" t="s">
        <v>60</v>
      </c>
      <c r="E829" t="s">
        <v>17</v>
      </c>
      <c r="F829" t="s">
        <v>18</v>
      </c>
      <c r="G829" t="s">
        <v>14</v>
      </c>
      <c r="H829">
        <v>199</v>
      </c>
      <c r="I829">
        <v>3</v>
      </c>
      <c r="J829">
        <v>597</v>
      </c>
    </row>
    <row r="830" spans="1:10" x14ac:dyDescent="0.25">
      <c r="A830" s="3" t="s">
        <v>875</v>
      </c>
      <c r="B830" s="4">
        <v>43355</v>
      </c>
      <c r="C830">
        <v>14</v>
      </c>
      <c r="D830" t="s">
        <v>38</v>
      </c>
      <c r="E830" t="s">
        <v>12</v>
      </c>
      <c r="F830" t="s">
        <v>13</v>
      </c>
      <c r="G830" t="s">
        <v>31</v>
      </c>
      <c r="H830">
        <v>69</v>
      </c>
      <c r="I830">
        <v>4</v>
      </c>
      <c r="J830">
        <v>276</v>
      </c>
    </row>
    <row r="831" spans="1:10" x14ac:dyDescent="0.25">
      <c r="A831" s="3" t="s">
        <v>876</v>
      </c>
      <c r="B831" s="4">
        <v>43356</v>
      </c>
      <c r="C831">
        <v>1</v>
      </c>
      <c r="D831" t="s">
        <v>16</v>
      </c>
      <c r="E831" t="s">
        <v>17</v>
      </c>
      <c r="F831" t="s">
        <v>18</v>
      </c>
      <c r="G831" t="s">
        <v>41</v>
      </c>
      <c r="H831">
        <v>399</v>
      </c>
      <c r="I831">
        <v>6</v>
      </c>
      <c r="J831">
        <v>2394</v>
      </c>
    </row>
    <row r="832" spans="1:10" x14ac:dyDescent="0.25">
      <c r="A832" s="3" t="s">
        <v>877</v>
      </c>
      <c r="B832" s="4">
        <v>43357</v>
      </c>
      <c r="C832">
        <v>1</v>
      </c>
      <c r="D832" t="s">
        <v>16</v>
      </c>
      <c r="E832" t="s">
        <v>17</v>
      </c>
      <c r="F832" t="s">
        <v>18</v>
      </c>
      <c r="G832" t="s">
        <v>14</v>
      </c>
      <c r="H832">
        <v>199</v>
      </c>
      <c r="I832">
        <v>1</v>
      </c>
      <c r="J832">
        <v>199</v>
      </c>
    </row>
    <row r="833" spans="1:10" x14ac:dyDescent="0.25">
      <c r="A833" s="3" t="s">
        <v>878</v>
      </c>
      <c r="B833" s="4">
        <v>43357</v>
      </c>
      <c r="C833">
        <v>3</v>
      </c>
      <c r="D833" t="s">
        <v>43</v>
      </c>
      <c r="E833" t="s">
        <v>68</v>
      </c>
      <c r="F833" t="s">
        <v>18</v>
      </c>
      <c r="G833" t="s">
        <v>19</v>
      </c>
      <c r="H833">
        <v>289</v>
      </c>
      <c r="I833">
        <v>1</v>
      </c>
      <c r="J833">
        <v>289</v>
      </c>
    </row>
    <row r="834" spans="1:10" x14ac:dyDescent="0.25">
      <c r="A834" s="3" t="s">
        <v>879</v>
      </c>
      <c r="B834" s="4">
        <v>43358</v>
      </c>
      <c r="C834">
        <v>16</v>
      </c>
      <c r="D834" t="s">
        <v>30</v>
      </c>
      <c r="E834" t="s">
        <v>36</v>
      </c>
      <c r="F834" t="s">
        <v>28</v>
      </c>
      <c r="G834" t="s">
        <v>41</v>
      </c>
      <c r="H834">
        <v>399</v>
      </c>
      <c r="I834">
        <v>9</v>
      </c>
      <c r="J834">
        <v>3591</v>
      </c>
    </row>
    <row r="835" spans="1:10" x14ac:dyDescent="0.25">
      <c r="A835" s="3" t="s">
        <v>880</v>
      </c>
      <c r="B835" s="4">
        <v>43358</v>
      </c>
      <c r="C835">
        <v>6</v>
      </c>
      <c r="D835" t="s">
        <v>48</v>
      </c>
      <c r="E835" t="s">
        <v>46</v>
      </c>
      <c r="F835" t="s">
        <v>23</v>
      </c>
      <c r="G835" t="s">
        <v>31</v>
      </c>
      <c r="H835">
        <v>69</v>
      </c>
      <c r="I835">
        <v>6</v>
      </c>
      <c r="J835">
        <v>414</v>
      </c>
    </row>
    <row r="836" spans="1:10" x14ac:dyDescent="0.25">
      <c r="A836" s="3" t="s">
        <v>881</v>
      </c>
      <c r="B836" s="4">
        <v>43358</v>
      </c>
      <c r="C836">
        <v>19</v>
      </c>
      <c r="D836" t="s">
        <v>56</v>
      </c>
      <c r="E836" t="s">
        <v>36</v>
      </c>
      <c r="F836" t="s">
        <v>28</v>
      </c>
      <c r="G836" t="s">
        <v>41</v>
      </c>
      <c r="H836">
        <v>399</v>
      </c>
      <c r="I836">
        <v>2</v>
      </c>
      <c r="J836">
        <v>798</v>
      </c>
    </row>
    <row r="837" spans="1:10" x14ac:dyDescent="0.25">
      <c r="A837" s="3" t="s">
        <v>882</v>
      </c>
      <c r="B837" s="4">
        <v>43359</v>
      </c>
      <c r="C837">
        <v>5</v>
      </c>
      <c r="D837" t="s">
        <v>60</v>
      </c>
      <c r="E837" t="s">
        <v>17</v>
      </c>
      <c r="F837" t="s">
        <v>18</v>
      </c>
      <c r="G837" t="s">
        <v>31</v>
      </c>
      <c r="H837">
        <v>69</v>
      </c>
      <c r="I837">
        <v>6</v>
      </c>
      <c r="J837">
        <v>414</v>
      </c>
    </row>
    <row r="838" spans="1:10" x14ac:dyDescent="0.25">
      <c r="A838" s="3" t="s">
        <v>883</v>
      </c>
      <c r="B838" s="4">
        <v>43360</v>
      </c>
      <c r="C838">
        <v>3</v>
      </c>
      <c r="D838" t="s">
        <v>43</v>
      </c>
      <c r="E838" t="s">
        <v>68</v>
      </c>
      <c r="F838" t="s">
        <v>18</v>
      </c>
      <c r="G838" t="s">
        <v>14</v>
      </c>
      <c r="H838">
        <v>199</v>
      </c>
      <c r="I838">
        <v>6</v>
      </c>
      <c r="J838">
        <v>1194</v>
      </c>
    </row>
    <row r="839" spans="1:10" x14ac:dyDescent="0.25">
      <c r="A839" s="3" t="s">
        <v>884</v>
      </c>
      <c r="B839" s="4">
        <v>43361</v>
      </c>
      <c r="C839">
        <v>7</v>
      </c>
      <c r="D839" t="s">
        <v>88</v>
      </c>
      <c r="E839" t="s">
        <v>46</v>
      </c>
      <c r="F839" t="s">
        <v>23</v>
      </c>
      <c r="G839" t="s">
        <v>41</v>
      </c>
      <c r="H839">
        <v>399</v>
      </c>
      <c r="I839">
        <v>3</v>
      </c>
      <c r="J839">
        <v>1197</v>
      </c>
    </row>
    <row r="840" spans="1:10" x14ac:dyDescent="0.25">
      <c r="A840" s="3" t="s">
        <v>885</v>
      </c>
      <c r="B840" s="4">
        <v>43362</v>
      </c>
      <c r="C840">
        <v>20</v>
      </c>
      <c r="D840" t="s">
        <v>40</v>
      </c>
      <c r="E840" t="s">
        <v>36</v>
      </c>
      <c r="F840" t="s">
        <v>28</v>
      </c>
      <c r="G840" t="s">
        <v>19</v>
      </c>
      <c r="H840">
        <v>289</v>
      </c>
      <c r="I840">
        <v>4</v>
      </c>
      <c r="J840">
        <v>1156</v>
      </c>
    </row>
    <row r="841" spans="1:10" x14ac:dyDescent="0.25">
      <c r="A841" s="3" t="s">
        <v>886</v>
      </c>
      <c r="B841" s="4">
        <v>43363</v>
      </c>
      <c r="C841">
        <v>6</v>
      </c>
      <c r="D841" t="s">
        <v>48</v>
      </c>
      <c r="E841" t="s">
        <v>46</v>
      </c>
      <c r="F841" t="s">
        <v>23</v>
      </c>
      <c r="G841" t="s">
        <v>24</v>
      </c>
      <c r="H841">
        <v>159</v>
      </c>
      <c r="I841">
        <v>8</v>
      </c>
      <c r="J841">
        <v>1272</v>
      </c>
    </row>
    <row r="842" spans="1:10" x14ac:dyDescent="0.25">
      <c r="A842" s="3" t="s">
        <v>887</v>
      </c>
      <c r="B842" s="4">
        <v>43363</v>
      </c>
      <c r="C842">
        <v>7</v>
      </c>
      <c r="D842" t="s">
        <v>88</v>
      </c>
      <c r="E842" t="s">
        <v>22</v>
      </c>
      <c r="F842" t="s">
        <v>23</v>
      </c>
      <c r="G842" t="s">
        <v>19</v>
      </c>
      <c r="H842">
        <v>289</v>
      </c>
      <c r="I842">
        <v>2</v>
      </c>
      <c r="J842">
        <v>578</v>
      </c>
    </row>
    <row r="843" spans="1:10" x14ac:dyDescent="0.25">
      <c r="A843" s="3" t="s">
        <v>888</v>
      </c>
      <c r="B843" s="4">
        <v>43363</v>
      </c>
      <c r="C843">
        <v>12</v>
      </c>
      <c r="D843" t="s">
        <v>66</v>
      </c>
      <c r="E843" t="s">
        <v>63</v>
      </c>
      <c r="F843" t="s">
        <v>13</v>
      </c>
      <c r="G843" t="s">
        <v>14</v>
      </c>
      <c r="H843">
        <v>199</v>
      </c>
      <c r="I843">
        <v>4</v>
      </c>
      <c r="J843">
        <v>796</v>
      </c>
    </row>
    <row r="844" spans="1:10" x14ac:dyDescent="0.25">
      <c r="A844" s="3" t="s">
        <v>889</v>
      </c>
      <c r="B844" s="4">
        <v>43363</v>
      </c>
      <c r="C844">
        <v>4</v>
      </c>
      <c r="D844" t="s">
        <v>51</v>
      </c>
      <c r="E844" t="s">
        <v>17</v>
      </c>
      <c r="F844" t="s">
        <v>18</v>
      </c>
      <c r="G844" t="s">
        <v>14</v>
      </c>
      <c r="H844">
        <v>199</v>
      </c>
      <c r="I844">
        <v>7</v>
      </c>
      <c r="J844">
        <v>1393</v>
      </c>
    </row>
    <row r="845" spans="1:10" x14ac:dyDescent="0.25">
      <c r="A845" s="3" t="s">
        <v>890</v>
      </c>
      <c r="B845" s="4">
        <v>43364</v>
      </c>
      <c r="C845">
        <v>11</v>
      </c>
      <c r="D845" t="s">
        <v>11</v>
      </c>
      <c r="E845" t="s">
        <v>12</v>
      </c>
      <c r="F845" t="s">
        <v>13</v>
      </c>
      <c r="G845" t="s">
        <v>19</v>
      </c>
      <c r="H845">
        <v>289</v>
      </c>
      <c r="I845">
        <v>6</v>
      </c>
      <c r="J845">
        <v>1734</v>
      </c>
    </row>
    <row r="846" spans="1:10" x14ac:dyDescent="0.25">
      <c r="A846" s="3" t="s">
        <v>891</v>
      </c>
      <c r="B846" s="4">
        <v>43364</v>
      </c>
      <c r="C846">
        <v>8</v>
      </c>
      <c r="D846" t="s">
        <v>45</v>
      </c>
      <c r="E846" t="s">
        <v>46</v>
      </c>
      <c r="F846" t="s">
        <v>23</v>
      </c>
      <c r="G846" t="s">
        <v>24</v>
      </c>
      <c r="H846">
        <v>159</v>
      </c>
      <c r="I846">
        <v>7</v>
      </c>
      <c r="J846">
        <v>1113</v>
      </c>
    </row>
    <row r="847" spans="1:10" x14ac:dyDescent="0.25">
      <c r="A847" s="3" t="s">
        <v>892</v>
      </c>
      <c r="B847" s="4">
        <v>43365</v>
      </c>
      <c r="C847">
        <v>8</v>
      </c>
      <c r="D847" t="s">
        <v>45</v>
      </c>
      <c r="E847" t="s">
        <v>46</v>
      </c>
      <c r="F847" t="s">
        <v>23</v>
      </c>
      <c r="G847" t="s">
        <v>14</v>
      </c>
      <c r="H847">
        <v>199</v>
      </c>
      <c r="I847">
        <v>8</v>
      </c>
      <c r="J847">
        <v>1592</v>
      </c>
    </row>
    <row r="848" spans="1:10" x14ac:dyDescent="0.25">
      <c r="A848" s="3" t="s">
        <v>893</v>
      </c>
      <c r="B848" s="4">
        <v>43365</v>
      </c>
      <c r="C848">
        <v>5</v>
      </c>
      <c r="D848" t="s">
        <v>60</v>
      </c>
      <c r="E848" t="s">
        <v>17</v>
      </c>
      <c r="F848" t="s">
        <v>18</v>
      </c>
      <c r="G848" t="s">
        <v>24</v>
      </c>
      <c r="H848">
        <v>159</v>
      </c>
      <c r="I848">
        <v>0</v>
      </c>
      <c r="J848">
        <v>0</v>
      </c>
    </row>
    <row r="849" spans="1:10" x14ac:dyDescent="0.25">
      <c r="A849" s="3" t="s">
        <v>894</v>
      </c>
      <c r="B849" s="4">
        <v>43365</v>
      </c>
      <c r="C849">
        <v>15</v>
      </c>
      <c r="D849" t="s">
        <v>118</v>
      </c>
      <c r="E849" t="s">
        <v>12</v>
      </c>
      <c r="F849" t="s">
        <v>13</v>
      </c>
      <c r="G849" t="s">
        <v>19</v>
      </c>
      <c r="H849">
        <v>289</v>
      </c>
      <c r="I849">
        <v>3</v>
      </c>
      <c r="J849">
        <v>867</v>
      </c>
    </row>
    <row r="850" spans="1:10" x14ac:dyDescent="0.25">
      <c r="A850" s="3" t="s">
        <v>895</v>
      </c>
      <c r="B850" s="4">
        <v>43365</v>
      </c>
      <c r="C850">
        <v>4</v>
      </c>
      <c r="D850" t="s">
        <v>51</v>
      </c>
      <c r="E850" t="s">
        <v>17</v>
      </c>
      <c r="F850" t="s">
        <v>18</v>
      </c>
      <c r="G850" t="s">
        <v>14</v>
      </c>
      <c r="H850">
        <v>199</v>
      </c>
      <c r="I850">
        <v>8</v>
      </c>
      <c r="J850">
        <v>1592</v>
      </c>
    </row>
    <row r="851" spans="1:10" x14ac:dyDescent="0.25">
      <c r="A851" s="3" t="s">
        <v>896</v>
      </c>
      <c r="B851" s="4">
        <v>43365</v>
      </c>
      <c r="C851">
        <v>10</v>
      </c>
      <c r="D851" t="s">
        <v>58</v>
      </c>
      <c r="E851" t="s">
        <v>46</v>
      </c>
      <c r="F851" t="s">
        <v>23</v>
      </c>
      <c r="G851" t="s">
        <v>19</v>
      </c>
      <c r="H851">
        <v>289</v>
      </c>
      <c r="I851">
        <v>0</v>
      </c>
      <c r="J851">
        <v>0</v>
      </c>
    </row>
    <row r="852" spans="1:10" x14ac:dyDescent="0.25">
      <c r="A852" s="3" t="s">
        <v>897</v>
      </c>
      <c r="B852" s="4">
        <v>43365</v>
      </c>
      <c r="C852">
        <v>17</v>
      </c>
      <c r="D852" t="s">
        <v>35</v>
      </c>
      <c r="E852" t="s">
        <v>27</v>
      </c>
      <c r="F852" t="s">
        <v>28</v>
      </c>
      <c r="G852" t="s">
        <v>19</v>
      </c>
      <c r="H852">
        <v>289</v>
      </c>
      <c r="I852">
        <v>0</v>
      </c>
      <c r="J852">
        <v>0</v>
      </c>
    </row>
    <row r="853" spans="1:10" x14ac:dyDescent="0.25">
      <c r="A853" s="3" t="s">
        <v>898</v>
      </c>
      <c r="B853" s="4">
        <v>43365</v>
      </c>
      <c r="C853">
        <v>6</v>
      </c>
      <c r="D853" t="s">
        <v>48</v>
      </c>
      <c r="E853" t="s">
        <v>46</v>
      </c>
      <c r="F853" t="s">
        <v>23</v>
      </c>
      <c r="G853" t="s">
        <v>41</v>
      </c>
      <c r="H853">
        <v>399</v>
      </c>
      <c r="I853">
        <v>9</v>
      </c>
      <c r="J853">
        <v>3591</v>
      </c>
    </row>
    <row r="854" spans="1:10" x14ac:dyDescent="0.25">
      <c r="A854" s="3" t="s">
        <v>899</v>
      </c>
      <c r="B854" s="4">
        <v>43365</v>
      </c>
      <c r="C854">
        <v>14</v>
      </c>
      <c r="D854" t="s">
        <v>38</v>
      </c>
      <c r="E854" t="s">
        <v>63</v>
      </c>
      <c r="F854" t="s">
        <v>13</v>
      </c>
      <c r="G854" t="s">
        <v>41</v>
      </c>
      <c r="H854">
        <v>399</v>
      </c>
      <c r="I854">
        <v>4</v>
      </c>
      <c r="J854">
        <v>1596</v>
      </c>
    </row>
    <row r="855" spans="1:10" x14ac:dyDescent="0.25">
      <c r="A855" s="3" t="s">
        <v>900</v>
      </c>
      <c r="B855" s="4">
        <v>43365</v>
      </c>
      <c r="C855">
        <v>7</v>
      </c>
      <c r="D855" t="s">
        <v>88</v>
      </c>
      <c r="E855" t="s">
        <v>22</v>
      </c>
      <c r="F855" t="s">
        <v>23</v>
      </c>
      <c r="G855" t="s">
        <v>14</v>
      </c>
      <c r="H855">
        <v>199</v>
      </c>
      <c r="I855">
        <v>5</v>
      </c>
      <c r="J855">
        <v>995</v>
      </c>
    </row>
    <row r="856" spans="1:10" x14ac:dyDescent="0.25">
      <c r="A856" s="3" t="s">
        <v>901</v>
      </c>
      <c r="B856" s="4">
        <v>43365</v>
      </c>
      <c r="C856">
        <v>9</v>
      </c>
      <c r="D856" t="s">
        <v>21</v>
      </c>
      <c r="E856" t="s">
        <v>22</v>
      </c>
      <c r="F856" t="s">
        <v>23</v>
      </c>
      <c r="G856" t="s">
        <v>19</v>
      </c>
      <c r="H856">
        <v>289</v>
      </c>
      <c r="I856">
        <v>7</v>
      </c>
      <c r="J856">
        <v>2023</v>
      </c>
    </row>
    <row r="857" spans="1:10" x14ac:dyDescent="0.25">
      <c r="A857" s="3" t="s">
        <v>902</v>
      </c>
      <c r="B857" s="4">
        <v>43365</v>
      </c>
      <c r="C857">
        <v>19</v>
      </c>
      <c r="D857" t="s">
        <v>56</v>
      </c>
      <c r="E857" t="s">
        <v>36</v>
      </c>
      <c r="F857" t="s">
        <v>28</v>
      </c>
      <c r="G857" t="s">
        <v>24</v>
      </c>
      <c r="H857">
        <v>159</v>
      </c>
      <c r="I857">
        <v>3</v>
      </c>
      <c r="J857">
        <v>477</v>
      </c>
    </row>
    <row r="858" spans="1:10" x14ac:dyDescent="0.25">
      <c r="A858" s="3" t="s">
        <v>903</v>
      </c>
      <c r="B858" s="4">
        <v>43366</v>
      </c>
      <c r="C858">
        <v>19</v>
      </c>
      <c r="D858" t="s">
        <v>56</v>
      </c>
      <c r="E858" t="s">
        <v>27</v>
      </c>
      <c r="F858" t="s">
        <v>28</v>
      </c>
      <c r="G858" t="s">
        <v>19</v>
      </c>
      <c r="H858">
        <v>289</v>
      </c>
      <c r="I858">
        <v>8</v>
      </c>
      <c r="J858">
        <v>2312</v>
      </c>
    </row>
    <row r="859" spans="1:10" x14ac:dyDescent="0.25">
      <c r="A859" s="3" t="s">
        <v>904</v>
      </c>
      <c r="B859" s="4">
        <v>43367</v>
      </c>
      <c r="C859">
        <v>17</v>
      </c>
      <c r="D859" t="s">
        <v>35</v>
      </c>
      <c r="E859" t="s">
        <v>27</v>
      </c>
      <c r="F859" t="s">
        <v>28</v>
      </c>
      <c r="G859" t="s">
        <v>31</v>
      </c>
      <c r="H859">
        <v>69</v>
      </c>
      <c r="I859">
        <v>5</v>
      </c>
      <c r="J859">
        <v>345</v>
      </c>
    </row>
    <row r="860" spans="1:10" x14ac:dyDescent="0.25">
      <c r="A860" s="3" t="s">
        <v>905</v>
      </c>
      <c r="B860" s="4">
        <v>43367</v>
      </c>
      <c r="C860">
        <v>19</v>
      </c>
      <c r="D860" t="s">
        <v>56</v>
      </c>
      <c r="E860" t="s">
        <v>36</v>
      </c>
      <c r="F860" t="s">
        <v>28</v>
      </c>
      <c r="G860" t="s">
        <v>19</v>
      </c>
      <c r="H860">
        <v>289</v>
      </c>
      <c r="I860">
        <v>4</v>
      </c>
      <c r="J860">
        <v>1156</v>
      </c>
    </row>
    <row r="861" spans="1:10" x14ac:dyDescent="0.25">
      <c r="A861" s="3" t="s">
        <v>906</v>
      </c>
      <c r="B861" s="4">
        <v>43367</v>
      </c>
      <c r="C861">
        <v>6</v>
      </c>
      <c r="D861" t="s">
        <v>48</v>
      </c>
      <c r="E861" t="s">
        <v>46</v>
      </c>
      <c r="F861" t="s">
        <v>23</v>
      </c>
      <c r="G861" t="s">
        <v>14</v>
      </c>
      <c r="H861">
        <v>199</v>
      </c>
      <c r="I861">
        <v>8</v>
      </c>
      <c r="J861">
        <v>1592</v>
      </c>
    </row>
    <row r="862" spans="1:10" x14ac:dyDescent="0.25">
      <c r="A862" s="3" t="s">
        <v>907</v>
      </c>
      <c r="B862" s="4">
        <v>43367</v>
      </c>
      <c r="C862">
        <v>14</v>
      </c>
      <c r="D862" t="s">
        <v>38</v>
      </c>
      <c r="E862" t="s">
        <v>12</v>
      </c>
      <c r="F862" t="s">
        <v>13</v>
      </c>
      <c r="G862" t="s">
        <v>41</v>
      </c>
      <c r="H862">
        <v>399</v>
      </c>
      <c r="I862">
        <v>2</v>
      </c>
      <c r="J862">
        <v>798</v>
      </c>
    </row>
    <row r="863" spans="1:10" x14ac:dyDescent="0.25">
      <c r="A863" s="3" t="s">
        <v>908</v>
      </c>
      <c r="B863" s="4">
        <v>43368</v>
      </c>
      <c r="C863">
        <v>17</v>
      </c>
      <c r="D863" t="s">
        <v>35</v>
      </c>
      <c r="E863" t="s">
        <v>27</v>
      </c>
      <c r="F863" t="s">
        <v>28</v>
      </c>
      <c r="G863" t="s">
        <v>31</v>
      </c>
      <c r="H863">
        <v>69</v>
      </c>
      <c r="I863">
        <v>8</v>
      </c>
      <c r="J863">
        <v>552</v>
      </c>
    </row>
    <row r="864" spans="1:10" x14ac:dyDescent="0.25">
      <c r="A864" s="3" t="s">
        <v>909</v>
      </c>
      <c r="B864" s="4">
        <v>43368</v>
      </c>
      <c r="C864">
        <v>16</v>
      </c>
      <c r="D864" t="s">
        <v>30</v>
      </c>
      <c r="E864" t="s">
        <v>27</v>
      </c>
      <c r="F864" t="s">
        <v>28</v>
      </c>
      <c r="G864" t="s">
        <v>14</v>
      </c>
      <c r="H864">
        <v>199</v>
      </c>
      <c r="I864">
        <v>0</v>
      </c>
      <c r="J864">
        <v>0</v>
      </c>
    </row>
    <row r="865" spans="1:10" x14ac:dyDescent="0.25">
      <c r="A865" s="3" t="s">
        <v>910</v>
      </c>
      <c r="B865" s="4">
        <v>43368</v>
      </c>
      <c r="C865">
        <v>3</v>
      </c>
      <c r="D865" t="s">
        <v>43</v>
      </c>
      <c r="E865" t="s">
        <v>68</v>
      </c>
      <c r="F865" t="s">
        <v>18</v>
      </c>
      <c r="G865" t="s">
        <v>19</v>
      </c>
      <c r="H865">
        <v>289</v>
      </c>
      <c r="I865">
        <v>4</v>
      </c>
      <c r="J865">
        <v>1156</v>
      </c>
    </row>
    <row r="866" spans="1:10" x14ac:dyDescent="0.25">
      <c r="A866" s="3" t="s">
        <v>911</v>
      </c>
      <c r="B866" s="4">
        <v>43369</v>
      </c>
      <c r="C866">
        <v>16</v>
      </c>
      <c r="D866" t="s">
        <v>30</v>
      </c>
      <c r="E866" t="s">
        <v>27</v>
      </c>
      <c r="F866" t="s">
        <v>28</v>
      </c>
      <c r="G866" t="s">
        <v>31</v>
      </c>
      <c r="H866">
        <v>69</v>
      </c>
      <c r="I866">
        <v>6</v>
      </c>
      <c r="J866">
        <v>414</v>
      </c>
    </row>
    <row r="867" spans="1:10" x14ac:dyDescent="0.25">
      <c r="A867" s="3" t="s">
        <v>912</v>
      </c>
      <c r="B867" s="4">
        <v>43369</v>
      </c>
      <c r="C867">
        <v>19</v>
      </c>
      <c r="D867" t="s">
        <v>56</v>
      </c>
      <c r="E867" t="s">
        <v>36</v>
      </c>
      <c r="F867" t="s">
        <v>28</v>
      </c>
      <c r="G867" t="s">
        <v>31</v>
      </c>
      <c r="H867">
        <v>69</v>
      </c>
      <c r="I867">
        <v>2</v>
      </c>
      <c r="J867">
        <v>138</v>
      </c>
    </row>
    <row r="868" spans="1:10" x14ac:dyDescent="0.25">
      <c r="A868" s="3" t="s">
        <v>913</v>
      </c>
      <c r="B868" s="4">
        <v>43370</v>
      </c>
      <c r="C868">
        <v>7</v>
      </c>
      <c r="D868" t="s">
        <v>88</v>
      </c>
      <c r="E868" t="s">
        <v>46</v>
      </c>
      <c r="F868" t="s">
        <v>23</v>
      </c>
      <c r="G868" t="s">
        <v>14</v>
      </c>
      <c r="H868">
        <v>199</v>
      </c>
      <c r="I868">
        <v>6</v>
      </c>
      <c r="J868">
        <v>1194</v>
      </c>
    </row>
    <row r="869" spans="1:10" x14ac:dyDescent="0.25">
      <c r="A869" s="3" t="s">
        <v>914</v>
      </c>
      <c r="B869" s="4">
        <v>43370</v>
      </c>
      <c r="C869">
        <v>9</v>
      </c>
      <c r="D869" t="s">
        <v>21</v>
      </c>
      <c r="E869" t="s">
        <v>46</v>
      </c>
      <c r="F869" t="s">
        <v>23</v>
      </c>
      <c r="G869" t="s">
        <v>31</v>
      </c>
      <c r="H869">
        <v>69</v>
      </c>
      <c r="I869">
        <v>7</v>
      </c>
      <c r="J869">
        <v>483</v>
      </c>
    </row>
    <row r="870" spans="1:10" x14ac:dyDescent="0.25">
      <c r="A870" s="3" t="s">
        <v>915</v>
      </c>
      <c r="B870" s="4">
        <v>43371</v>
      </c>
      <c r="C870">
        <v>14</v>
      </c>
      <c r="D870" t="s">
        <v>38</v>
      </c>
      <c r="E870" t="s">
        <v>63</v>
      </c>
      <c r="F870" t="s">
        <v>13</v>
      </c>
      <c r="G870" t="s">
        <v>41</v>
      </c>
      <c r="H870">
        <v>399</v>
      </c>
      <c r="I870">
        <v>3</v>
      </c>
      <c r="J870">
        <v>1197</v>
      </c>
    </row>
    <row r="871" spans="1:10" x14ac:dyDescent="0.25">
      <c r="A871" s="3" t="s">
        <v>916</v>
      </c>
      <c r="B871" s="4">
        <v>43371</v>
      </c>
      <c r="C871">
        <v>3</v>
      </c>
      <c r="D871" t="s">
        <v>43</v>
      </c>
      <c r="E871" t="s">
        <v>68</v>
      </c>
      <c r="F871" t="s">
        <v>18</v>
      </c>
      <c r="G871" t="s">
        <v>24</v>
      </c>
      <c r="H871">
        <v>159</v>
      </c>
      <c r="I871">
        <v>5</v>
      </c>
      <c r="J871">
        <v>795</v>
      </c>
    </row>
    <row r="872" spans="1:10" x14ac:dyDescent="0.25">
      <c r="A872" s="3" t="s">
        <v>917</v>
      </c>
      <c r="B872" s="4">
        <v>43371</v>
      </c>
      <c r="C872">
        <v>9</v>
      </c>
      <c r="D872" t="s">
        <v>21</v>
      </c>
      <c r="E872" t="s">
        <v>46</v>
      </c>
      <c r="F872" t="s">
        <v>23</v>
      </c>
      <c r="G872" t="s">
        <v>31</v>
      </c>
      <c r="H872">
        <v>69</v>
      </c>
      <c r="I872">
        <v>6</v>
      </c>
      <c r="J872">
        <v>414</v>
      </c>
    </row>
    <row r="873" spans="1:10" x14ac:dyDescent="0.25">
      <c r="A873" s="3" t="s">
        <v>918</v>
      </c>
      <c r="B873" s="4">
        <v>43371</v>
      </c>
      <c r="C873">
        <v>1</v>
      </c>
      <c r="D873" t="s">
        <v>16</v>
      </c>
      <c r="E873" t="s">
        <v>17</v>
      </c>
      <c r="F873" t="s">
        <v>18</v>
      </c>
      <c r="G873" t="s">
        <v>24</v>
      </c>
      <c r="H873">
        <v>159</v>
      </c>
      <c r="I873">
        <v>5</v>
      </c>
      <c r="J873">
        <v>795</v>
      </c>
    </row>
    <row r="874" spans="1:10" x14ac:dyDescent="0.25">
      <c r="A874" s="3" t="s">
        <v>919</v>
      </c>
      <c r="B874" s="4">
        <v>43372</v>
      </c>
      <c r="C874">
        <v>20</v>
      </c>
      <c r="D874" t="s">
        <v>40</v>
      </c>
      <c r="E874" t="s">
        <v>27</v>
      </c>
      <c r="F874" t="s">
        <v>28</v>
      </c>
      <c r="G874" t="s">
        <v>14</v>
      </c>
      <c r="H874">
        <v>199</v>
      </c>
      <c r="I874">
        <v>3</v>
      </c>
      <c r="J874">
        <v>597</v>
      </c>
    </row>
    <row r="875" spans="1:10" x14ac:dyDescent="0.25">
      <c r="A875" s="3" t="s">
        <v>920</v>
      </c>
      <c r="B875" s="4">
        <v>43372</v>
      </c>
      <c r="C875">
        <v>3</v>
      </c>
      <c r="D875" t="s">
        <v>43</v>
      </c>
      <c r="E875" t="s">
        <v>68</v>
      </c>
      <c r="F875" t="s">
        <v>18</v>
      </c>
      <c r="G875" t="s">
        <v>19</v>
      </c>
      <c r="H875">
        <v>289</v>
      </c>
      <c r="I875">
        <v>8</v>
      </c>
      <c r="J875">
        <v>2312</v>
      </c>
    </row>
    <row r="876" spans="1:10" x14ac:dyDescent="0.25">
      <c r="A876" s="3" t="s">
        <v>921</v>
      </c>
      <c r="B876" s="4">
        <v>43372</v>
      </c>
      <c r="C876">
        <v>4</v>
      </c>
      <c r="D876" t="s">
        <v>51</v>
      </c>
      <c r="E876" t="s">
        <v>68</v>
      </c>
      <c r="F876" t="s">
        <v>18</v>
      </c>
      <c r="G876" t="s">
        <v>31</v>
      </c>
      <c r="H876">
        <v>69</v>
      </c>
      <c r="I876">
        <v>6</v>
      </c>
      <c r="J876">
        <v>414</v>
      </c>
    </row>
    <row r="877" spans="1:10" x14ac:dyDescent="0.25">
      <c r="A877" s="3" t="s">
        <v>922</v>
      </c>
      <c r="B877" s="4">
        <v>43372</v>
      </c>
      <c r="C877">
        <v>7</v>
      </c>
      <c r="D877" t="s">
        <v>88</v>
      </c>
      <c r="E877" t="s">
        <v>46</v>
      </c>
      <c r="F877" t="s">
        <v>23</v>
      </c>
      <c r="G877" t="s">
        <v>19</v>
      </c>
      <c r="H877">
        <v>289</v>
      </c>
      <c r="I877">
        <v>0</v>
      </c>
      <c r="J877">
        <v>0</v>
      </c>
    </row>
    <row r="878" spans="1:10" x14ac:dyDescent="0.25">
      <c r="A878" s="3" t="s">
        <v>923</v>
      </c>
      <c r="B878" s="4">
        <v>43373</v>
      </c>
      <c r="C878">
        <v>11</v>
      </c>
      <c r="D878" t="s">
        <v>11</v>
      </c>
      <c r="E878" t="s">
        <v>12</v>
      </c>
      <c r="F878" t="s">
        <v>13</v>
      </c>
      <c r="G878" t="s">
        <v>19</v>
      </c>
      <c r="H878">
        <v>289</v>
      </c>
      <c r="I878">
        <v>1</v>
      </c>
      <c r="J878">
        <v>289</v>
      </c>
    </row>
    <row r="879" spans="1:10" x14ac:dyDescent="0.25">
      <c r="A879" s="3" t="s">
        <v>924</v>
      </c>
      <c r="B879" s="4">
        <v>43373</v>
      </c>
      <c r="C879">
        <v>15</v>
      </c>
      <c r="D879" t="s">
        <v>118</v>
      </c>
      <c r="E879" t="s">
        <v>63</v>
      </c>
      <c r="F879" t="s">
        <v>13</v>
      </c>
      <c r="G879" t="s">
        <v>24</v>
      </c>
      <c r="H879">
        <v>159</v>
      </c>
      <c r="I879">
        <v>0</v>
      </c>
      <c r="J879">
        <v>0</v>
      </c>
    </row>
    <row r="880" spans="1:10" x14ac:dyDescent="0.25">
      <c r="A880" s="3" t="s">
        <v>925</v>
      </c>
      <c r="B880" s="4">
        <v>43373</v>
      </c>
      <c r="C880">
        <v>20</v>
      </c>
      <c r="D880" t="s">
        <v>40</v>
      </c>
      <c r="E880" t="s">
        <v>36</v>
      </c>
      <c r="F880" t="s">
        <v>28</v>
      </c>
      <c r="G880" t="s">
        <v>14</v>
      </c>
      <c r="H880">
        <v>199</v>
      </c>
      <c r="I880">
        <v>1</v>
      </c>
      <c r="J880">
        <v>199</v>
      </c>
    </row>
    <row r="881" spans="1:10" x14ac:dyDescent="0.25">
      <c r="A881" s="3" t="s">
        <v>926</v>
      </c>
      <c r="B881" s="4">
        <v>43373</v>
      </c>
      <c r="C881">
        <v>6</v>
      </c>
      <c r="D881" t="s">
        <v>48</v>
      </c>
      <c r="E881" t="s">
        <v>22</v>
      </c>
      <c r="F881" t="s">
        <v>23</v>
      </c>
      <c r="G881" t="s">
        <v>14</v>
      </c>
      <c r="H881">
        <v>199</v>
      </c>
      <c r="I881">
        <v>7</v>
      </c>
      <c r="J881">
        <v>1393</v>
      </c>
    </row>
    <row r="882" spans="1:10" x14ac:dyDescent="0.25">
      <c r="A882" s="3" t="s">
        <v>927</v>
      </c>
      <c r="B882" s="4">
        <v>43374</v>
      </c>
      <c r="C882">
        <v>9</v>
      </c>
      <c r="D882" t="s">
        <v>21</v>
      </c>
      <c r="E882" t="s">
        <v>22</v>
      </c>
      <c r="F882" t="s">
        <v>23</v>
      </c>
      <c r="G882" t="s">
        <v>41</v>
      </c>
      <c r="H882">
        <v>399</v>
      </c>
      <c r="I882">
        <v>7</v>
      </c>
      <c r="J882">
        <v>2793</v>
      </c>
    </row>
    <row r="883" spans="1:10" x14ac:dyDescent="0.25">
      <c r="A883" s="3" t="s">
        <v>928</v>
      </c>
      <c r="B883" s="4">
        <v>43374</v>
      </c>
      <c r="C883">
        <v>7</v>
      </c>
      <c r="D883" t="s">
        <v>88</v>
      </c>
      <c r="E883" t="s">
        <v>46</v>
      </c>
      <c r="F883" t="s">
        <v>23</v>
      </c>
      <c r="G883" t="s">
        <v>24</v>
      </c>
      <c r="H883">
        <v>159</v>
      </c>
      <c r="I883">
        <v>2</v>
      </c>
      <c r="J883">
        <v>318</v>
      </c>
    </row>
    <row r="884" spans="1:10" x14ac:dyDescent="0.25">
      <c r="A884" s="3" t="s">
        <v>929</v>
      </c>
      <c r="B884" s="4">
        <v>43375</v>
      </c>
      <c r="C884">
        <v>3</v>
      </c>
      <c r="D884" t="s">
        <v>43</v>
      </c>
      <c r="E884" t="s">
        <v>68</v>
      </c>
      <c r="F884" t="s">
        <v>18</v>
      </c>
      <c r="G884" t="s">
        <v>14</v>
      </c>
      <c r="H884">
        <v>199</v>
      </c>
      <c r="I884">
        <v>5</v>
      </c>
      <c r="J884">
        <v>995</v>
      </c>
    </row>
    <row r="885" spans="1:10" x14ac:dyDescent="0.25">
      <c r="A885" s="3" t="s">
        <v>930</v>
      </c>
      <c r="B885" s="4">
        <v>43375</v>
      </c>
      <c r="C885">
        <v>14</v>
      </c>
      <c r="D885" t="s">
        <v>38</v>
      </c>
      <c r="E885" t="s">
        <v>63</v>
      </c>
      <c r="F885" t="s">
        <v>13</v>
      </c>
      <c r="G885" t="s">
        <v>19</v>
      </c>
      <c r="H885">
        <v>289</v>
      </c>
      <c r="I885">
        <v>9</v>
      </c>
      <c r="J885">
        <v>2601</v>
      </c>
    </row>
    <row r="886" spans="1:10" x14ac:dyDescent="0.25">
      <c r="A886" s="3" t="s">
        <v>931</v>
      </c>
      <c r="B886" s="4">
        <v>43375</v>
      </c>
      <c r="C886">
        <v>15</v>
      </c>
      <c r="D886" t="s">
        <v>118</v>
      </c>
      <c r="E886" t="s">
        <v>63</v>
      </c>
      <c r="F886" t="s">
        <v>13</v>
      </c>
      <c r="G886" t="s">
        <v>24</v>
      </c>
      <c r="H886">
        <v>159</v>
      </c>
      <c r="I886">
        <v>8</v>
      </c>
      <c r="J886">
        <v>1272</v>
      </c>
    </row>
    <row r="887" spans="1:10" x14ac:dyDescent="0.25">
      <c r="A887" s="3" t="s">
        <v>932</v>
      </c>
      <c r="B887" s="4">
        <v>43376</v>
      </c>
      <c r="C887">
        <v>20</v>
      </c>
      <c r="D887" t="s">
        <v>40</v>
      </c>
      <c r="E887" t="s">
        <v>27</v>
      </c>
      <c r="F887" t="s">
        <v>28</v>
      </c>
      <c r="G887" t="s">
        <v>24</v>
      </c>
      <c r="H887">
        <v>159</v>
      </c>
      <c r="I887">
        <v>1</v>
      </c>
      <c r="J887">
        <v>159</v>
      </c>
    </row>
    <row r="888" spans="1:10" x14ac:dyDescent="0.25">
      <c r="A888" s="3" t="s">
        <v>933</v>
      </c>
      <c r="B888" s="4">
        <v>43377</v>
      </c>
      <c r="C888">
        <v>20</v>
      </c>
      <c r="D888" t="s">
        <v>40</v>
      </c>
      <c r="E888" t="s">
        <v>36</v>
      </c>
      <c r="F888" t="s">
        <v>28</v>
      </c>
      <c r="G888" t="s">
        <v>19</v>
      </c>
      <c r="H888">
        <v>289</v>
      </c>
      <c r="I888">
        <v>1</v>
      </c>
      <c r="J888">
        <v>289</v>
      </c>
    </row>
    <row r="889" spans="1:10" x14ac:dyDescent="0.25">
      <c r="A889" s="3" t="s">
        <v>934</v>
      </c>
      <c r="B889" s="4">
        <v>43377</v>
      </c>
      <c r="C889">
        <v>15</v>
      </c>
      <c r="D889" t="s">
        <v>118</v>
      </c>
      <c r="E889" t="s">
        <v>12</v>
      </c>
      <c r="F889" t="s">
        <v>13</v>
      </c>
      <c r="G889" t="s">
        <v>14</v>
      </c>
      <c r="H889">
        <v>199</v>
      </c>
      <c r="I889">
        <v>3</v>
      </c>
      <c r="J889">
        <v>597</v>
      </c>
    </row>
    <row r="890" spans="1:10" x14ac:dyDescent="0.25">
      <c r="A890" s="3" t="s">
        <v>935</v>
      </c>
      <c r="B890" s="4">
        <v>43378</v>
      </c>
      <c r="C890">
        <v>20</v>
      </c>
      <c r="D890" t="s">
        <v>40</v>
      </c>
      <c r="E890" t="s">
        <v>27</v>
      </c>
      <c r="F890" t="s">
        <v>28</v>
      </c>
      <c r="G890" t="s">
        <v>14</v>
      </c>
      <c r="H890">
        <v>199</v>
      </c>
      <c r="I890">
        <v>3</v>
      </c>
      <c r="J890">
        <v>597</v>
      </c>
    </row>
    <row r="891" spans="1:10" x14ac:dyDescent="0.25">
      <c r="A891" s="3" t="s">
        <v>936</v>
      </c>
      <c r="B891" s="4">
        <v>43378</v>
      </c>
      <c r="C891">
        <v>9</v>
      </c>
      <c r="D891" t="s">
        <v>21</v>
      </c>
      <c r="E891" t="s">
        <v>46</v>
      </c>
      <c r="F891" t="s">
        <v>23</v>
      </c>
      <c r="G891" t="s">
        <v>19</v>
      </c>
      <c r="H891">
        <v>289</v>
      </c>
      <c r="I891">
        <v>9</v>
      </c>
      <c r="J891">
        <v>2601</v>
      </c>
    </row>
    <row r="892" spans="1:10" x14ac:dyDescent="0.25">
      <c r="A892" s="3" t="s">
        <v>937</v>
      </c>
      <c r="B892" s="4">
        <v>43378</v>
      </c>
      <c r="C892">
        <v>4</v>
      </c>
      <c r="D892" t="s">
        <v>51</v>
      </c>
      <c r="E892" t="s">
        <v>17</v>
      </c>
      <c r="F892" t="s">
        <v>18</v>
      </c>
      <c r="G892" t="s">
        <v>14</v>
      </c>
      <c r="H892">
        <v>199</v>
      </c>
      <c r="I892">
        <v>9</v>
      </c>
      <c r="J892">
        <v>1791</v>
      </c>
    </row>
    <row r="893" spans="1:10" x14ac:dyDescent="0.25">
      <c r="A893" s="3" t="s">
        <v>938</v>
      </c>
      <c r="B893" s="4">
        <v>43378</v>
      </c>
      <c r="C893">
        <v>16</v>
      </c>
      <c r="D893" t="s">
        <v>30</v>
      </c>
      <c r="E893" t="s">
        <v>36</v>
      </c>
      <c r="F893" t="s">
        <v>28</v>
      </c>
      <c r="G893" t="s">
        <v>24</v>
      </c>
      <c r="H893">
        <v>159</v>
      </c>
      <c r="I893">
        <v>7</v>
      </c>
      <c r="J893">
        <v>1113</v>
      </c>
    </row>
    <row r="894" spans="1:10" x14ac:dyDescent="0.25">
      <c r="A894" s="3" t="s">
        <v>939</v>
      </c>
      <c r="B894" s="4">
        <v>43378</v>
      </c>
      <c r="C894">
        <v>5</v>
      </c>
      <c r="D894" t="s">
        <v>60</v>
      </c>
      <c r="E894" t="s">
        <v>68</v>
      </c>
      <c r="F894" t="s">
        <v>18</v>
      </c>
      <c r="G894" t="s">
        <v>31</v>
      </c>
      <c r="H894">
        <v>69</v>
      </c>
      <c r="I894">
        <v>3</v>
      </c>
      <c r="J894">
        <v>207</v>
      </c>
    </row>
    <row r="895" spans="1:10" x14ac:dyDescent="0.25">
      <c r="A895" s="3" t="s">
        <v>940</v>
      </c>
      <c r="B895" s="4">
        <v>43379</v>
      </c>
      <c r="C895">
        <v>11</v>
      </c>
      <c r="D895" t="s">
        <v>11</v>
      </c>
      <c r="E895" t="s">
        <v>63</v>
      </c>
      <c r="F895" t="s">
        <v>13</v>
      </c>
      <c r="G895" t="s">
        <v>24</v>
      </c>
      <c r="H895">
        <v>159</v>
      </c>
      <c r="I895">
        <v>6</v>
      </c>
      <c r="J895">
        <v>954</v>
      </c>
    </row>
    <row r="896" spans="1:10" x14ac:dyDescent="0.25">
      <c r="A896" s="3" t="s">
        <v>941</v>
      </c>
      <c r="B896" s="4">
        <v>43379</v>
      </c>
      <c r="C896">
        <v>9</v>
      </c>
      <c r="D896" t="s">
        <v>21</v>
      </c>
      <c r="E896" t="s">
        <v>22</v>
      </c>
      <c r="F896" t="s">
        <v>23</v>
      </c>
      <c r="G896" t="s">
        <v>14</v>
      </c>
      <c r="H896">
        <v>199</v>
      </c>
      <c r="I896">
        <v>2</v>
      </c>
      <c r="J896">
        <v>398</v>
      </c>
    </row>
    <row r="897" spans="1:10" x14ac:dyDescent="0.25">
      <c r="A897" s="3" t="s">
        <v>942</v>
      </c>
      <c r="B897" s="4">
        <v>43379</v>
      </c>
      <c r="C897">
        <v>6</v>
      </c>
      <c r="D897" t="s">
        <v>48</v>
      </c>
      <c r="E897" t="s">
        <v>46</v>
      </c>
      <c r="F897" t="s">
        <v>23</v>
      </c>
      <c r="G897" t="s">
        <v>14</v>
      </c>
      <c r="H897">
        <v>199</v>
      </c>
      <c r="I897">
        <v>8</v>
      </c>
      <c r="J897">
        <v>1592</v>
      </c>
    </row>
    <row r="898" spans="1:10" x14ac:dyDescent="0.25">
      <c r="A898" s="3" t="s">
        <v>943</v>
      </c>
      <c r="B898" s="4">
        <v>43379</v>
      </c>
      <c r="C898">
        <v>4</v>
      </c>
      <c r="D898" t="s">
        <v>51</v>
      </c>
      <c r="E898" t="s">
        <v>17</v>
      </c>
      <c r="F898" t="s">
        <v>18</v>
      </c>
      <c r="G898" t="s">
        <v>41</v>
      </c>
      <c r="H898">
        <v>399</v>
      </c>
      <c r="I898">
        <v>0</v>
      </c>
      <c r="J898">
        <v>0</v>
      </c>
    </row>
    <row r="899" spans="1:10" x14ac:dyDescent="0.25">
      <c r="A899" s="3" t="s">
        <v>944</v>
      </c>
      <c r="B899" s="4">
        <v>43379</v>
      </c>
      <c r="C899">
        <v>17</v>
      </c>
      <c r="D899" t="s">
        <v>35</v>
      </c>
      <c r="E899" t="s">
        <v>36</v>
      </c>
      <c r="F899" t="s">
        <v>28</v>
      </c>
      <c r="G899" t="s">
        <v>14</v>
      </c>
      <c r="H899">
        <v>199</v>
      </c>
      <c r="I899">
        <v>2</v>
      </c>
      <c r="J899">
        <v>398</v>
      </c>
    </row>
    <row r="900" spans="1:10" x14ac:dyDescent="0.25">
      <c r="A900" s="3" t="s">
        <v>945</v>
      </c>
      <c r="B900" s="4">
        <v>43380</v>
      </c>
      <c r="C900">
        <v>1</v>
      </c>
      <c r="D900" t="s">
        <v>16</v>
      </c>
      <c r="E900" t="s">
        <v>68</v>
      </c>
      <c r="F900" t="s">
        <v>18</v>
      </c>
      <c r="G900" t="s">
        <v>14</v>
      </c>
      <c r="H900">
        <v>199</v>
      </c>
      <c r="I900">
        <v>4</v>
      </c>
      <c r="J900">
        <v>796</v>
      </c>
    </row>
    <row r="901" spans="1:10" x14ac:dyDescent="0.25">
      <c r="A901" s="3" t="s">
        <v>946</v>
      </c>
      <c r="B901" s="4">
        <v>43380</v>
      </c>
      <c r="C901">
        <v>4</v>
      </c>
      <c r="D901" t="s">
        <v>51</v>
      </c>
      <c r="E901" t="s">
        <v>17</v>
      </c>
      <c r="F901" t="s">
        <v>18</v>
      </c>
      <c r="G901" t="s">
        <v>24</v>
      </c>
      <c r="H901">
        <v>159</v>
      </c>
      <c r="I901">
        <v>5</v>
      </c>
      <c r="J901">
        <v>795</v>
      </c>
    </row>
    <row r="902" spans="1:10" x14ac:dyDescent="0.25">
      <c r="A902" s="3" t="s">
        <v>947</v>
      </c>
      <c r="B902" s="4">
        <v>43381</v>
      </c>
      <c r="C902">
        <v>15</v>
      </c>
      <c r="D902" t="s">
        <v>118</v>
      </c>
      <c r="E902" t="s">
        <v>12</v>
      </c>
      <c r="F902" t="s">
        <v>13</v>
      </c>
      <c r="G902" t="s">
        <v>41</v>
      </c>
      <c r="H902">
        <v>399</v>
      </c>
      <c r="I902">
        <v>7</v>
      </c>
      <c r="J902">
        <v>2793</v>
      </c>
    </row>
    <row r="903" spans="1:10" x14ac:dyDescent="0.25">
      <c r="A903" s="3" t="s">
        <v>948</v>
      </c>
      <c r="B903" s="4">
        <v>43382</v>
      </c>
      <c r="C903">
        <v>13</v>
      </c>
      <c r="D903" t="s">
        <v>33</v>
      </c>
      <c r="E903" t="s">
        <v>12</v>
      </c>
      <c r="F903" t="s">
        <v>13</v>
      </c>
      <c r="G903" t="s">
        <v>41</v>
      </c>
      <c r="H903">
        <v>399</v>
      </c>
      <c r="I903">
        <v>4</v>
      </c>
      <c r="J903">
        <v>1596</v>
      </c>
    </row>
    <row r="904" spans="1:10" x14ac:dyDescent="0.25">
      <c r="A904" s="3" t="s">
        <v>949</v>
      </c>
      <c r="B904" s="4">
        <v>43383</v>
      </c>
      <c r="C904">
        <v>6</v>
      </c>
      <c r="D904" t="s">
        <v>48</v>
      </c>
      <c r="E904" t="s">
        <v>22</v>
      </c>
      <c r="F904" t="s">
        <v>23</v>
      </c>
      <c r="G904" t="s">
        <v>19</v>
      </c>
      <c r="H904">
        <v>289</v>
      </c>
      <c r="I904">
        <v>3</v>
      </c>
      <c r="J904">
        <v>867</v>
      </c>
    </row>
    <row r="905" spans="1:10" x14ac:dyDescent="0.25">
      <c r="A905" s="3" t="s">
        <v>950</v>
      </c>
      <c r="B905" s="4">
        <v>43383</v>
      </c>
      <c r="C905">
        <v>5</v>
      </c>
      <c r="D905" t="s">
        <v>60</v>
      </c>
      <c r="E905" t="s">
        <v>17</v>
      </c>
      <c r="F905" t="s">
        <v>18</v>
      </c>
      <c r="G905" t="s">
        <v>19</v>
      </c>
      <c r="H905">
        <v>289</v>
      </c>
      <c r="I905">
        <v>1</v>
      </c>
      <c r="J905">
        <v>289</v>
      </c>
    </row>
    <row r="906" spans="1:10" x14ac:dyDescent="0.25">
      <c r="A906" s="3" t="s">
        <v>951</v>
      </c>
      <c r="B906" s="4">
        <v>43384</v>
      </c>
      <c r="C906">
        <v>13</v>
      </c>
      <c r="D906" t="s">
        <v>33</v>
      </c>
      <c r="E906" t="s">
        <v>12</v>
      </c>
      <c r="F906" t="s">
        <v>13</v>
      </c>
      <c r="G906" t="s">
        <v>19</v>
      </c>
      <c r="H906">
        <v>289</v>
      </c>
      <c r="I906">
        <v>7</v>
      </c>
      <c r="J906">
        <v>2023</v>
      </c>
    </row>
    <row r="907" spans="1:10" x14ac:dyDescent="0.25">
      <c r="A907" s="3" t="s">
        <v>952</v>
      </c>
      <c r="B907" s="4">
        <v>43384</v>
      </c>
      <c r="C907">
        <v>19</v>
      </c>
      <c r="D907" t="s">
        <v>56</v>
      </c>
      <c r="E907" t="s">
        <v>27</v>
      </c>
      <c r="F907" t="s">
        <v>28</v>
      </c>
      <c r="G907" t="s">
        <v>14</v>
      </c>
      <c r="H907">
        <v>199</v>
      </c>
      <c r="I907">
        <v>5</v>
      </c>
      <c r="J907">
        <v>995</v>
      </c>
    </row>
    <row r="908" spans="1:10" x14ac:dyDescent="0.25">
      <c r="A908" s="3" t="s">
        <v>953</v>
      </c>
      <c r="B908" s="4">
        <v>43385</v>
      </c>
      <c r="C908">
        <v>10</v>
      </c>
      <c r="D908" t="s">
        <v>58</v>
      </c>
      <c r="E908" t="s">
        <v>22</v>
      </c>
      <c r="F908" t="s">
        <v>23</v>
      </c>
      <c r="G908" t="s">
        <v>14</v>
      </c>
      <c r="H908">
        <v>199</v>
      </c>
      <c r="I908">
        <v>1</v>
      </c>
      <c r="J908">
        <v>199</v>
      </c>
    </row>
    <row r="909" spans="1:10" x14ac:dyDescent="0.25">
      <c r="A909" s="3" t="s">
        <v>954</v>
      </c>
      <c r="B909" s="4">
        <v>43385</v>
      </c>
      <c r="C909">
        <v>20</v>
      </c>
      <c r="D909" t="s">
        <v>40</v>
      </c>
      <c r="E909" t="s">
        <v>27</v>
      </c>
      <c r="F909" t="s">
        <v>28</v>
      </c>
      <c r="G909" t="s">
        <v>19</v>
      </c>
      <c r="H909">
        <v>289</v>
      </c>
      <c r="I909">
        <v>3</v>
      </c>
      <c r="J909">
        <v>867</v>
      </c>
    </row>
    <row r="910" spans="1:10" x14ac:dyDescent="0.25">
      <c r="A910" s="3" t="s">
        <v>955</v>
      </c>
      <c r="B910" s="4">
        <v>43386</v>
      </c>
      <c r="C910">
        <v>7</v>
      </c>
      <c r="D910" t="s">
        <v>88</v>
      </c>
      <c r="E910" t="s">
        <v>46</v>
      </c>
      <c r="F910" t="s">
        <v>23</v>
      </c>
      <c r="G910" t="s">
        <v>24</v>
      </c>
      <c r="H910">
        <v>159</v>
      </c>
      <c r="I910">
        <v>8</v>
      </c>
      <c r="J910">
        <v>1272</v>
      </c>
    </row>
    <row r="911" spans="1:10" x14ac:dyDescent="0.25">
      <c r="A911" s="3" t="s">
        <v>956</v>
      </c>
      <c r="B911" s="4">
        <v>43386</v>
      </c>
      <c r="C911">
        <v>19</v>
      </c>
      <c r="D911" t="s">
        <v>56</v>
      </c>
      <c r="E911" t="s">
        <v>27</v>
      </c>
      <c r="F911" t="s">
        <v>28</v>
      </c>
      <c r="G911" t="s">
        <v>14</v>
      </c>
      <c r="H911">
        <v>199</v>
      </c>
      <c r="I911">
        <v>3</v>
      </c>
      <c r="J911">
        <v>597</v>
      </c>
    </row>
    <row r="912" spans="1:10" x14ac:dyDescent="0.25">
      <c r="A912" s="3" t="s">
        <v>957</v>
      </c>
      <c r="B912" s="4">
        <v>43386</v>
      </c>
      <c r="C912">
        <v>18</v>
      </c>
      <c r="D912" t="s">
        <v>26</v>
      </c>
      <c r="E912" t="s">
        <v>27</v>
      </c>
      <c r="F912" t="s">
        <v>28</v>
      </c>
      <c r="G912" t="s">
        <v>31</v>
      </c>
      <c r="H912">
        <v>69</v>
      </c>
      <c r="I912">
        <v>9</v>
      </c>
      <c r="J912">
        <v>621</v>
      </c>
    </row>
    <row r="913" spans="1:10" x14ac:dyDescent="0.25">
      <c r="A913" s="3" t="s">
        <v>958</v>
      </c>
      <c r="B913" s="4">
        <v>43386</v>
      </c>
      <c r="C913">
        <v>13</v>
      </c>
      <c r="D913" t="s">
        <v>33</v>
      </c>
      <c r="E913" t="s">
        <v>12</v>
      </c>
      <c r="F913" t="s">
        <v>13</v>
      </c>
      <c r="G913" t="s">
        <v>19</v>
      </c>
      <c r="H913">
        <v>289</v>
      </c>
      <c r="I913">
        <v>8</v>
      </c>
      <c r="J913">
        <v>2312</v>
      </c>
    </row>
    <row r="914" spans="1:10" x14ac:dyDescent="0.25">
      <c r="A914" s="3" t="s">
        <v>959</v>
      </c>
      <c r="B914" s="4">
        <v>43386</v>
      </c>
      <c r="C914">
        <v>9</v>
      </c>
      <c r="D914" t="s">
        <v>21</v>
      </c>
      <c r="E914" t="s">
        <v>46</v>
      </c>
      <c r="F914" t="s">
        <v>23</v>
      </c>
      <c r="G914" t="s">
        <v>14</v>
      </c>
      <c r="H914">
        <v>199</v>
      </c>
      <c r="I914">
        <v>5</v>
      </c>
      <c r="J914">
        <v>995</v>
      </c>
    </row>
    <row r="915" spans="1:10" x14ac:dyDescent="0.25">
      <c r="A915" s="3" t="s">
        <v>960</v>
      </c>
      <c r="B915" s="4">
        <v>43386</v>
      </c>
      <c r="C915">
        <v>14</v>
      </c>
      <c r="D915" t="s">
        <v>38</v>
      </c>
      <c r="E915" t="s">
        <v>12</v>
      </c>
      <c r="F915" t="s">
        <v>13</v>
      </c>
      <c r="G915" t="s">
        <v>24</v>
      </c>
      <c r="H915">
        <v>159</v>
      </c>
      <c r="I915">
        <v>7</v>
      </c>
      <c r="J915">
        <v>1113</v>
      </c>
    </row>
    <row r="916" spans="1:10" x14ac:dyDescent="0.25">
      <c r="A916" s="3" t="s">
        <v>961</v>
      </c>
      <c r="B916" s="4">
        <v>43387</v>
      </c>
      <c r="C916">
        <v>3</v>
      </c>
      <c r="D916" t="s">
        <v>43</v>
      </c>
      <c r="E916" t="s">
        <v>17</v>
      </c>
      <c r="F916" t="s">
        <v>18</v>
      </c>
      <c r="G916" t="s">
        <v>31</v>
      </c>
      <c r="H916">
        <v>69</v>
      </c>
      <c r="I916">
        <v>2</v>
      </c>
      <c r="J916">
        <v>138</v>
      </c>
    </row>
    <row r="917" spans="1:10" x14ac:dyDescent="0.25">
      <c r="A917" s="3" t="s">
        <v>962</v>
      </c>
      <c r="B917" s="4">
        <v>43387</v>
      </c>
      <c r="C917">
        <v>10</v>
      </c>
      <c r="D917" t="s">
        <v>58</v>
      </c>
      <c r="E917" t="s">
        <v>46</v>
      </c>
      <c r="F917" t="s">
        <v>23</v>
      </c>
      <c r="G917" t="s">
        <v>19</v>
      </c>
      <c r="H917">
        <v>289</v>
      </c>
      <c r="I917">
        <v>5</v>
      </c>
      <c r="J917">
        <v>1445</v>
      </c>
    </row>
    <row r="918" spans="1:10" x14ac:dyDescent="0.25">
      <c r="A918" s="3" t="s">
        <v>963</v>
      </c>
      <c r="B918" s="4">
        <v>43388</v>
      </c>
      <c r="C918">
        <v>18</v>
      </c>
      <c r="D918" t="s">
        <v>26</v>
      </c>
      <c r="E918" t="s">
        <v>36</v>
      </c>
      <c r="F918" t="s">
        <v>28</v>
      </c>
      <c r="G918" t="s">
        <v>31</v>
      </c>
      <c r="H918">
        <v>69</v>
      </c>
      <c r="I918">
        <v>2</v>
      </c>
      <c r="J918">
        <v>138</v>
      </c>
    </row>
    <row r="919" spans="1:10" x14ac:dyDescent="0.25">
      <c r="A919" s="3" t="s">
        <v>964</v>
      </c>
      <c r="B919" s="4">
        <v>43388</v>
      </c>
      <c r="C919">
        <v>18</v>
      </c>
      <c r="D919" t="s">
        <v>26</v>
      </c>
      <c r="E919" t="s">
        <v>36</v>
      </c>
      <c r="F919" t="s">
        <v>28</v>
      </c>
      <c r="G919" t="s">
        <v>24</v>
      </c>
      <c r="H919">
        <v>159</v>
      </c>
      <c r="I919">
        <v>5</v>
      </c>
      <c r="J919">
        <v>795</v>
      </c>
    </row>
    <row r="920" spans="1:10" x14ac:dyDescent="0.25">
      <c r="A920" s="3" t="s">
        <v>965</v>
      </c>
      <c r="B920" s="4">
        <v>43388</v>
      </c>
      <c r="C920">
        <v>14</v>
      </c>
      <c r="D920" t="s">
        <v>38</v>
      </c>
      <c r="E920" t="s">
        <v>63</v>
      </c>
      <c r="F920" t="s">
        <v>13</v>
      </c>
      <c r="G920" t="s">
        <v>41</v>
      </c>
      <c r="H920">
        <v>399</v>
      </c>
      <c r="I920">
        <v>9</v>
      </c>
      <c r="J920">
        <v>3591</v>
      </c>
    </row>
    <row r="921" spans="1:10" x14ac:dyDescent="0.25">
      <c r="A921" s="3" t="s">
        <v>966</v>
      </c>
      <c r="B921" s="4">
        <v>43388</v>
      </c>
      <c r="C921">
        <v>2</v>
      </c>
      <c r="D921" t="s">
        <v>106</v>
      </c>
      <c r="E921" t="s">
        <v>68</v>
      </c>
      <c r="F921" t="s">
        <v>18</v>
      </c>
      <c r="G921" t="s">
        <v>14</v>
      </c>
      <c r="H921">
        <v>199</v>
      </c>
      <c r="I921">
        <v>3</v>
      </c>
      <c r="J921">
        <v>597</v>
      </c>
    </row>
    <row r="922" spans="1:10" x14ac:dyDescent="0.25">
      <c r="A922" s="3" t="s">
        <v>967</v>
      </c>
      <c r="B922" s="4">
        <v>43389</v>
      </c>
      <c r="C922">
        <v>17</v>
      </c>
      <c r="D922" t="s">
        <v>35</v>
      </c>
      <c r="E922" t="s">
        <v>27</v>
      </c>
      <c r="F922" t="s">
        <v>28</v>
      </c>
      <c r="G922" t="s">
        <v>41</v>
      </c>
      <c r="H922">
        <v>399</v>
      </c>
      <c r="I922">
        <v>6</v>
      </c>
      <c r="J922">
        <v>2394</v>
      </c>
    </row>
    <row r="923" spans="1:10" x14ac:dyDescent="0.25">
      <c r="A923" s="3" t="s">
        <v>968</v>
      </c>
      <c r="B923" s="4">
        <v>43389</v>
      </c>
      <c r="C923">
        <v>1</v>
      </c>
      <c r="D923" t="s">
        <v>16</v>
      </c>
      <c r="E923" t="s">
        <v>17</v>
      </c>
      <c r="F923" t="s">
        <v>18</v>
      </c>
      <c r="G923" t="s">
        <v>19</v>
      </c>
      <c r="H923">
        <v>289</v>
      </c>
      <c r="I923">
        <v>7</v>
      </c>
      <c r="J923">
        <v>2023</v>
      </c>
    </row>
    <row r="924" spans="1:10" x14ac:dyDescent="0.25">
      <c r="A924" s="3" t="s">
        <v>969</v>
      </c>
      <c r="B924" s="4">
        <v>43389</v>
      </c>
      <c r="C924">
        <v>15</v>
      </c>
      <c r="D924" t="s">
        <v>118</v>
      </c>
      <c r="E924" t="s">
        <v>63</v>
      </c>
      <c r="F924" t="s">
        <v>13</v>
      </c>
      <c r="G924" t="s">
        <v>24</v>
      </c>
      <c r="H924">
        <v>159</v>
      </c>
      <c r="I924">
        <v>3</v>
      </c>
      <c r="J924">
        <v>477</v>
      </c>
    </row>
    <row r="925" spans="1:10" x14ac:dyDescent="0.25">
      <c r="A925" s="3" t="s">
        <v>970</v>
      </c>
      <c r="B925" s="4">
        <v>43389</v>
      </c>
      <c r="C925">
        <v>11</v>
      </c>
      <c r="D925" t="s">
        <v>11</v>
      </c>
      <c r="E925" t="s">
        <v>12</v>
      </c>
      <c r="F925" t="s">
        <v>13</v>
      </c>
      <c r="G925" t="s">
        <v>19</v>
      </c>
      <c r="H925">
        <v>289</v>
      </c>
      <c r="I925">
        <v>9</v>
      </c>
      <c r="J925">
        <v>2601</v>
      </c>
    </row>
    <row r="926" spans="1:10" x14ac:dyDescent="0.25">
      <c r="A926" s="3" t="s">
        <v>971</v>
      </c>
      <c r="B926" s="4">
        <v>43389</v>
      </c>
      <c r="C926">
        <v>12</v>
      </c>
      <c r="D926" t="s">
        <v>66</v>
      </c>
      <c r="E926" t="s">
        <v>12</v>
      </c>
      <c r="F926" t="s">
        <v>13</v>
      </c>
      <c r="G926" t="s">
        <v>14</v>
      </c>
      <c r="H926">
        <v>199</v>
      </c>
      <c r="I926">
        <v>7</v>
      </c>
      <c r="J926">
        <v>1393</v>
      </c>
    </row>
    <row r="927" spans="1:10" x14ac:dyDescent="0.25">
      <c r="A927" s="3" t="s">
        <v>972</v>
      </c>
      <c r="B927" s="4">
        <v>43390</v>
      </c>
      <c r="C927">
        <v>1</v>
      </c>
      <c r="D927" t="s">
        <v>16</v>
      </c>
      <c r="E927" t="s">
        <v>68</v>
      </c>
      <c r="F927" t="s">
        <v>18</v>
      </c>
      <c r="G927" t="s">
        <v>14</v>
      </c>
      <c r="H927">
        <v>199</v>
      </c>
      <c r="I927">
        <v>0</v>
      </c>
      <c r="J927">
        <v>0</v>
      </c>
    </row>
    <row r="928" spans="1:10" x14ac:dyDescent="0.25">
      <c r="A928" s="3" t="s">
        <v>973</v>
      </c>
      <c r="B928" s="4">
        <v>43390</v>
      </c>
      <c r="C928">
        <v>8</v>
      </c>
      <c r="D928" t="s">
        <v>45</v>
      </c>
      <c r="E928" t="s">
        <v>46</v>
      </c>
      <c r="F928" t="s">
        <v>23</v>
      </c>
      <c r="G928" t="s">
        <v>14</v>
      </c>
      <c r="H928">
        <v>199</v>
      </c>
      <c r="I928">
        <v>8</v>
      </c>
      <c r="J928">
        <v>1592</v>
      </c>
    </row>
    <row r="929" spans="1:10" x14ac:dyDescent="0.25">
      <c r="A929" s="3" t="s">
        <v>974</v>
      </c>
      <c r="B929" s="4">
        <v>43390</v>
      </c>
      <c r="C929">
        <v>20</v>
      </c>
      <c r="D929" t="s">
        <v>40</v>
      </c>
      <c r="E929" t="s">
        <v>36</v>
      </c>
      <c r="F929" t="s">
        <v>28</v>
      </c>
      <c r="G929" t="s">
        <v>24</v>
      </c>
      <c r="H929">
        <v>159</v>
      </c>
      <c r="I929">
        <v>8</v>
      </c>
      <c r="J929">
        <v>1272</v>
      </c>
    </row>
    <row r="930" spans="1:10" x14ac:dyDescent="0.25">
      <c r="A930" s="3" t="s">
        <v>975</v>
      </c>
      <c r="B930" s="4">
        <v>43390</v>
      </c>
      <c r="C930">
        <v>14</v>
      </c>
      <c r="D930" t="s">
        <v>38</v>
      </c>
      <c r="E930" t="s">
        <v>63</v>
      </c>
      <c r="F930" t="s">
        <v>13</v>
      </c>
      <c r="G930" t="s">
        <v>24</v>
      </c>
      <c r="H930">
        <v>159</v>
      </c>
      <c r="I930">
        <v>5</v>
      </c>
      <c r="J930">
        <v>795</v>
      </c>
    </row>
    <row r="931" spans="1:10" x14ac:dyDescent="0.25">
      <c r="A931" s="3" t="s">
        <v>976</v>
      </c>
      <c r="B931" s="4">
        <v>43390</v>
      </c>
      <c r="C931">
        <v>10</v>
      </c>
      <c r="D931" t="s">
        <v>58</v>
      </c>
      <c r="E931" t="s">
        <v>46</v>
      </c>
      <c r="F931" t="s">
        <v>23</v>
      </c>
      <c r="G931" t="s">
        <v>14</v>
      </c>
      <c r="H931">
        <v>199</v>
      </c>
      <c r="I931">
        <v>3</v>
      </c>
      <c r="J931">
        <v>597</v>
      </c>
    </row>
    <row r="932" spans="1:10" x14ac:dyDescent="0.25">
      <c r="A932" s="3" t="s">
        <v>977</v>
      </c>
      <c r="B932" s="4">
        <v>43391</v>
      </c>
      <c r="C932">
        <v>17</v>
      </c>
      <c r="D932" t="s">
        <v>35</v>
      </c>
      <c r="E932" t="s">
        <v>36</v>
      </c>
      <c r="F932" t="s">
        <v>28</v>
      </c>
      <c r="G932" t="s">
        <v>41</v>
      </c>
      <c r="H932">
        <v>399</v>
      </c>
      <c r="I932">
        <v>0</v>
      </c>
      <c r="J932">
        <v>0</v>
      </c>
    </row>
    <row r="933" spans="1:10" x14ac:dyDescent="0.25">
      <c r="A933" s="3" t="s">
        <v>978</v>
      </c>
      <c r="B933" s="4">
        <v>43392</v>
      </c>
      <c r="C933">
        <v>5</v>
      </c>
      <c r="D933" t="s">
        <v>60</v>
      </c>
      <c r="E933" t="s">
        <v>68</v>
      </c>
      <c r="F933" t="s">
        <v>18</v>
      </c>
      <c r="G933" t="s">
        <v>14</v>
      </c>
      <c r="H933">
        <v>199</v>
      </c>
      <c r="I933">
        <v>6</v>
      </c>
      <c r="J933">
        <v>1194</v>
      </c>
    </row>
    <row r="934" spans="1:10" x14ac:dyDescent="0.25">
      <c r="A934" s="3" t="s">
        <v>979</v>
      </c>
      <c r="B934" s="4">
        <v>43392</v>
      </c>
      <c r="C934">
        <v>10</v>
      </c>
      <c r="D934" t="s">
        <v>58</v>
      </c>
      <c r="E934" t="s">
        <v>46</v>
      </c>
      <c r="F934" t="s">
        <v>23</v>
      </c>
      <c r="G934" t="s">
        <v>24</v>
      </c>
      <c r="H934">
        <v>159</v>
      </c>
      <c r="I934">
        <v>6</v>
      </c>
      <c r="J934">
        <v>954</v>
      </c>
    </row>
    <row r="935" spans="1:10" x14ac:dyDescent="0.25">
      <c r="A935" s="3" t="s">
        <v>980</v>
      </c>
      <c r="B935" s="4">
        <v>43393</v>
      </c>
      <c r="C935">
        <v>17</v>
      </c>
      <c r="D935" t="s">
        <v>35</v>
      </c>
      <c r="E935" t="s">
        <v>36</v>
      </c>
      <c r="F935" t="s">
        <v>28</v>
      </c>
      <c r="G935" t="s">
        <v>24</v>
      </c>
      <c r="H935">
        <v>159</v>
      </c>
      <c r="I935">
        <v>1</v>
      </c>
      <c r="J935">
        <v>159</v>
      </c>
    </row>
    <row r="936" spans="1:10" x14ac:dyDescent="0.25">
      <c r="A936" s="3" t="s">
        <v>981</v>
      </c>
      <c r="B936" s="4">
        <v>43393</v>
      </c>
      <c r="C936">
        <v>18</v>
      </c>
      <c r="D936" t="s">
        <v>26</v>
      </c>
      <c r="E936" t="s">
        <v>27</v>
      </c>
      <c r="F936" t="s">
        <v>28</v>
      </c>
      <c r="G936" t="s">
        <v>19</v>
      </c>
      <c r="H936">
        <v>289</v>
      </c>
      <c r="I936">
        <v>5</v>
      </c>
      <c r="J936">
        <v>1445</v>
      </c>
    </row>
    <row r="937" spans="1:10" x14ac:dyDescent="0.25">
      <c r="A937" s="3" t="s">
        <v>982</v>
      </c>
      <c r="B937" s="4">
        <v>43393</v>
      </c>
      <c r="C937">
        <v>2</v>
      </c>
      <c r="D937" t="s">
        <v>106</v>
      </c>
      <c r="E937" t="s">
        <v>17</v>
      </c>
      <c r="F937" t="s">
        <v>18</v>
      </c>
      <c r="G937" t="s">
        <v>31</v>
      </c>
      <c r="H937">
        <v>69</v>
      </c>
      <c r="I937">
        <v>8</v>
      </c>
      <c r="J937">
        <v>552</v>
      </c>
    </row>
    <row r="938" spans="1:10" x14ac:dyDescent="0.25">
      <c r="A938" s="3" t="s">
        <v>983</v>
      </c>
      <c r="B938" s="4">
        <v>43394</v>
      </c>
      <c r="C938">
        <v>17</v>
      </c>
      <c r="D938" t="s">
        <v>35</v>
      </c>
      <c r="E938" t="s">
        <v>27</v>
      </c>
      <c r="F938" t="s">
        <v>28</v>
      </c>
      <c r="G938" t="s">
        <v>31</v>
      </c>
      <c r="H938">
        <v>69</v>
      </c>
      <c r="I938">
        <v>5</v>
      </c>
      <c r="J938">
        <v>345</v>
      </c>
    </row>
    <row r="939" spans="1:10" x14ac:dyDescent="0.25">
      <c r="A939" s="3" t="s">
        <v>984</v>
      </c>
      <c r="B939" s="4">
        <v>43395</v>
      </c>
      <c r="C939">
        <v>10</v>
      </c>
      <c r="D939" t="s">
        <v>58</v>
      </c>
      <c r="E939" t="s">
        <v>22</v>
      </c>
      <c r="F939" t="s">
        <v>23</v>
      </c>
      <c r="G939" t="s">
        <v>41</v>
      </c>
      <c r="H939">
        <v>399</v>
      </c>
      <c r="I939">
        <v>0</v>
      </c>
      <c r="J939">
        <v>0</v>
      </c>
    </row>
    <row r="940" spans="1:10" x14ac:dyDescent="0.25">
      <c r="A940" s="3" t="s">
        <v>985</v>
      </c>
      <c r="B940" s="4">
        <v>43395</v>
      </c>
      <c r="C940">
        <v>1</v>
      </c>
      <c r="D940" t="s">
        <v>16</v>
      </c>
      <c r="E940" t="s">
        <v>68</v>
      </c>
      <c r="F940" t="s">
        <v>18</v>
      </c>
      <c r="G940" t="s">
        <v>19</v>
      </c>
      <c r="H940">
        <v>289</v>
      </c>
      <c r="I940">
        <v>7</v>
      </c>
      <c r="J940">
        <v>2023</v>
      </c>
    </row>
    <row r="941" spans="1:10" x14ac:dyDescent="0.25">
      <c r="A941" s="3" t="s">
        <v>986</v>
      </c>
      <c r="B941" s="4">
        <v>43395</v>
      </c>
      <c r="C941">
        <v>5</v>
      </c>
      <c r="D941" t="s">
        <v>60</v>
      </c>
      <c r="E941" t="s">
        <v>17</v>
      </c>
      <c r="F941" t="s">
        <v>18</v>
      </c>
      <c r="G941" t="s">
        <v>14</v>
      </c>
      <c r="H941">
        <v>199</v>
      </c>
      <c r="I941">
        <v>5</v>
      </c>
      <c r="J941">
        <v>995</v>
      </c>
    </row>
    <row r="942" spans="1:10" x14ac:dyDescent="0.25">
      <c r="A942" s="3" t="s">
        <v>987</v>
      </c>
      <c r="B942" s="4">
        <v>43395</v>
      </c>
      <c r="C942">
        <v>20</v>
      </c>
      <c r="D942" t="s">
        <v>40</v>
      </c>
      <c r="E942" t="s">
        <v>27</v>
      </c>
      <c r="F942" t="s">
        <v>28</v>
      </c>
      <c r="G942" t="s">
        <v>24</v>
      </c>
      <c r="H942">
        <v>159</v>
      </c>
      <c r="I942">
        <v>5</v>
      </c>
      <c r="J942">
        <v>795</v>
      </c>
    </row>
    <row r="943" spans="1:10" x14ac:dyDescent="0.25">
      <c r="A943" s="3" t="s">
        <v>988</v>
      </c>
      <c r="B943" s="4">
        <v>43395</v>
      </c>
      <c r="C943">
        <v>1</v>
      </c>
      <c r="D943" t="s">
        <v>16</v>
      </c>
      <c r="E943" t="s">
        <v>17</v>
      </c>
      <c r="F943" t="s">
        <v>18</v>
      </c>
      <c r="G943" t="s">
        <v>41</v>
      </c>
      <c r="H943">
        <v>399</v>
      </c>
      <c r="I943">
        <v>8</v>
      </c>
      <c r="J943">
        <v>3192</v>
      </c>
    </row>
    <row r="944" spans="1:10" x14ac:dyDescent="0.25">
      <c r="A944" s="3" t="s">
        <v>989</v>
      </c>
      <c r="B944" s="4">
        <v>43395</v>
      </c>
      <c r="C944">
        <v>6</v>
      </c>
      <c r="D944" t="s">
        <v>48</v>
      </c>
      <c r="E944" t="s">
        <v>22</v>
      </c>
      <c r="F944" t="s">
        <v>23</v>
      </c>
      <c r="G944" t="s">
        <v>24</v>
      </c>
      <c r="H944">
        <v>159</v>
      </c>
      <c r="I944">
        <v>6</v>
      </c>
      <c r="J944">
        <v>954</v>
      </c>
    </row>
    <row r="945" spans="1:10" x14ac:dyDescent="0.25">
      <c r="A945" s="3" t="s">
        <v>990</v>
      </c>
      <c r="B945" s="4">
        <v>43396</v>
      </c>
      <c r="C945">
        <v>4</v>
      </c>
      <c r="D945" t="s">
        <v>51</v>
      </c>
      <c r="E945" t="s">
        <v>68</v>
      </c>
      <c r="F945" t="s">
        <v>18</v>
      </c>
      <c r="G945" t="s">
        <v>41</v>
      </c>
      <c r="H945">
        <v>399</v>
      </c>
      <c r="I945">
        <v>1</v>
      </c>
      <c r="J945">
        <v>399</v>
      </c>
    </row>
    <row r="946" spans="1:10" x14ac:dyDescent="0.25">
      <c r="A946" s="3" t="s">
        <v>991</v>
      </c>
      <c r="B946" s="4">
        <v>43397</v>
      </c>
      <c r="C946">
        <v>17</v>
      </c>
      <c r="D946" t="s">
        <v>35</v>
      </c>
      <c r="E946" t="s">
        <v>36</v>
      </c>
      <c r="F946" t="s">
        <v>28</v>
      </c>
      <c r="G946" t="s">
        <v>14</v>
      </c>
      <c r="H946">
        <v>199</v>
      </c>
      <c r="I946">
        <v>5</v>
      </c>
      <c r="J946">
        <v>995</v>
      </c>
    </row>
    <row r="947" spans="1:10" x14ac:dyDescent="0.25">
      <c r="A947" s="3" t="s">
        <v>992</v>
      </c>
      <c r="B947" s="4">
        <v>43398</v>
      </c>
      <c r="C947">
        <v>1</v>
      </c>
      <c r="D947" t="s">
        <v>16</v>
      </c>
      <c r="E947" t="s">
        <v>17</v>
      </c>
      <c r="F947" t="s">
        <v>18</v>
      </c>
      <c r="G947" t="s">
        <v>14</v>
      </c>
      <c r="H947">
        <v>199</v>
      </c>
      <c r="I947">
        <v>1</v>
      </c>
      <c r="J947">
        <v>199</v>
      </c>
    </row>
    <row r="948" spans="1:10" x14ac:dyDescent="0.25">
      <c r="A948" s="3" t="s">
        <v>993</v>
      </c>
      <c r="B948" s="4">
        <v>43398</v>
      </c>
      <c r="C948">
        <v>15</v>
      </c>
      <c r="D948" t="s">
        <v>118</v>
      </c>
      <c r="E948" t="s">
        <v>12</v>
      </c>
      <c r="F948" t="s">
        <v>13</v>
      </c>
      <c r="G948" t="s">
        <v>31</v>
      </c>
      <c r="H948">
        <v>69</v>
      </c>
      <c r="I948">
        <v>4</v>
      </c>
      <c r="J948">
        <v>276</v>
      </c>
    </row>
    <row r="949" spans="1:10" x14ac:dyDescent="0.25">
      <c r="A949" s="3" t="s">
        <v>994</v>
      </c>
      <c r="B949" s="4">
        <v>43398</v>
      </c>
      <c r="C949">
        <v>9</v>
      </c>
      <c r="D949" t="s">
        <v>21</v>
      </c>
      <c r="E949" t="s">
        <v>46</v>
      </c>
      <c r="F949" t="s">
        <v>23</v>
      </c>
      <c r="G949" t="s">
        <v>14</v>
      </c>
      <c r="H949">
        <v>199</v>
      </c>
      <c r="I949">
        <v>5</v>
      </c>
      <c r="J949">
        <v>995</v>
      </c>
    </row>
    <row r="950" spans="1:10" x14ac:dyDescent="0.25">
      <c r="A950" s="3" t="s">
        <v>995</v>
      </c>
      <c r="B950" s="4">
        <v>43399</v>
      </c>
      <c r="C950">
        <v>6</v>
      </c>
      <c r="D950" t="s">
        <v>48</v>
      </c>
      <c r="E950" t="s">
        <v>46</v>
      </c>
      <c r="F950" t="s">
        <v>23</v>
      </c>
      <c r="G950" t="s">
        <v>41</v>
      </c>
      <c r="H950">
        <v>399</v>
      </c>
      <c r="I950">
        <v>5</v>
      </c>
      <c r="J950">
        <v>1995</v>
      </c>
    </row>
    <row r="951" spans="1:10" x14ac:dyDescent="0.25">
      <c r="A951" s="3" t="s">
        <v>996</v>
      </c>
      <c r="B951" s="4">
        <v>43399</v>
      </c>
      <c r="C951">
        <v>20</v>
      </c>
      <c r="D951" t="s">
        <v>40</v>
      </c>
      <c r="E951" t="s">
        <v>27</v>
      </c>
      <c r="F951" t="s">
        <v>28</v>
      </c>
      <c r="G951" t="s">
        <v>31</v>
      </c>
      <c r="H951">
        <v>69</v>
      </c>
      <c r="I951">
        <v>8</v>
      </c>
      <c r="J951">
        <v>552</v>
      </c>
    </row>
    <row r="952" spans="1:10" x14ac:dyDescent="0.25">
      <c r="A952" s="3" t="s">
        <v>997</v>
      </c>
      <c r="B952" s="4">
        <v>43400</v>
      </c>
      <c r="C952">
        <v>17</v>
      </c>
      <c r="D952" t="s">
        <v>35</v>
      </c>
      <c r="E952" t="s">
        <v>36</v>
      </c>
      <c r="F952" t="s">
        <v>28</v>
      </c>
      <c r="G952" t="s">
        <v>14</v>
      </c>
      <c r="H952">
        <v>199</v>
      </c>
      <c r="I952">
        <v>1</v>
      </c>
      <c r="J952">
        <v>199</v>
      </c>
    </row>
    <row r="953" spans="1:10" x14ac:dyDescent="0.25">
      <c r="A953" s="3" t="s">
        <v>998</v>
      </c>
      <c r="B953" s="4">
        <v>43400</v>
      </c>
      <c r="C953">
        <v>6</v>
      </c>
      <c r="D953" t="s">
        <v>48</v>
      </c>
      <c r="E953" t="s">
        <v>46</v>
      </c>
      <c r="F953" t="s">
        <v>23</v>
      </c>
      <c r="G953" t="s">
        <v>41</v>
      </c>
      <c r="H953">
        <v>399</v>
      </c>
      <c r="I953">
        <v>7</v>
      </c>
      <c r="J953">
        <v>2793</v>
      </c>
    </row>
    <row r="954" spans="1:10" x14ac:dyDescent="0.25">
      <c r="A954" s="3" t="s">
        <v>999</v>
      </c>
      <c r="B954" s="4">
        <v>43400</v>
      </c>
      <c r="C954">
        <v>3</v>
      </c>
      <c r="D954" t="s">
        <v>43</v>
      </c>
      <c r="E954" t="s">
        <v>68</v>
      </c>
      <c r="F954" t="s">
        <v>18</v>
      </c>
      <c r="G954" t="s">
        <v>14</v>
      </c>
      <c r="H954">
        <v>199</v>
      </c>
      <c r="I954">
        <v>1</v>
      </c>
      <c r="J954">
        <v>199</v>
      </c>
    </row>
    <row r="955" spans="1:10" x14ac:dyDescent="0.25">
      <c r="A955" s="3" t="s">
        <v>1000</v>
      </c>
      <c r="B955" s="4">
        <v>43400</v>
      </c>
      <c r="C955">
        <v>4</v>
      </c>
      <c r="D955" t="s">
        <v>51</v>
      </c>
      <c r="E955" t="s">
        <v>17</v>
      </c>
      <c r="F955" t="s">
        <v>18</v>
      </c>
      <c r="G955" t="s">
        <v>14</v>
      </c>
      <c r="H955">
        <v>199</v>
      </c>
      <c r="I955">
        <v>8</v>
      </c>
      <c r="J955">
        <v>1592</v>
      </c>
    </row>
    <row r="956" spans="1:10" x14ac:dyDescent="0.25">
      <c r="A956" s="3" t="s">
        <v>1001</v>
      </c>
      <c r="B956" s="4">
        <v>43401</v>
      </c>
      <c r="C956">
        <v>10</v>
      </c>
      <c r="D956" t="s">
        <v>58</v>
      </c>
      <c r="E956" t="s">
        <v>22</v>
      </c>
      <c r="F956" t="s">
        <v>23</v>
      </c>
      <c r="G956" t="s">
        <v>14</v>
      </c>
      <c r="H956">
        <v>199</v>
      </c>
      <c r="I956">
        <v>0</v>
      </c>
      <c r="J956">
        <v>0</v>
      </c>
    </row>
    <row r="957" spans="1:10" x14ac:dyDescent="0.25">
      <c r="A957" s="3" t="s">
        <v>1002</v>
      </c>
      <c r="B957" s="4">
        <v>43402</v>
      </c>
      <c r="C957">
        <v>6</v>
      </c>
      <c r="D957" t="s">
        <v>48</v>
      </c>
      <c r="E957" t="s">
        <v>22</v>
      </c>
      <c r="F957" t="s">
        <v>23</v>
      </c>
      <c r="G957" t="s">
        <v>24</v>
      </c>
      <c r="H957">
        <v>159</v>
      </c>
      <c r="I957">
        <v>4</v>
      </c>
      <c r="J957">
        <v>636</v>
      </c>
    </row>
    <row r="958" spans="1:10" x14ac:dyDescent="0.25">
      <c r="A958" s="3" t="s">
        <v>1003</v>
      </c>
      <c r="B958" s="4">
        <v>43402</v>
      </c>
      <c r="C958">
        <v>17</v>
      </c>
      <c r="D958" t="s">
        <v>35</v>
      </c>
      <c r="E958" t="s">
        <v>36</v>
      </c>
      <c r="F958" t="s">
        <v>28</v>
      </c>
      <c r="G958" t="s">
        <v>19</v>
      </c>
      <c r="H958">
        <v>289</v>
      </c>
      <c r="I958">
        <v>9</v>
      </c>
      <c r="J958">
        <v>2601</v>
      </c>
    </row>
    <row r="959" spans="1:10" x14ac:dyDescent="0.25">
      <c r="A959" s="3" t="s">
        <v>1004</v>
      </c>
      <c r="B959" s="4">
        <v>43402</v>
      </c>
      <c r="C959">
        <v>9</v>
      </c>
      <c r="D959" t="s">
        <v>21</v>
      </c>
      <c r="E959" t="s">
        <v>22</v>
      </c>
      <c r="F959" t="s">
        <v>23</v>
      </c>
      <c r="G959" t="s">
        <v>41</v>
      </c>
      <c r="H959">
        <v>399</v>
      </c>
      <c r="I959">
        <v>2</v>
      </c>
      <c r="J959">
        <v>798</v>
      </c>
    </row>
    <row r="960" spans="1:10" x14ac:dyDescent="0.25">
      <c r="A960" s="3" t="s">
        <v>1005</v>
      </c>
      <c r="B960" s="4">
        <v>43402</v>
      </c>
      <c r="C960">
        <v>2</v>
      </c>
      <c r="D960" t="s">
        <v>106</v>
      </c>
      <c r="E960" t="s">
        <v>17</v>
      </c>
      <c r="F960" t="s">
        <v>18</v>
      </c>
      <c r="G960" t="s">
        <v>31</v>
      </c>
      <c r="H960">
        <v>69</v>
      </c>
      <c r="I960">
        <v>6</v>
      </c>
      <c r="J960">
        <v>414</v>
      </c>
    </row>
    <row r="961" spans="1:10" x14ac:dyDescent="0.25">
      <c r="A961" s="3" t="s">
        <v>1006</v>
      </c>
      <c r="B961" s="4">
        <v>43402</v>
      </c>
      <c r="C961">
        <v>9</v>
      </c>
      <c r="D961" t="s">
        <v>21</v>
      </c>
      <c r="E961" t="s">
        <v>22</v>
      </c>
      <c r="F961" t="s">
        <v>23</v>
      </c>
      <c r="G961" t="s">
        <v>31</v>
      </c>
      <c r="H961">
        <v>69</v>
      </c>
      <c r="I961">
        <v>6</v>
      </c>
      <c r="J961">
        <v>414</v>
      </c>
    </row>
    <row r="962" spans="1:10" x14ac:dyDescent="0.25">
      <c r="A962" s="3" t="s">
        <v>1007</v>
      </c>
      <c r="B962" s="4">
        <v>43402</v>
      </c>
      <c r="C962">
        <v>18</v>
      </c>
      <c r="D962" t="s">
        <v>26</v>
      </c>
      <c r="E962" t="s">
        <v>36</v>
      </c>
      <c r="F962" t="s">
        <v>28</v>
      </c>
      <c r="G962" t="s">
        <v>31</v>
      </c>
      <c r="H962">
        <v>69</v>
      </c>
      <c r="I962">
        <v>3</v>
      </c>
      <c r="J962">
        <v>207</v>
      </c>
    </row>
    <row r="963" spans="1:10" x14ac:dyDescent="0.25">
      <c r="A963" s="3" t="s">
        <v>1008</v>
      </c>
      <c r="B963" s="4">
        <v>43402</v>
      </c>
      <c r="C963">
        <v>9</v>
      </c>
      <c r="D963" t="s">
        <v>21</v>
      </c>
      <c r="E963" t="s">
        <v>22</v>
      </c>
      <c r="F963" t="s">
        <v>23</v>
      </c>
      <c r="G963" t="s">
        <v>31</v>
      </c>
      <c r="H963">
        <v>69</v>
      </c>
      <c r="I963">
        <v>2</v>
      </c>
      <c r="J963">
        <v>138</v>
      </c>
    </row>
    <row r="964" spans="1:10" x14ac:dyDescent="0.25">
      <c r="A964" s="3" t="s">
        <v>1009</v>
      </c>
      <c r="B964" s="4">
        <v>43402</v>
      </c>
      <c r="C964">
        <v>14</v>
      </c>
      <c r="D964" t="s">
        <v>38</v>
      </c>
      <c r="E964" t="s">
        <v>12</v>
      </c>
      <c r="F964" t="s">
        <v>13</v>
      </c>
      <c r="G964" t="s">
        <v>24</v>
      </c>
      <c r="H964">
        <v>159</v>
      </c>
      <c r="I964">
        <v>1</v>
      </c>
      <c r="J964">
        <v>159</v>
      </c>
    </row>
    <row r="965" spans="1:10" x14ac:dyDescent="0.25">
      <c r="A965" s="3" t="s">
        <v>1010</v>
      </c>
      <c r="B965" s="4">
        <v>43402</v>
      </c>
      <c r="C965">
        <v>7</v>
      </c>
      <c r="D965" t="s">
        <v>88</v>
      </c>
      <c r="E965" t="s">
        <v>22</v>
      </c>
      <c r="F965" t="s">
        <v>23</v>
      </c>
      <c r="G965" t="s">
        <v>41</v>
      </c>
      <c r="H965">
        <v>399</v>
      </c>
      <c r="I965">
        <v>2</v>
      </c>
      <c r="J965">
        <v>798</v>
      </c>
    </row>
    <row r="966" spans="1:10" x14ac:dyDescent="0.25">
      <c r="A966" s="3" t="s">
        <v>1011</v>
      </c>
      <c r="B966" s="4">
        <v>43402</v>
      </c>
      <c r="C966">
        <v>2</v>
      </c>
      <c r="D966" t="s">
        <v>106</v>
      </c>
      <c r="E966" t="s">
        <v>68</v>
      </c>
      <c r="F966" t="s">
        <v>18</v>
      </c>
      <c r="G966" t="s">
        <v>14</v>
      </c>
      <c r="H966">
        <v>199</v>
      </c>
      <c r="I966">
        <v>7</v>
      </c>
      <c r="J966">
        <v>1393</v>
      </c>
    </row>
    <row r="967" spans="1:10" x14ac:dyDescent="0.25">
      <c r="A967" s="3" t="s">
        <v>1012</v>
      </c>
      <c r="B967" s="4">
        <v>43402</v>
      </c>
      <c r="C967">
        <v>18</v>
      </c>
      <c r="D967" t="s">
        <v>26</v>
      </c>
      <c r="E967" t="s">
        <v>36</v>
      </c>
      <c r="F967" t="s">
        <v>28</v>
      </c>
      <c r="G967" t="s">
        <v>24</v>
      </c>
      <c r="H967">
        <v>159</v>
      </c>
      <c r="I967">
        <v>7</v>
      </c>
      <c r="J967">
        <v>1113</v>
      </c>
    </row>
    <row r="968" spans="1:10" x14ac:dyDescent="0.25">
      <c r="A968" s="3" t="s">
        <v>1013</v>
      </c>
      <c r="B968" s="4">
        <v>43403</v>
      </c>
      <c r="C968">
        <v>14</v>
      </c>
      <c r="D968" t="s">
        <v>38</v>
      </c>
      <c r="E968" t="s">
        <v>63</v>
      </c>
      <c r="F968" t="s">
        <v>13</v>
      </c>
      <c r="G968" t="s">
        <v>41</v>
      </c>
      <c r="H968">
        <v>399</v>
      </c>
      <c r="I968">
        <v>1</v>
      </c>
      <c r="J968">
        <v>399</v>
      </c>
    </row>
    <row r="969" spans="1:10" x14ac:dyDescent="0.25">
      <c r="A969" s="3" t="s">
        <v>1014</v>
      </c>
      <c r="B969" s="4">
        <v>43403</v>
      </c>
      <c r="C969">
        <v>19</v>
      </c>
      <c r="D969" t="s">
        <v>56</v>
      </c>
      <c r="E969" t="s">
        <v>27</v>
      </c>
      <c r="F969" t="s">
        <v>28</v>
      </c>
      <c r="G969" t="s">
        <v>31</v>
      </c>
      <c r="H969">
        <v>69</v>
      </c>
      <c r="I969">
        <v>3</v>
      </c>
      <c r="J969">
        <v>207</v>
      </c>
    </row>
    <row r="970" spans="1:10" x14ac:dyDescent="0.25">
      <c r="A970" s="3" t="s">
        <v>1015</v>
      </c>
      <c r="B970" s="4">
        <v>43403</v>
      </c>
      <c r="C970">
        <v>7</v>
      </c>
      <c r="D970" t="s">
        <v>88</v>
      </c>
      <c r="E970" t="s">
        <v>46</v>
      </c>
      <c r="F970" t="s">
        <v>23</v>
      </c>
      <c r="G970" t="s">
        <v>24</v>
      </c>
      <c r="H970">
        <v>159</v>
      </c>
      <c r="I970">
        <v>1</v>
      </c>
      <c r="J970">
        <v>159</v>
      </c>
    </row>
    <row r="971" spans="1:10" x14ac:dyDescent="0.25">
      <c r="A971" s="3" t="s">
        <v>1016</v>
      </c>
      <c r="B971" s="4">
        <v>43404</v>
      </c>
      <c r="C971">
        <v>7</v>
      </c>
      <c r="D971" t="s">
        <v>88</v>
      </c>
      <c r="E971" t="s">
        <v>46</v>
      </c>
      <c r="F971" t="s">
        <v>23</v>
      </c>
      <c r="G971" t="s">
        <v>41</v>
      </c>
      <c r="H971">
        <v>399</v>
      </c>
      <c r="I971">
        <v>0</v>
      </c>
      <c r="J971">
        <v>0</v>
      </c>
    </row>
    <row r="972" spans="1:10" x14ac:dyDescent="0.25">
      <c r="A972" s="3" t="s">
        <v>1017</v>
      </c>
      <c r="B972" s="4">
        <v>43405</v>
      </c>
      <c r="C972">
        <v>14</v>
      </c>
      <c r="D972" t="s">
        <v>38</v>
      </c>
      <c r="E972" t="s">
        <v>63</v>
      </c>
      <c r="F972" t="s">
        <v>13</v>
      </c>
      <c r="G972" t="s">
        <v>14</v>
      </c>
      <c r="H972">
        <v>199</v>
      </c>
      <c r="I972">
        <v>0</v>
      </c>
      <c r="J972">
        <v>0</v>
      </c>
    </row>
    <row r="973" spans="1:10" x14ac:dyDescent="0.25">
      <c r="A973" s="3" t="s">
        <v>1018</v>
      </c>
      <c r="B973" s="4">
        <v>43406</v>
      </c>
      <c r="C973">
        <v>19</v>
      </c>
      <c r="D973" t="s">
        <v>56</v>
      </c>
      <c r="E973" t="s">
        <v>27</v>
      </c>
      <c r="F973" t="s">
        <v>28</v>
      </c>
      <c r="G973" t="s">
        <v>24</v>
      </c>
      <c r="H973">
        <v>159</v>
      </c>
      <c r="I973">
        <v>4</v>
      </c>
      <c r="J973">
        <v>636</v>
      </c>
    </row>
    <row r="974" spans="1:10" x14ac:dyDescent="0.25">
      <c r="A974" s="3" t="s">
        <v>1019</v>
      </c>
      <c r="B974" s="4">
        <v>43407</v>
      </c>
      <c r="C974">
        <v>13</v>
      </c>
      <c r="D974" t="s">
        <v>33</v>
      </c>
      <c r="E974" t="s">
        <v>12</v>
      </c>
      <c r="F974" t="s">
        <v>13</v>
      </c>
      <c r="G974" t="s">
        <v>41</v>
      </c>
      <c r="H974">
        <v>399</v>
      </c>
      <c r="I974">
        <v>0</v>
      </c>
      <c r="J974">
        <v>0</v>
      </c>
    </row>
    <row r="975" spans="1:10" x14ac:dyDescent="0.25">
      <c r="A975" s="3" t="s">
        <v>1020</v>
      </c>
      <c r="B975" s="4">
        <v>43408</v>
      </c>
      <c r="C975">
        <v>1</v>
      </c>
      <c r="D975" t="s">
        <v>16</v>
      </c>
      <c r="E975" t="s">
        <v>17</v>
      </c>
      <c r="F975" t="s">
        <v>18</v>
      </c>
      <c r="G975" t="s">
        <v>31</v>
      </c>
      <c r="H975">
        <v>69</v>
      </c>
      <c r="I975">
        <v>7</v>
      </c>
      <c r="J975">
        <v>483</v>
      </c>
    </row>
    <row r="976" spans="1:10" x14ac:dyDescent="0.25">
      <c r="A976" s="3" t="s">
        <v>1021</v>
      </c>
      <c r="B976" s="4">
        <v>43408</v>
      </c>
      <c r="C976">
        <v>13</v>
      </c>
      <c r="D976" t="s">
        <v>33</v>
      </c>
      <c r="E976" t="s">
        <v>63</v>
      </c>
      <c r="F976" t="s">
        <v>13</v>
      </c>
      <c r="G976" t="s">
        <v>24</v>
      </c>
      <c r="H976">
        <v>159</v>
      </c>
      <c r="I976">
        <v>2</v>
      </c>
      <c r="J976">
        <v>318</v>
      </c>
    </row>
    <row r="977" spans="1:10" x14ac:dyDescent="0.25">
      <c r="A977" s="3" t="s">
        <v>1022</v>
      </c>
      <c r="B977" s="4">
        <v>43408</v>
      </c>
      <c r="C977">
        <v>2</v>
      </c>
      <c r="D977" t="s">
        <v>106</v>
      </c>
      <c r="E977" t="s">
        <v>68</v>
      </c>
      <c r="F977" t="s">
        <v>18</v>
      </c>
      <c r="G977" t="s">
        <v>31</v>
      </c>
      <c r="H977">
        <v>69</v>
      </c>
      <c r="I977">
        <v>1</v>
      </c>
      <c r="J977">
        <v>69</v>
      </c>
    </row>
    <row r="978" spans="1:10" x14ac:dyDescent="0.25">
      <c r="A978" s="3" t="s">
        <v>1023</v>
      </c>
      <c r="B978" s="4">
        <v>43409</v>
      </c>
      <c r="C978">
        <v>5</v>
      </c>
      <c r="D978" t="s">
        <v>60</v>
      </c>
      <c r="E978" t="s">
        <v>68</v>
      </c>
      <c r="F978" t="s">
        <v>18</v>
      </c>
      <c r="G978" t="s">
        <v>14</v>
      </c>
      <c r="H978">
        <v>199</v>
      </c>
      <c r="I978">
        <v>9</v>
      </c>
      <c r="J978">
        <v>1791</v>
      </c>
    </row>
    <row r="979" spans="1:10" x14ac:dyDescent="0.25">
      <c r="A979" s="3" t="s">
        <v>1024</v>
      </c>
      <c r="B979" s="4">
        <v>43410</v>
      </c>
      <c r="C979">
        <v>20</v>
      </c>
      <c r="D979" t="s">
        <v>40</v>
      </c>
      <c r="E979" t="s">
        <v>27</v>
      </c>
      <c r="F979" t="s">
        <v>28</v>
      </c>
      <c r="G979" t="s">
        <v>24</v>
      </c>
      <c r="H979">
        <v>159</v>
      </c>
      <c r="I979">
        <v>0</v>
      </c>
      <c r="J979">
        <v>0</v>
      </c>
    </row>
    <row r="980" spans="1:10" x14ac:dyDescent="0.25">
      <c r="A980" s="3" t="s">
        <v>1025</v>
      </c>
      <c r="B980" s="4">
        <v>43411</v>
      </c>
      <c r="C980">
        <v>16</v>
      </c>
      <c r="D980" t="s">
        <v>30</v>
      </c>
      <c r="E980" t="s">
        <v>27</v>
      </c>
      <c r="F980" t="s">
        <v>28</v>
      </c>
      <c r="G980" t="s">
        <v>31</v>
      </c>
      <c r="H980">
        <v>69</v>
      </c>
      <c r="I980">
        <v>9</v>
      </c>
      <c r="J980">
        <v>621</v>
      </c>
    </row>
    <row r="981" spans="1:10" x14ac:dyDescent="0.25">
      <c r="A981" s="3" t="s">
        <v>1026</v>
      </c>
      <c r="B981" s="4">
        <v>43411</v>
      </c>
      <c r="C981">
        <v>9</v>
      </c>
      <c r="D981" t="s">
        <v>21</v>
      </c>
      <c r="E981" t="s">
        <v>46</v>
      </c>
      <c r="F981" t="s">
        <v>23</v>
      </c>
      <c r="G981" t="s">
        <v>19</v>
      </c>
      <c r="H981">
        <v>289</v>
      </c>
      <c r="I981">
        <v>9</v>
      </c>
      <c r="J981">
        <v>2601</v>
      </c>
    </row>
    <row r="982" spans="1:10" x14ac:dyDescent="0.25">
      <c r="A982" s="3" t="s">
        <v>1027</v>
      </c>
      <c r="B982" s="4">
        <v>43411</v>
      </c>
      <c r="C982">
        <v>2</v>
      </c>
      <c r="D982" t="s">
        <v>106</v>
      </c>
      <c r="E982" t="s">
        <v>17</v>
      </c>
      <c r="F982" t="s">
        <v>18</v>
      </c>
      <c r="G982" t="s">
        <v>41</v>
      </c>
      <c r="H982">
        <v>399</v>
      </c>
      <c r="I982">
        <v>4</v>
      </c>
      <c r="J982">
        <v>1596</v>
      </c>
    </row>
    <row r="983" spans="1:10" x14ac:dyDescent="0.25">
      <c r="A983" s="3" t="s">
        <v>1028</v>
      </c>
      <c r="B983" s="4">
        <v>43412</v>
      </c>
      <c r="C983">
        <v>8</v>
      </c>
      <c r="D983" t="s">
        <v>45</v>
      </c>
      <c r="E983" t="s">
        <v>46</v>
      </c>
      <c r="F983" t="s">
        <v>23</v>
      </c>
      <c r="G983" t="s">
        <v>14</v>
      </c>
      <c r="H983">
        <v>199</v>
      </c>
      <c r="I983">
        <v>1</v>
      </c>
      <c r="J983">
        <v>199</v>
      </c>
    </row>
    <row r="984" spans="1:10" x14ac:dyDescent="0.25">
      <c r="A984" s="3" t="s">
        <v>1029</v>
      </c>
      <c r="B984" s="4">
        <v>43412</v>
      </c>
      <c r="C984">
        <v>18</v>
      </c>
      <c r="D984" t="s">
        <v>26</v>
      </c>
      <c r="E984" t="s">
        <v>36</v>
      </c>
      <c r="F984" t="s">
        <v>28</v>
      </c>
      <c r="G984" t="s">
        <v>41</v>
      </c>
      <c r="H984">
        <v>399</v>
      </c>
      <c r="I984">
        <v>9</v>
      </c>
      <c r="J984">
        <v>3591</v>
      </c>
    </row>
    <row r="985" spans="1:10" x14ac:dyDescent="0.25">
      <c r="A985" s="3" t="s">
        <v>1030</v>
      </c>
      <c r="B985" s="4">
        <v>43412</v>
      </c>
      <c r="C985">
        <v>12</v>
      </c>
      <c r="D985" t="s">
        <v>66</v>
      </c>
      <c r="E985" t="s">
        <v>12</v>
      </c>
      <c r="F985" t="s">
        <v>13</v>
      </c>
      <c r="G985" t="s">
        <v>31</v>
      </c>
      <c r="H985">
        <v>69</v>
      </c>
      <c r="I985">
        <v>0</v>
      </c>
      <c r="J985">
        <v>0</v>
      </c>
    </row>
    <row r="986" spans="1:10" x14ac:dyDescent="0.25">
      <c r="A986" s="3" t="s">
        <v>1031</v>
      </c>
      <c r="B986" s="4">
        <v>43412</v>
      </c>
      <c r="C986">
        <v>10</v>
      </c>
      <c r="D986" t="s">
        <v>58</v>
      </c>
      <c r="E986" t="s">
        <v>22</v>
      </c>
      <c r="F986" t="s">
        <v>23</v>
      </c>
      <c r="G986" t="s">
        <v>24</v>
      </c>
      <c r="H986">
        <v>159</v>
      </c>
      <c r="I986">
        <v>9</v>
      </c>
      <c r="J986">
        <v>1431</v>
      </c>
    </row>
    <row r="987" spans="1:10" x14ac:dyDescent="0.25">
      <c r="A987" s="3" t="s">
        <v>1032</v>
      </c>
      <c r="B987" s="4">
        <v>43412</v>
      </c>
      <c r="C987">
        <v>9</v>
      </c>
      <c r="D987" t="s">
        <v>21</v>
      </c>
      <c r="E987" t="s">
        <v>46</v>
      </c>
      <c r="F987" t="s">
        <v>23</v>
      </c>
      <c r="G987" t="s">
        <v>24</v>
      </c>
      <c r="H987">
        <v>159</v>
      </c>
      <c r="I987">
        <v>7</v>
      </c>
      <c r="J987">
        <v>1113</v>
      </c>
    </row>
    <row r="988" spans="1:10" x14ac:dyDescent="0.25">
      <c r="A988" s="3" t="s">
        <v>1033</v>
      </c>
      <c r="B988" s="4">
        <v>43413</v>
      </c>
      <c r="C988">
        <v>8</v>
      </c>
      <c r="D988" t="s">
        <v>45</v>
      </c>
      <c r="E988" t="s">
        <v>22</v>
      </c>
      <c r="F988" t="s">
        <v>23</v>
      </c>
      <c r="G988" t="s">
        <v>14</v>
      </c>
      <c r="H988">
        <v>199</v>
      </c>
      <c r="I988">
        <v>7</v>
      </c>
      <c r="J988">
        <v>1393</v>
      </c>
    </row>
    <row r="989" spans="1:10" x14ac:dyDescent="0.25">
      <c r="A989" s="3" t="s">
        <v>1034</v>
      </c>
      <c r="B989" s="4">
        <v>43413</v>
      </c>
      <c r="C989">
        <v>17</v>
      </c>
      <c r="D989" t="s">
        <v>35</v>
      </c>
      <c r="E989" t="s">
        <v>27</v>
      </c>
      <c r="F989" t="s">
        <v>28</v>
      </c>
      <c r="G989" t="s">
        <v>14</v>
      </c>
      <c r="H989">
        <v>199</v>
      </c>
      <c r="I989">
        <v>2</v>
      </c>
      <c r="J989">
        <v>398</v>
      </c>
    </row>
    <row r="990" spans="1:10" x14ac:dyDescent="0.25">
      <c r="A990" s="3" t="s">
        <v>1035</v>
      </c>
      <c r="B990" s="4">
        <v>43413</v>
      </c>
      <c r="C990">
        <v>4</v>
      </c>
      <c r="D990" t="s">
        <v>51</v>
      </c>
      <c r="E990" t="s">
        <v>17</v>
      </c>
      <c r="F990" t="s">
        <v>18</v>
      </c>
      <c r="G990" t="s">
        <v>24</v>
      </c>
      <c r="H990">
        <v>159</v>
      </c>
      <c r="I990">
        <v>9</v>
      </c>
      <c r="J990">
        <v>1431</v>
      </c>
    </row>
    <row r="991" spans="1:10" x14ac:dyDescent="0.25">
      <c r="A991" s="3" t="s">
        <v>1036</v>
      </c>
      <c r="B991" s="4">
        <v>43413</v>
      </c>
      <c r="C991">
        <v>16</v>
      </c>
      <c r="D991" t="s">
        <v>30</v>
      </c>
      <c r="E991" t="s">
        <v>36</v>
      </c>
      <c r="F991" t="s">
        <v>28</v>
      </c>
      <c r="G991" t="s">
        <v>19</v>
      </c>
      <c r="H991">
        <v>289</v>
      </c>
      <c r="I991">
        <v>4</v>
      </c>
      <c r="J991">
        <v>1156</v>
      </c>
    </row>
    <row r="992" spans="1:10" x14ac:dyDescent="0.25">
      <c r="A992" s="3" t="s">
        <v>1037</v>
      </c>
      <c r="B992" s="4">
        <v>43413</v>
      </c>
      <c r="C992">
        <v>18</v>
      </c>
      <c r="D992" t="s">
        <v>26</v>
      </c>
      <c r="E992" t="s">
        <v>27</v>
      </c>
      <c r="F992" t="s">
        <v>28</v>
      </c>
      <c r="G992" t="s">
        <v>41</v>
      </c>
      <c r="H992">
        <v>399</v>
      </c>
      <c r="I992">
        <v>9</v>
      </c>
      <c r="J992">
        <v>3591</v>
      </c>
    </row>
    <row r="993" spans="1:10" x14ac:dyDescent="0.25">
      <c r="A993" s="3" t="s">
        <v>1038</v>
      </c>
      <c r="B993" s="4">
        <v>43414</v>
      </c>
      <c r="C993">
        <v>19</v>
      </c>
      <c r="D993" t="s">
        <v>56</v>
      </c>
      <c r="E993" t="s">
        <v>36</v>
      </c>
      <c r="F993" t="s">
        <v>28</v>
      </c>
      <c r="G993" t="s">
        <v>14</v>
      </c>
      <c r="H993">
        <v>199</v>
      </c>
      <c r="I993">
        <v>8</v>
      </c>
      <c r="J993">
        <v>1592</v>
      </c>
    </row>
    <row r="994" spans="1:10" x14ac:dyDescent="0.25">
      <c r="A994" s="3" t="s">
        <v>1039</v>
      </c>
      <c r="B994" s="4">
        <v>43414</v>
      </c>
      <c r="C994">
        <v>10</v>
      </c>
      <c r="D994" t="s">
        <v>58</v>
      </c>
      <c r="E994" t="s">
        <v>46</v>
      </c>
      <c r="F994" t="s">
        <v>23</v>
      </c>
      <c r="G994" t="s">
        <v>41</v>
      </c>
      <c r="H994">
        <v>399</v>
      </c>
      <c r="I994">
        <v>6</v>
      </c>
      <c r="J994">
        <v>2394</v>
      </c>
    </row>
    <row r="995" spans="1:10" x14ac:dyDescent="0.25">
      <c r="A995" s="3" t="s">
        <v>1040</v>
      </c>
      <c r="B995" s="4">
        <v>43414</v>
      </c>
      <c r="C995">
        <v>5</v>
      </c>
      <c r="D995" t="s">
        <v>60</v>
      </c>
      <c r="E995" t="s">
        <v>17</v>
      </c>
      <c r="F995" t="s">
        <v>18</v>
      </c>
      <c r="G995" t="s">
        <v>24</v>
      </c>
      <c r="H995">
        <v>159</v>
      </c>
      <c r="I995">
        <v>4</v>
      </c>
      <c r="J995">
        <v>636</v>
      </c>
    </row>
    <row r="996" spans="1:10" x14ac:dyDescent="0.25">
      <c r="A996" s="3" t="s">
        <v>1041</v>
      </c>
      <c r="B996" s="4">
        <v>43415</v>
      </c>
      <c r="C996">
        <v>10</v>
      </c>
      <c r="D996" t="s">
        <v>58</v>
      </c>
      <c r="E996" t="s">
        <v>22</v>
      </c>
      <c r="F996" t="s">
        <v>23</v>
      </c>
      <c r="G996" t="s">
        <v>31</v>
      </c>
      <c r="H996">
        <v>69</v>
      </c>
      <c r="I996">
        <v>1</v>
      </c>
      <c r="J996">
        <v>69</v>
      </c>
    </row>
    <row r="997" spans="1:10" x14ac:dyDescent="0.25">
      <c r="A997" s="3" t="s">
        <v>1042</v>
      </c>
      <c r="B997" s="4">
        <v>43415</v>
      </c>
      <c r="C997">
        <v>7</v>
      </c>
      <c r="D997" t="s">
        <v>88</v>
      </c>
      <c r="E997" t="s">
        <v>22</v>
      </c>
      <c r="F997" t="s">
        <v>23</v>
      </c>
      <c r="G997" t="s">
        <v>14</v>
      </c>
      <c r="H997">
        <v>199</v>
      </c>
      <c r="I997">
        <v>0</v>
      </c>
      <c r="J997">
        <v>0</v>
      </c>
    </row>
    <row r="998" spans="1:10" x14ac:dyDescent="0.25">
      <c r="A998" s="3" t="s">
        <v>1043</v>
      </c>
      <c r="B998" s="4">
        <v>43415</v>
      </c>
      <c r="C998">
        <v>13</v>
      </c>
      <c r="D998" t="s">
        <v>33</v>
      </c>
      <c r="E998" t="s">
        <v>63</v>
      </c>
      <c r="F998" t="s">
        <v>13</v>
      </c>
      <c r="G998" t="s">
        <v>14</v>
      </c>
      <c r="H998">
        <v>199</v>
      </c>
      <c r="I998">
        <v>9</v>
      </c>
      <c r="J998">
        <v>1791</v>
      </c>
    </row>
    <row r="999" spans="1:10" x14ac:dyDescent="0.25">
      <c r="A999" s="3" t="s">
        <v>1044</v>
      </c>
      <c r="B999" s="4">
        <v>43416</v>
      </c>
      <c r="C999">
        <v>14</v>
      </c>
      <c r="D999" t="s">
        <v>38</v>
      </c>
      <c r="E999" t="s">
        <v>63</v>
      </c>
      <c r="F999" t="s">
        <v>13</v>
      </c>
      <c r="G999" t="s">
        <v>14</v>
      </c>
      <c r="H999">
        <v>199</v>
      </c>
      <c r="I999">
        <v>5</v>
      </c>
      <c r="J999">
        <v>995</v>
      </c>
    </row>
    <row r="1000" spans="1:10" x14ac:dyDescent="0.25">
      <c r="A1000" s="3" t="s">
        <v>1045</v>
      </c>
      <c r="B1000" s="4">
        <v>43417</v>
      </c>
      <c r="C1000">
        <v>2</v>
      </c>
      <c r="D1000" t="s">
        <v>106</v>
      </c>
      <c r="E1000" t="s">
        <v>17</v>
      </c>
      <c r="F1000" t="s">
        <v>18</v>
      </c>
      <c r="G1000" t="s">
        <v>14</v>
      </c>
      <c r="H1000">
        <v>199</v>
      </c>
      <c r="I1000">
        <v>3</v>
      </c>
      <c r="J1000">
        <v>597</v>
      </c>
    </row>
    <row r="1001" spans="1:10" x14ac:dyDescent="0.25">
      <c r="A1001" s="3" t="s">
        <v>1046</v>
      </c>
      <c r="B1001" s="4">
        <v>43418</v>
      </c>
      <c r="C1001">
        <v>1</v>
      </c>
      <c r="D1001" t="s">
        <v>16</v>
      </c>
      <c r="E1001" t="s">
        <v>68</v>
      </c>
      <c r="F1001" t="s">
        <v>18</v>
      </c>
      <c r="G1001" t="s">
        <v>14</v>
      </c>
      <c r="H1001">
        <v>199</v>
      </c>
      <c r="I1001">
        <v>7</v>
      </c>
      <c r="J1001">
        <v>1393</v>
      </c>
    </row>
    <row r="1002" spans="1:10" x14ac:dyDescent="0.25">
      <c r="A1002" s="3" t="s">
        <v>1047</v>
      </c>
      <c r="B1002" s="4">
        <v>43419</v>
      </c>
      <c r="C1002">
        <v>15</v>
      </c>
      <c r="D1002" t="s">
        <v>118</v>
      </c>
      <c r="E1002" t="s">
        <v>12</v>
      </c>
      <c r="F1002" t="s">
        <v>13</v>
      </c>
      <c r="G1002" t="s">
        <v>19</v>
      </c>
      <c r="H1002">
        <v>289</v>
      </c>
      <c r="I1002">
        <v>7</v>
      </c>
      <c r="J1002">
        <v>2023</v>
      </c>
    </row>
    <row r="1003" spans="1:10" x14ac:dyDescent="0.25">
      <c r="A1003" s="3" t="s">
        <v>1048</v>
      </c>
      <c r="B1003" s="4">
        <v>43419</v>
      </c>
      <c r="C1003">
        <v>2</v>
      </c>
      <c r="D1003" t="s">
        <v>106</v>
      </c>
      <c r="E1003" t="s">
        <v>68</v>
      </c>
      <c r="F1003" t="s">
        <v>18</v>
      </c>
      <c r="G1003" t="s">
        <v>14</v>
      </c>
      <c r="H1003">
        <v>199</v>
      </c>
      <c r="I1003">
        <v>2</v>
      </c>
      <c r="J1003">
        <v>398</v>
      </c>
    </row>
    <row r="1004" spans="1:10" x14ac:dyDescent="0.25">
      <c r="A1004" s="3" t="s">
        <v>1049</v>
      </c>
      <c r="B1004" s="4">
        <v>43419</v>
      </c>
      <c r="C1004">
        <v>10</v>
      </c>
      <c r="D1004" t="s">
        <v>58</v>
      </c>
      <c r="E1004" t="s">
        <v>46</v>
      </c>
      <c r="F1004" t="s">
        <v>23</v>
      </c>
      <c r="G1004" t="s">
        <v>24</v>
      </c>
      <c r="H1004">
        <v>159</v>
      </c>
      <c r="I1004">
        <v>4</v>
      </c>
      <c r="J1004">
        <v>636</v>
      </c>
    </row>
    <row r="1005" spans="1:10" x14ac:dyDescent="0.25">
      <c r="A1005" s="3" t="s">
        <v>1050</v>
      </c>
      <c r="B1005" s="4">
        <v>43419</v>
      </c>
      <c r="C1005">
        <v>17</v>
      </c>
      <c r="D1005" t="s">
        <v>35</v>
      </c>
      <c r="E1005" t="s">
        <v>27</v>
      </c>
      <c r="F1005" t="s">
        <v>28</v>
      </c>
      <c r="G1005" t="s">
        <v>14</v>
      </c>
      <c r="H1005">
        <v>199</v>
      </c>
      <c r="I1005">
        <v>9</v>
      </c>
      <c r="J1005">
        <v>1791</v>
      </c>
    </row>
    <row r="1006" spans="1:10" x14ac:dyDescent="0.25">
      <c r="A1006" s="3" t="s">
        <v>1051</v>
      </c>
      <c r="B1006" s="4">
        <v>43419</v>
      </c>
      <c r="C1006">
        <v>10</v>
      </c>
      <c r="D1006" t="s">
        <v>58</v>
      </c>
      <c r="E1006" t="s">
        <v>22</v>
      </c>
      <c r="F1006" t="s">
        <v>23</v>
      </c>
      <c r="G1006" t="s">
        <v>14</v>
      </c>
      <c r="H1006">
        <v>199</v>
      </c>
      <c r="I1006">
        <v>1</v>
      </c>
      <c r="J1006">
        <v>199</v>
      </c>
    </row>
    <row r="1007" spans="1:10" x14ac:dyDescent="0.25">
      <c r="A1007" s="3" t="s">
        <v>1052</v>
      </c>
      <c r="B1007" s="4">
        <v>43419</v>
      </c>
      <c r="C1007">
        <v>19</v>
      </c>
      <c r="D1007" t="s">
        <v>56</v>
      </c>
      <c r="E1007" t="s">
        <v>27</v>
      </c>
      <c r="F1007" t="s">
        <v>28</v>
      </c>
      <c r="G1007" t="s">
        <v>24</v>
      </c>
      <c r="H1007">
        <v>159</v>
      </c>
      <c r="I1007">
        <v>2</v>
      </c>
      <c r="J1007">
        <v>318</v>
      </c>
    </row>
    <row r="1008" spans="1:10" x14ac:dyDescent="0.25">
      <c r="A1008" s="3" t="s">
        <v>1053</v>
      </c>
      <c r="B1008" s="4">
        <v>43419</v>
      </c>
      <c r="C1008">
        <v>6</v>
      </c>
      <c r="D1008" t="s">
        <v>48</v>
      </c>
      <c r="E1008" t="s">
        <v>22</v>
      </c>
      <c r="F1008" t="s">
        <v>23</v>
      </c>
      <c r="G1008" t="s">
        <v>14</v>
      </c>
      <c r="H1008">
        <v>199</v>
      </c>
      <c r="I1008">
        <v>7</v>
      </c>
      <c r="J1008">
        <v>1393</v>
      </c>
    </row>
    <row r="1009" spans="1:10" x14ac:dyDescent="0.25">
      <c r="A1009" s="3" t="s">
        <v>1054</v>
      </c>
      <c r="B1009" s="4">
        <v>43420</v>
      </c>
      <c r="C1009">
        <v>15</v>
      </c>
      <c r="D1009" t="s">
        <v>118</v>
      </c>
      <c r="E1009" t="s">
        <v>12</v>
      </c>
      <c r="F1009" t="s">
        <v>13</v>
      </c>
      <c r="G1009" t="s">
        <v>19</v>
      </c>
      <c r="H1009">
        <v>289</v>
      </c>
      <c r="I1009">
        <v>1</v>
      </c>
      <c r="J1009">
        <v>289</v>
      </c>
    </row>
    <row r="1010" spans="1:10" x14ac:dyDescent="0.25">
      <c r="A1010" s="3" t="s">
        <v>1055</v>
      </c>
      <c r="B1010" s="4">
        <v>43420</v>
      </c>
      <c r="C1010">
        <v>8</v>
      </c>
      <c r="D1010" t="s">
        <v>45</v>
      </c>
      <c r="E1010" t="s">
        <v>22</v>
      </c>
      <c r="F1010" t="s">
        <v>23</v>
      </c>
      <c r="G1010" t="s">
        <v>41</v>
      </c>
      <c r="H1010">
        <v>399</v>
      </c>
      <c r="I1010">
        <v>0</v>
      </c>
      <c r="J1010">
        <v>0</v>
      </c>
    </row>
    <row r="1011" spans="1:10" x14ac:dyDescent="0.25">
      <c r="A1011" s="3" t="s">
        <v>1056</v>
      </c>
      <c r="B1011" s="4">
        <v>43421</v>
      </c>
      <c r="C1011">
        <v>1</v>
      </c>
      <c r="D1011" t="s">
        <v>16</v>
      </c>
      <c r="E1011" t="s">
        <v>17</v>
      </c>
      <c r="F1011" t="s">
        <v>18</v>
      </c>
      <c r="G1011" t="s">
        <v>14</v>
      </c>
      <c r="H1011">
        <v>199</v>
      </c>
      <c r="I1011">
        <v>2</v>
      </c>
      <c r="J1011">
        <v>398</v>
      </c>
    </row>
    <row r="1012" spans="1:10" x14ac:dyDescent="0.25">
      <c r="A1012" s="3" t="s">
        <v>1057</v>
      </c>
      <c r="B1012" s="4">
        <v>43421</v>
      </c>
      <c r="C1012">
        <v>7</v>
      </c>
      <c r="D1012" t="s">
        <v>88</v>
      </c>
      <c r="E1012" t="s">
        <v>46</v>
      </c>
      <c r="F1012" t="s">
        <v>23</v>
      </c>
      <c r="G1012" t="s">
        <v>19</v>
      </c>
      <c r="H1012">
        <v>289</v>
      </c>
      <c r="I1012">
        <v>0</v>
      </c>
      <c r="J1012">
        <v>0</v>
      </c>
    </row>
    <row r="1013" spans="1:10" x14ac:dyDescent="0.25">
      <c r="A1013" s="3" t="s">
        <v>1058</v>
      </c>
      <c r="B1013" s="4">
        <v>43421</v>
      </c>
      <c r="C1013">
        <v>3</v>
      </c>
      <c r="D1013" t="s">
        <v>43</v>
      </c>
      <c r="E1013" t="s">
        <v>68</v>
      </c>
      <c r="F1013" t="s">
        <v>18</v>
      </c>
      <c r="G1013" t="s">
        <v>19</v>
      </c>
      <c r="H1013">
        <v>289</v>
      </c>
      <c r="I1013">
        <v>4</v>
      </c>
      <c r="J1013">
        <v>1156</v>
      </c>
    </row>
    <row r="1014" spans="1:10" x14ac:dyDescent="0.25">
      <c r="A1014" s="3" t="s">
        <v>1059</v>
      </c>
      <c r="B1014" s="4">
        <v>43421</v>
      </c>
      <c r="C1014">
        <v>9</v>
      </c>
      <c r="D1014" t="s">
        <v>21</v>
      </c>
      <c r="E1014" t="s">
        <v>46</v>
      </c>
      <c r="F1014" t="s">
        <v>23</v>
      </c>
      <c r="G1014" t="s">
        <v>31</v>
      </c>
      <c r="H1014">
        <v>69</v>
      </c>
      <c r="I1014">
        <v>8</v>
      </c>
      <c r="J1014">
        <v>552</v>
      </c>
    </row>
    <row r="1015" spans="1:10" x14ac:dyDescent="0.25">
      <c r="A1015" s="3" t="s">
        <v>1060</v>
      </c>
      <c r="B1015" s="4">
        <v>43422</v>
      </c>
      <c r="C1015">
        <v>2</v>
      </c>
      <c r="D1015" t="s">
        <v>106</v>
      </c>
      <c r="E1015" t="s">
        <v>68</v>
      </c>
      <c r="F1015" t="s">
        <v>18</v>
      </c>
      <c r="G1015" t="s">
        <v>14</v>
      </c>
      <c r="H1015">
        <v>199</v>
      </c>
      <c r="I1015">
        <v>6</v>
      </c>
      <c r="J1015">
        <v>1194</v>
      </c>
    </row>
    <row r="1016" spans="1:10" x14ac:dyDescent="0.25">
      <c r="A1016" s="3" t="s">
        <v>1061</v>
      </c>
      <c r="B1016" s="4">
        <v>43423</v>
      </c>
      <c r="C1016">
        <v>5</v>
      </c>
      <c r="D1016" t="s">
        <v>60</v>
      </c>
      <c r="E1016" t="s">
        <v>17</v>
      </c>
      <c r="F1016" t="s">
        <v>18</v>
      </c>
      <c r="G1016" t="s">
        <v>41</v>
      </c>
      <c r="H1016">
        <v>399</v>
      </c>
      <c r="I1016">
        <v>2</v>
      </c>
      <c r="J1016">
        <v>798</v>
      </c>
    </row>
    <row r="1017" spans="1:10" x14ac:dyDescent="0.25">
      <c r="A1017" s="3" t="s">
        <v>1062</v>
      </c>
      <c r="B1017" s="4">
        <v>43423</v>
      </c>
      <c r="C1017">
        <v>6</v>
      </c>
      <c r="D1017" t="s">
        <v>48</v>
      </c>
      <c r="E1017" t="s">
        <v>22</v>
      </c>
      <c r="F1017" t="s">
        <v>23</v>
      </c>
      <c r="G1017" t="s">
        <v>19</v>
      </c>
      <c r="H1017">
        <v>289</v>
      </c>
      <c r="I1017">
        <v>5</v>
      </c>
      <c r="J1017">
        <v>1445</v>
      </c>
    </row>
    <row r="1018" spans="1:10" x14ac:dyDescent="0.25">
      <c r="A1018" s="3" t="s">
        <v>1063</v>
      </c>
      <c r="B1018" s="4">
        <v>43423</v>
      </c>
      <c r="C1018">
        <v>12</v>
      </c>
      <c r="D1018" t="s">
        <v>66</v>
      </c>
      <c r="E1018" t="s">
        <v>12</v>
      </c>
      <c r="F1018" t="s">
        <v>13</v>
      </c>
      <c r="G1018" t="s">
        <v>14</v>
      </c>
      <c r="H1018">
        <v>199</v>
      </c>
      <c r="I1018">
        <v>4</v>
      </c>
      <c r="J1018">
        <v>796</v>
      </c>
    </row>
    <row r="1019" spans="1:10" x14ac:dyDescent="0.25">
      <c r="A1019" s="3" t="s">
        <v>1064</v>
      </c>
      <c r="B1019" s="4">
        <v>43423</v>
      </c>
      <c r="C1019">
        <v>5</v>
      </c>
      <c r="D1019" t="s">
        <v>60</v>
      </c>
      <c r="E1019" t="s">
        <v>68</v>
      </c>
      <c r="F1019" t="s">
        <v>18</v>
      </c>
      <c r="G1019" t="s">
        <v>41</v>
      </c>
      <c r="H1019">
        <v>399</v>
      </c>
      <c r="I1019">
        <v>1</v>
      </c>
      <c r="J1019">
        <v>399</v>
      </c>
    </row>
    <row r="1020" spans="1:10" x14ac:dyDescent="0.25">
      <c r="A1020" s="3" t="s">
        <v>1065</v>
      </c>
      <c r="B1020" s="4">
        <v>43424</v>
      </c>
      <c r="C1020">
        <v>5</v>
      </c>
      <c r="D1020" t="s">
        <v>60</v>
      </c>
      <c r="E1020" t="s">
        <v>68</v>
      </c>
      <c r="F1020" t="s">
        <v>18</v>
      </c>
      <c r="G1020" t="s">
        <v>41</v>
      </c>
      <c r="H1020">
        <v>399</v>
      </c>
      <c r="I1020">
        <v>8</v>
      </c>
      <c r="J1020">
        <v>3192</v>
      </c>
    </row>
    <row r="1021" spans="1:10" x14ac:dyDescent="0.25">
      <c r="A1021" s="3" t="s">
        <v>1066</v>
      </c>
      <c r="B1021" s="4">
        <v>43425</v>
      </c>
      <c r="C1021">
        <v>20</v>
      </c>
      <c r="D1021" t="s">
        <v>40</v>
      </c>
      <c r="E1021" t="s">
        <v>36</v>
      </c>
      <c r="F1021" t="s">
        <v>28</v>
      </c>
      <c r="G1021" t="s">
        <v>31</v>
      </c>
      <c r="H1021">
        <v>69</v>
      </c>
      <c r="I1021">
        <v>9</v>
      </c>
      <c r="J1021">
        <v>621</v>
      </c>
    </row>
    <row r="1022" spans="1:10" x14ac:dyDescent="0.25">
      <c r="A1022" s="3" t="s">
        <v>1067</v>
      </c>
      <c r="B1022" s="4">
        <v>43425</v>
      </c>
      <c r="C1022">
        <v>16</v>
      </c>
      <c r="D1022" t="s">
        <v>30</v>
      </c>
      <c r="E1022" t="s">
        <v>27</v>
      </c>
      <c r="F1022" t="s">
        <v>28</v>
      </c>
      <c r="G1022" t="s">
        <v>41</v>
      </c>
      <c r="H1022">
        <v>399</v>
      </c>
      <c r="I1022">
        <v>3</v>
      </c>
      <c r="J1022">
        <v>1197</v>
      </c>
    </row>
    <row r="1023" spans="1:10" x14ac:dyDescent="0.25">
      <c r="A1023" s="3" t="s">
        <v>1068</v>
      </c>
      <c r="B1023" s="4">
        <v>43426</v>
      </c>
      <c r="C1023">
        <v>1</v>
      </c>
      <c r="D1023" t="s">
        <v>16</v>
      </c>
      <c r="E1023" t="s">
        <v>68</v>
      </c>
      <c r="F1023" t="s">
        <v>18</v>
      </c>
      <c r="G1023" t="s">
        <v>24</v>
      </c>
      <c r="H1023">
        <v>159</v>
      </c>
      <c r="I1023">
        <v>6</v>
      </c>
      <c r="J1023">
        <v>954</v>
      </c>
    </row>
    <row r="1024" spans="1:10" x14ac:dyDescent="0.25">
      <c r="A1024" s="3" t="s">
        <v>1069</v>
      </c>
      <c r="B1024" s="4">
        <v>43426</v>
      </c>
      <c r="C1024">
        <v>5</v>
      </c>
      <c r="D1024" t="s">
        <v>60</v>
      </c>
      <c r="E1024" t="s">
        <v>68</v>
      </c>
      <c r="F1024" t="s">
        <v>18</v>
      </c>
      <c r="G1024" t="s">
        <v>41</v>
      </c>
      <c r="H1024">
        <v>399</v>
      </c>
      <c r="I1024">
        <v>6</v>
      </c>
      <c r="J1024">
        <v>2394</v>
      </c>
    </row>
    <row r="1025" spans="1:10" x14ac:dyDescent="0.25">
      <c r="A1025" s="3" t="s">
        <v>1070</v>
      </c>
      <c r="B1025" s="4">
        <v>43426</v>
      </c>
      <c r="C1025">
        <v>15</v>
      </c>
      <c r="D1025" t="s">
        <v>118</v>
      </c>
      <c r="E1025" t="s">
        <v>63</v>
      </c>
      <c r="F1025" t="s">
        <v>13</v>
      </c>
      <c r="G1025" t="s">
        <v>31</v>
      </c>
      <c r="H1025">
        <v>69</v>
      </c>
      <c r="I1025">
        <v>7</v>
      </c>
      <c r="J1025">
        <v>483</v>
      </c>
    </row>
    <row r="1026" spans="1:10" x14ac:dyDescent="0.25">
      <c r="A1026" s="3" t="s">
        <v>1071</v>
      </c>
      <c r="B1026" s="4">
        <v>43426</v>
      </c>
      <c r="C1026">
        <v>2</v>
      </c>
      <c r="D1026" t="s">
        <v>106</v>
      </c>
      <c r="E1026" t="s">
        <v>68</v>
      </c>
      <c r="F1026" t="s">
        <v>18</v>
      </c>
      <c r="G1026" t="s">
        <v>14</v>
      </c>
      <c r="H1026">
        <v>199</v>
      </c>
      <c r="I1026">
        <v>9</v>
      </c>
      <c r="J1026">
        <v>1791</v>
      </c>
    </row>
    <row r="1027" spans="1:10" x14ac:dyDescent="0.25">
      <c r="A1027" s="3" t="s">
        <v>1072</v>
      </c>
      <c r="B1027" s="4">
        <v>43426</v>
      </c>
      <c r="C1027">
        <v>8</v>
      </c>
      <c r="D1027" t="s">
        <v>45</v>
      </c>
      <c r="E1027" t="s">
        <v>22</v>
      </c>
      <c r="F1027" t="s">
        <v>23</v>
      </c>
      <c r="G1027" t="s">
        <v>24</v>
      </c>
      <c r="H1027">
        <v>159</v>
      </c>
      <c r="I1027">
        <v>6</v>
      </c>
      <c r="J1027">
        <v>954</v>
      </c>
    </row>
    <row r="1028" spans="1:10" x14ac:dyDescent="0.25">
      <c r="A1028" s="3" t="s">
        <v>1073</v>
      </c>
      <c r="B1028" s="4">
        <v>43426</v>
      </c>
      <c r="C1028">
        <v>3</v>
      </c>
      <c r="D1028" t="s">
        <v>43</v>
      </c>
      <c r="E1028" t="s">
        <v>68</v>
      </c>
      <c r="F1028" t="s">
        <v>18</v>
      </c>
      <c r="G1028" t="s">
        <v>31</v>
      </c>
      <c r="H1028">
        <v>69</v>
      </c>
      <c r="I1028">
        <v>5</v>
      </c>
      <c r="J1028">
        <v>345</v>
      </c>
    </row>
    <row r="1029" spans="1:10" x14ac:dyDescent="0.25">
      <c r="A1029" s="3" t="s">
        <v>1074</v>
      </c>
      <c r="B1029" s="4">
        <v>43426</v>
      </c>
      <c r="C1029">
        <v>20</v>
      </c>
      <c r="D1029" t="s">
        <v>40</v>
      </c>
      <c r="E1029" t="s">
        <v>27</v>
      </c>
      <c r="F1029" t="s">
        <v>28</v>
      </c>
      <c r="G1029" t="s">
        <v>24</v>
      </c>
      <c r="H1029">
        <v>159</v>
      </c>
      <c r="I1029">
        <v>0</v>
      </c>
      <c r="J1029">
        <v>0</v>
      </c>
    </row>
    <row r="1030" spans="1:10" x14ac:dyDescent="0.25">
      <c r="A1030" s="3" t="s">
        <v>1075</v>
      </c>
      <c r="B1030" s="4">
        <v>43426</v>
      </c>
      <c r="C1030">
        <v>8</v>
      </c>
      <c r="D1030" t="s">
        <v>45</v>
      </c>
      <c r="E1030" t="s">
        <v>22</v>
      </c>
      <c r="F1030" t="s">
        <v>23</v>
      </c>
      <c r="G1030" t="s">
        <v>41</v>
      </c>
      <c r="H1030">
        <v>399</v>
      </c>
      <c r="I1030">
        <v>9</v>
      </c>
      <c r="J1030">
        <v>3591</v>
      </c>
    </row>
    <row r="1031" spans="1:10" x14ac:dyDescent="0.25">
      <c r="A1031" s="3" t="s">
        <v>1076</v>
      </c>
      <c r="B1031" s="4">
        <v>43426</v>
      </c>
      <c r="C1031">
        <v>7</v>
      </c>
      <c r="D1031" t="s">
        <v>88</v>
      </c>
      <c r="E1031" t="s">
        <v>22</v>
      </c>
      <c r="F1031" t="s">
        <v>23</v>
      </c>
      <c r="G1031" t="s">
        <v>41</v>
      </c>
      <c r="H1031">
        <v>399</v>
      </c>
      <c r="I1031">
        <v>5</v>
      </c>
      <c r="J1031">
        <v>1995</v>
      </c>
    </row>
    <row r="1032" spans="1:10" x14ac:dyDescent="0.25">
      <c r="A1032" s="3" t="s">
        <v>1077</v>
      </c>
      <c r="B1032" s="4">
        <v>43426</v>
      </c>
      <c r="C1032">
        <v>10</v>
      </c>
      <c r="D1032" t="s">
        <v>58</v>
      </c>
      <c r="E1032" t="s">
        <v>46</v>
      </c>
      <c r="F1032" t="s">
        <v>23</v>
      </c>
      <c r="G1032" t="s">
        <v>41</v>
      </c>
      <c r="H1032">
        <v>399</v>
      </c>
      <c r="I1032">
        <v>0</v>
      </c>
      <c r="J1032">
        <v>0</v>
      </c>
    </row>
    <row r="1033" spans="1:10" x14ac:dyDescent="0.25">
      <c r="A1033" s="3" t="s">
        <v>1078</v>
      </c>
      <c r="B1033" s="4">
        <v>43426</v>
      </c>
      <c r="C1033">
        <v>13</v>
      </c>
      <c r="D1033" t="s">
        <v>33</v>
      </c>
      <c r="E1033" t="s">
        <v>12</v>
      </c>
      <c r="F1033" t="s">
        <v>13</v>
      </c>
      <c r="G1033" t="s">
        <v>14</v>
      </c>
      <c r="H1033">
        <v>199</v>
      </c>
      <c r="I1033">
        <v>7</v>
      </c>
      <c r="J1033">
        <v>1393</v>
      </c>
    </row>
    <row r="1034" spans="1:10" x14ac:dyDescent="0.25">
      <c r="A1034" s="3" t="s">
        <v>1079</v>
      </c>
      <c r="B1034" s="4">
        <v>43427</v>
      </c>
      <c r="C1034">
        <v>15</v>
      </c>
      <c r="D1034" t="s">
        <v>118</v>
      </c>
      <c r="E1034" t="s">
        <v>12</v>
      </c>
      <c r="F1034" t="s">
        <v>13</v>
      </c>
      <c r="G1034" t="s">
        <v>31</v>
      </c>
      <c r="H1034">
        <v>69</v>
      </c>
      <c r="I1034">
        <v>7</v>
      </c>
      <c r="J1034">
        <v>483</v>
      </c>
    </row>
    <row r="1035" spans="1:10" x14ac:dyDescent="0.25">
      <c r="A1035" s="3" t="s">
        <v>1080</v>
      </c>
      <c r="B1035" s="4">
        <v>43427</v>
      </c>
      <c r="C1035">
        <v>3</v>
      </c>
      <c r="D1035" t="s">
        <v>43</v>
      </c>
      <c r="E1035" t="s">
        <v>17</v>
      </c>
      <c r="F1035" t="s">
        <v>18</v>
      </c>
      <c r="G1035" t="s">
        <v>41</v>
      </c>
      <c r="H1035">
        <v>399</v>
      </c>
      <c r="I1035">
        <v>2</v>
      </c>
      <c r="J1035">
        <v>798</v>
      </c>
    </row>
    <row r="1036" spans="1:10" x14ac:dyDescent="0.25">
      <c r="A1036" s="3" t="s">
        <v>1081</v>
      </c>
      <c r="B1036" s="4">
        <v>43427</v>
      </c>
      <c r="C1036">
        <v>4</v>
      </c>
      <c r="D1036" t="s">
        <v>51</v>
      </c>
      <c r="E1036" t="s">
        <v>17</v>
      </c>
      <c r="F1036" t="s">
        <v>18</v>
      </c>
      <c r="G1036" t="s">
        <v>41</v>
      </c>
      <c r="H1036">
        <v>399</v>
      </c>
      <c r="I1036">
        <v>6</v>
      </c>
      <c r="J1036">
        <v>2394</v>
      </c>
    </row>
    <row r="1037" spans="1:10" x14ac:dyDescent="0.25">
      <c r="A1037" s="3" t="s">
        <v>1082</v>
      </c>
      <c r="B1037" s="4">
        <v>43427</v>
      </c>
      <c r="C1037">
        <v>13</v>
      </c>
      <c r="D1037" t="s">
        <v>33</v>
      </c>
      <c r="E1037" t="s">
        <v>12</v>
      </c>
      <c r="F1037" t="s">
        <v>13</v>
      </c>
      <c r="G1037" t="s">
        <v>41</v>
      </c>
      <c r="H1037">
        <v>399</v>
      </c>
      <c r="I1037">
        <v>9</v>
      </c>
      <c r="J1037">
        <v>3591</v>
      </c>
    </row>
    <row r="1038" spans="1:10" x14ac:dyDescent="0.25">
      <c r="A1038" s="3" t="s">
        <v>1083</v>
      </c>
      <c r="B1038" s="4">
        <v>43427</v>
      </c>
      <c r="C1038">
        <v>12</v>
      </c>
      <c r="D1038" t="s">
        <v>66</v>
      </c>
      <c r="E1038" t="s">
        <v>12</v>
      </c>
      <c r="F1038" t="s">
        <v>13</v>
      </c>
      <c r="G1038" t="s">
        <v>19</v>
      </c>
      <c r="H1038">
        <v>289</v>
      </c>
      <c r="I1038">
        <v>6</v>
      </c>
      <c r="J1038">
        <v>1734</v>
      </c>
    </row>
    <row r="1039" spans="1:10" x14ac:dyDescent="0.25">
      <c r="A1039" s="3" t="s">
        <v>1084</v>
      </c>
      <c r="B1039" s="4">
        <v>43427</v>
      </c>
      <c r="C1039">
        <v>17</v>
      </c>
      <c r="D1039" t="s">
        <v>35</v>
      </c>
      <c r="E1039" t="s">
        <v>36</v>
      </c>
      <c r="F1039" t="s">
        <v>28</v>
      </c>
      <c r="G1039" t="s">
        <v>14</v>
      </c>
      <c r="H1039">
        <v>199</v>
      </c>
      <c r="I1039">
        <v>3</v>
      </c>
      <c r="J1039">
        <v>597</v>
      </c>
    </row>
    <row r="1040" spans="1:10" x14ac:dyDescent="0.25">
      <c r="A1040" s="3" t="s">
        <v>1085</v>
      </c>
      <c r="B1040" s="4">
        <v>43428</v>
      </c>
      <c r="C1040">
        <v>13</v>
      </c>
      <c r="D1040" t="s">
        <v>33</v>
      </c>
      <c r="E1040" t="s">
        <v>63</v>
      </c>
      <c r="F1040" t="s">
        <v>13</v>
      </c>
      <c r="G1040" t="s">
        <v>19</v>
      </c>
      <c r="H1040">
        <v>289</v>
      </c>
      <c r="I1040">
        <v>1</v>
      </c>
      <c r="J1040">
        <v>289</v>
      </c>
    </row>
    <row r="1041" spans="1:10" x14ac:dyDescent="0.25">
      <c r="A1041" s="3" t="s">
        <v>1086</v>
      </c>
      <c r="B1041" s="4">
        <v>43428</v>
      </c>
      <c r="C1041">
        <v>7</v>
      </c>
      <c r="D1041" t="s">
        <v>88</v>
      </c>
      <c r="E1041" t="s">
        <v>46</v>
      </c>
      <c r="F1041" t="s">
        <v>23</v>
      </c>
      <c r="G1041" t="s">
        <v>14</v>
      </c>
      <c r="H1041">
        <v>199</v>
      </c>
      <c r="I1041">
        <v>5</v>
      </c>
      <c r="J1041">
        <v>995</v>
      </c>
    </row>
    <row r="1042" spans="1:10" x14ac:dyDescent="0.25">
      <c r="A1042" s="3" t="s">
        <v>1087</v>
      </c>
      <c r="B1042" s="4">
        <v>43428</v>
      </c>
      <c r="C1042">
        <v>18</v>
      </c>
      <c r="D1042" t="s">
        <v>26</v>
      </c>
      <c r="E1042" t="s">
        <v>36</v>
      </c>
      <c r="F1042" t="s">
        <v>28</v>
      </c>
      <c r="G1042" t="s">
        <v>24</v>
      </c>
      <c r="H1042">
        <v>159</v>
      </c>
      <c r="I1042">
        <v>2</v>
      </c>
      <c r="J1042">
        <v>318</v>
      </c>
    </row>
    <row r="1043" spans="1:10" x14ac:dyDescent="0.25">
      <c r="A1043" s="3" t="s">
        <v>1088</v>
      </c>
      <c r="B1043" s="4">
        <v>43428</v>
      </c>
      <c r="C1043">
        <v>14</v>
      </c>
      <c r="D1043" t="s">
        <v>38</v>
      </c>
      <c r="E1043" t="s">
        <v>63</v>
      </c>
      <c r="F1043" t="s">
        <v>13</v>
      </c>
      <c r="G1043" t="s">
        <v>19</v>
      </c>
      <c r="H1043">
        <v>289</v>
      </c>
      <c r="I1043">
        <v>2</v>
      </c>
      <c r="J1043">
        <v>578</v>
      </c>
    </row>
    <row r="1044" spans="1:10" x14ac:dyDescent="0.25">
      <c r="A1044" s="3" t="s">
        <v>1089</v>
      </c>
      <c r="B1044" s="4">
        <v>43428</v>
      </c>
      <c r="C1044">
        <v>3</v>
      </c>
      <c r="D1044" t="s">
        <v>43</v>
      </c>
      <c r="E1044" t="s">
        <v>68</v>
      </c>
      <c r="F1044" t="s">
        <v>18</v>
      </c>
      <c r="G1044" t="s">
        <v>31</v>
      </c>
      <c r="H1044">
        <v>69</v>
      </c>
      <c r="I1044">
        <v>4</v>
      </c>
      <c r="J1044">
        <v>276</v>
      </c>
    </row>
    <row r="1045" spans="1:10" x14ac:dyDescent="0.25">
      <c r="A1045" s="3" t="s">
        <v>1090</v>
      </c>
      <c r="B1045" s="4">
        <v>43428</v>
      </c>
      <c r="C1045">
        <v>9</v>
      </c>
      <c r="D1045" t="s">
        <v>21</v>
      </c>
      <c r="E1045" t="s">
        <v>46</v>
      </c>
      <c r="F1045" t="s">
        <v>23</v>
      </c>
      <c r="G1045" t="s">
        <v>41</v>
      </c>
      <c r="H1045">
        <v>399</v>
      </c>
      <c r="I1045">
        <v>1</v>
      </c>
      <c r="J1045">
        <v>399</v>
      </c>
    </row>
    <row r="1046" spans="1:10" x14ac:dyDescent="0.25">
      <c r="A1046" s="3" t="s">
        <v>1091</v>
      </c>
      <c r="B1046" s="4">
        <v>43428</v>
      </c>
      <c r="C1046">
        <v>11</v>
      </c>
      <c r="D1046" t="s">
        <v>11</v>
      </c>
      <c r="E1046" t="s">
        <v>63</v>
      </c>
      <c r="F1046" t="s">
        <v>13</v>
      </c>
      <c r="G1046" t="s">
        <v>41</v>
      </c>
      <c r="H1046">
        <v>399</v>
      </c>
      <c r="I1046">
        <v>3</v>
      </c>
      <c r="J1046">
        <v>1197</v>
      </c>
    </row>
    <row r="1047" spans="1:10" x14ac:dyDescent="0.25">
      <c r="A1047" s="3" t="s">
        <v>1092</v>
      </c>
      <c r="B1047" s="4">
        <v>43429</v>
      </c>
      <c r="C1047">
        <v>4</v>
      </c>
      <c r="D1047" t="s">
        <v>51</v>
      </c>
      <c r="E1047" t="s">
        <v>68</v>
      </c>
      <c r="F1047" t="s">
        <v>18</v>
      </c>
      <c r="G1047" t="s">
        <v>41</v>
      </c>
      <c r="H1047">
        <v>399</v>
      </c>
      <c r="I1047">
        <v>5</v>
      </c>
      <c r="J1047">
        <v>1995</v>
      </c>
    </row>
    <row r="1048" spans="1:10" x14ac:dyDescent="0.25">
      <c r="A1048" s="3" t="s">
        <v>1093</v>
      </c>
      <c r="B1048" s="4">
        <v>43430</v>
      </c>
      <c r="C1048">
        <v>6</v>
      </c>
      <c r="D1048" t="s">
        <v>48</v>
      </c>
      <c r="E1048" t="s">
        <v>46</v>
      </c>
      <c r="F1048" t="s">
        <v>23</v>
      </c>
      <c r="G1048" t="s">
        <v>19</v>
      </c>
      <c r="H1048">
        <v>289</v>
      </c>
      <c r="I1048">
        <v>1</v>
      </c>
      <c r="J1048">
        <v>289</v>
      </c>
    </row>
    <row r="1049" spans="1:10" x14ac:dyDescent="0.25">
      <c r="A1049" s="3" t="s">
        <v>1094</v>
      </c>
      <c r="B1049" s="4">
        <v>43430</v>
      </c>
      <c r="C1049">
        <v>13</v>
      </c>
      <c r="D1049" t="s">
        <v>33</v>
      </c>
      <c r="E1049" t="s">
        <v>63</v>
      </c>
      <c r="F1049" t="s">
        <v>13</v>
      </c>
      <c r="G1049" t="s">
        <v>19</v>
      </c>
      <c r="H1049">
        <v>289</v>
      </c>
      <c r="I1049">
        <v>7</v>
      </c>
      <c r="J1049">
        <v>2023</v>
      </c>
    </row>
    <row r="1050" spans="1:10" x14ac:dyDescent="0.25">
      <c r="A1050" s="3" t="s">
        <v>1095</v>
      </c>
      <c r="B1050" s="4">
        <v>43431</v>
      </c>
      <c r="C1050">
        <v>2</v>
      </c>
      <c r="D1050" t="s">
        <v>106</v>
      </c>
      <c r="E1050" t="s">
        <v>17</v>
      </c>
      <c r="F1050" t="s">
        <v>18</v>
      </c>
      <c r="G1050" t="s">
        <v>41</v>
      </c>
      <c r="H1050">
        <v>399</v>
      </c>
      <c r="I1050">
        <v>8</v>
      </c>
      <c r="J1050">
        <v>3192</v>
      </c>
    </row>
    <row r="1051" spans="1:10" x14ac:dyDescent="0.25">
      <c r="A1051" s="3" t="s">
        <v>1096</v>
      </c>
      <c r="B1051" s="4">
        <v>43431</v>
      </c>
      <c r="C1051">
        <v>4</v>
      </c>
      <c r="D1051" t="s">
        <v>51</v>
      </c>
      <c r="E1051" t="s">
        <v>68</v>
      </c>
      <c r="F1051" t="s">
        <v>18</v>
      </c>
      <c r="G1051" t="s">
        <v>41</v>
      </c>
      <c r="H1051">
        <v>399</v>
      </c>
      <c r="I1051">
        <v>6</v>
      </c>
      <c r="J1051">
        <v>2394</v>
      </c>
    </row>
    <row r="1052" spans="1:10" x14ac:dyDescent="0.25">
      <c r="A1052" s="3" t="s">
        <v>1097</v>
      </c>
      <c r="B1052" s="4">
        <v>43431</v>
      </c>
      <c r="C1052">
        <v>1</v>
      </c>
      <c r="D1052" t="s">
        <v>16</v>
      </c>
      <c r="E1052" t="s">
        <v>68</v>
      </c>
      <c r="F1052" t="s">
        <v>18</v>
      </c>
      <c r="G1052" t="s">
        <v>31</v>
      </c>
      <c r="H1052">
        <v>69</v>
      </c>
      <c r="I1052">
        <v>9</v>
      </c>
      <c r="J1052">
        <v>621</v>
      </c>
    </row>
    <row r="1053" spans="1:10" x14ac:dyDescent="0.25">
      <c r="A1053" s="3" t="s">
        <v>1098</v>
      </c>
      <c r="B1053" s="4">
        <v>43432</v>
      </c>
      <c r="C1053">
        <v>10</v>
      </c>
      <c r="D1053" t="s">
        <v>58</v>
      </c>
      <c r="E1053" t="s">
        <v>22</v>
      </c>
      <c r="F1053" t="s">
        <v>23</v>
      </c>
      <c r="G1053" t="s">
        <v>31</v>
      </c>
      <c r="H1053">
        <v>69</v>
      </c>
      <c r="I1053">
        <v>7</v>
      </c>
      <c r="J1053">
        <v>483</v>
      </c>
    </row>
    <row r="1054" spans="1:10" x14ac:dyDescent="0.25">
      <c r="A1054" s="3" t="s">
        <v>1099</v>
      </c>
      <c r="B1054" s="4">
        <v>43432</v>
      </c>
      <c r="C1054">
        <v>15</v>
      </c>
      <c r="D1054" t="s">
        <v>118</v>
      </c>
      <c r="E1054" t="s">
        <v>63</v>
      </c>
      <c r="F1054" t="s">
        <v>13</v>
      </c>
      <c r="G1054" t="s">
        <v>31</v>
      </c>
      <c r="H1054">
        <v>69</v>
      </c>
      <c r="I1054">
        <v>1</v>
      </c>
      <c r="J1054">
        <v>69</v>
      </c>
    </row>
    <row r="1055" spans="1:10" x14ac:dyDescent="0.25">
      <c r="A1055" s="3" t="s">
        <v>1100</v>
      </c>
      <c r="B1055" s="4">
        <v>43432</v>
      </c>
      <c r="C1055">
        <v>6</v>
      </c>
      <c r="D1055" t="s">
        <v>48</v>
      </c>
      <c r="E1055" t="s">
        <v>46</v>
      </c>
      <c r="F1055" t="s">
        <v>23</v>
      </c>
      <c r="G1055" t="s">
        <v>24</v>
      </c>
      <c r="H1055">
        <v>159</v>
      </c>
      <c r="I1055">
        <v>2</v>
      </c>
      <c r="J1055">
        <v>318</v>
      </c>
    </row>
    <row r="1056" spans="1:10" x14ac:dyDescent="0.25">
      <c r="A1056" s="3" t="s">
        <v>1101</v>
      </c>
      <c r="B1056" s="4">
        <v>43432</v>
      </c>
      <c r="C1056">
        <v>11</v>
      </c>
      <c r="D1056" t="s">
        <v>11</v>
      </c>
      <c r="E1056" t="s">
        <v>12</v>
      </c>
      <c r="F1056" t="s">
        <v>13</v>
      </c>
      <c r="G1056" t="s">
        <v>19</v>
      </c>
      <c r="H1056">
        <v>289</v>
      </c>
      <c r="I1056">
        <v>8</v>
      </c>
      <c r="J1056">
        <v>2312</v>
      </c>
    </row>
    <row r="1057" spans="1:10" x14ac:dyDescent="0.25">
      <c r="A1057" s="3" t="s">
        <v>1102</v>
      </c>
      <c r="B1057" s="4">
        <v>43432</v>
      </c>
      <c r="C1057">
        <v>4</v>
      </c>
      <c r="D1057" t="s">
        <v>51</v>
      </c>
      <c r="E1057" t="s">
        <v>17</v>
      </c>
      <c r="F1057" t="s">
        <v>18</v>
      </c>
      <c r="G1057" t="s">
        <v>19</v>
      </c>
      <c r="H1057">
        <v>289</v>
      </c>
      <c r="I1057">
        <v>7</v>
      </c>
      <c r="J1057">
        <v>2023</v>
      </c>
    </row>
    <row r="1058" spans="1:10" x14ac:dyDescent="0.25">
      <c r="A1058" s="3" t="s">
        <v>1103</v>
      </c>
      <c r="B1058" s="4">
        <v>43433</v>
      </c>
      <c r="C1058">
        <v>8</v>
      </c>
      <c r="D1058" t="s">
        <v>45</v>
      </c>
      <c r="E1058" t="s">
        <v>46</v>
      </c>
      <c r="F1058" t="s">
        <v>23</v>
      </c>
      <c r="G1058" t="s">
        <v>14</v>
      </c>
      <c r="H1058">
        <v>199</v>
      </c>
      <c r="I1058">
        <v>3</v>
      </c>
      <c r="J1058">
        <v>597</v>
      </c>
    </row>
    <row r="1059" spans="1:10" x14ac:dyDescent="0.25">
      <c r="A1059" s="3" t="s">
        <v>1104</v>
      </c>
      <c r="B1059" s="4">
        <v>43433</v>
      </c>
      <c r="C1059">
        <v>9</v>
      </c>
      <c r="D1059" t="s">
        <v>21</v>
      </c>
      <c r="E1059" t="s">
        <v>46</v>
      </c>
      <c r="F1059" t="s">
        <v>23</v>
      </c>
      <c r="G1059" t="s">
        <v>41</v>
      </c>
      <c r="H1059">
        <v>399</v>
      </c>
      <c r="I1059">
        <v>6</v>
      </c>
      <c r="J1059">
        <v>2394</v>
      </c>
    </row>
    <row r="1060" spans="1:10" x14ac:dyDescent="0.25">
      <c r="A1060" s="3" t="s">
        <v>1105</v>
      </c>
      <c r="B1060" s="4">
        <v>43433</v>
      </c>
      <c r="C1060">
        <v>12</v>
      </c>
      <c r="D1060" t="s">
        <v>66</v>
      </c>
      <c r="E1060" t="s">
        <v>63</v>
      </c>
      <c r="F1060" t="s">
        <v>13</v>
      </c>
      <c r="G1060" t="s">
        <v>19</v>
      </c>
      <c r="H1060">
        <v>289</v>
      </c>
      <c r="I1060">
        <v>9</v>
      </c>
      <c r="J1060">
        <v>2601</v>
      </c>
    </row>
    <row r="1061" spans="1:10" x14ac:dyDescent="0.25">
      <c r="A1061" s="3" t="s">
        <v>1106</v>
      </c>
      <c r="B1061" s="4">
        <v>43434</v>
      </c>
      <c r="C1061">
        <v>2</v>
      </c>
      <c r="D1061" t="s">
        <v>106</v>
      </c>
      <c r="E1061" t="s">
        <v>17</v>
      </c>
      <c r="F1061" t="s">
        <v>18</v>
      </c>
      <c r="G1061" t="s">
        <v>24</v>
      </c>
      <c r="H1061">
        <v>159</v>
      </c>
      <c r="I1061">
        <v>1</v>
      </c>
      <c r="J1061">
        <v>159</v>
      </c>
    </row>
    <row r="1062" spans="1:10" x14ac:dyDescent="0.25">
      <c r="A1062" s="3" t="s">
        <v>1107</v>
      </c>
      <c r="B1062" s="4">
        <v>43435</v>
      </c>
      <c r="C1062">
        <v>8</v>
      </c>
      <c r="D1062" t="s">
        <v>45</v>
      </c>
      <c r="E1062" t="s">
        <v>46</v>
      </c>
      <c r="F1062" t="s">
        <v>23</v>
      </c>
      <c r="G1062" t="s">
        <v>41</v>
      </c>
      <c r="H1062">
        <v>399</v>
      </c>
      <c r="I1062">
        <v>5</v>
      </c>
      <c r="J1062">
        <v>1995</v>
      </c>
    </row>
    <row r="1063" spans="1:10" x14ac:dyDescent="0.25">
      <c r="A1063" s="3" t="s">
        <v>1108</v>
      </c>
      <c r="B1063" s="4">
        <v>43435</v>
      </c>
      <c r="C1063">
        <v>17</v>
      </c>
      <c r="D1063" t="s">
        <v>35</v>
      </c>
      <c r="E1063" t="s">
        <v>36</v>
      </c>
      <c r="F1063" t="s">
        <v>28</v>
      </c>
      <c r="G1063" t="s">
        <v>19</v>
      </c>
      <c r="H1063">
        <v>289</v>
      </c>
      <c r="I1063">
        <v>0</v>
      </c>
      <c r="J1063">
        <v>0</v>
      </c>
    </row>
    <row r="1064" spans="1:10" x14ac:dyDescent="0.25">
      <c r="A1064" s="3" t="s">
        <v>1109</v>
      </c>
      <c r="B1064" s="4">
        <v>43436</v>
      </c>
      <c r="C1064">
        <v>7</v>
      </c>
      <c r="D1064" t="s">
        <v>88</v>
      </c>
      <c r="E1064" t="s">
        <v>46</v>
      </c>
      <c r="F1064" t="s">
        <v>23</v>
      </c>
      <c r="G1064" t="s">
        <v>41</v>
      </c>
      <c r="H1064">
        <v>399</v>
      </c>
      <c r="I1064">
        <v>3</v>
      </c>
      <c r="J1064">
        <v>1197</v>
      </c>
    </row>
    <row r="1065" spans="1:10" x14ac:dyDescent="0.25">
      <c r="A1065" s="3" t="s">
        <v>1110</v>
      </c>
      <c r="B1065" s="4">
        <v>43437</v>
      </c>
      <c r="C1065">
        <v>1</v>
      </c>
      <c r="D1065" t="s">
        <v>16</v>
      </c>
      <c r="E1065" t="s">
        <v>68</v>
      </c>
      <c r="F1065" t="s">
        <v>18</v>
      </c>
      <c r="G1065" t="s">
        <v>19</v>
      </c>
      <c r="H1065">
        <v>289</v>
      </c>
      <c r="I1065">
        <v>4</v>
      </c>
      <c r="J1065">
        <v>1156</v>
      </c>
    </row>
    <row r="1066" spans="1:10" x14ac:dyDescent="0.25">
      <c r="A1066" s="3" t="s">
        <v>1111</v>
      </c>
      <c r="B1066" s="4">
        <v>43437</v>
      </c>
      <c r="C1066">
        <v>19</v>
      </c>
      <c r="D1066" t="s">
        <v>56</v>
      </c>
      <c r="E1066" t="s">
        <v>27</v>
      </c>
      <c r="F1066" t="s">
        <v>28</v>
      </c>
      <c r="G1066" t="s">
        <v>19</v>
      </c>
      <c r="H1066">
        <v>289</v>
      </c>
      <c r="I1066">
        <v>2</v>
      </c>
      <c r="J1066">
        <v>578</v>
      </c>
    </row>
    <row r="1067" spans="1:10" x14ac:dyDescent="0.25">
      <c r="A1067" s="3" t="s">
        <v>1112</v>
      </c>
      <c r="B1067" s="4">
        <v>43438</v>
      </c>
      <c r="C1067">
        <v>2</v>
      </c>
      <c r="D1067" t="s">
        <v>106</v>
      </c>
      <c r="E1067" t="s">
        <v>17</v>
      </c>
      <c r="F1067" t="s">
        <v>18</v>
      </c>
      <c r="G1067" t="s">
        <v>31</v>
      </c>
      <c r="H1067">
        <v>69</v>
      </c>
      <c r="I1067">
        <v>7</v>
      </c>
      <c r="J1067">
        <v>483</v>
      </c>
    </row>
    <row r="1068" spans="1:10" x14ac:dyDescent="0.25">
      <c r="A1068" s="3" t="s">
        <v>1113</v>
      </c>
      <c r="B1068" s="4">
        <v>43438</v>
      </c>
      <c r="C1068">
        <v>16</v>
      </c>
      <c r="D1068" t="s">
        <v>30</v>
      </c>
      <c r="E1068" t="s">
        <v>36</v>
      </c>
      <c r="F1068" t="s">
        <v>28</v>
      </c>
      <c r="G1068" t="s">
        <v>41</v>
      </c>
      <c r="H1068">
        <v>399</v>
      </c>
      <c r="I1068">
        <v>0</v>
      </c>
      <c r="J1068">
        <v>0</v>
      </c>
    </row>
    <row r="1069" spans="1:10" x14ac:dyDescent="0.25">
      <c r="A1069" s="3" t="s">
        <v>1114</v>
      </c>
      <c r="B1069" s="4">
        <v>43439</v>
      </c>
      <c r="C1069">
        <v>5</v>
      </c>
      <c r="D1069" t="s">
        <v>60</v>
      </c>
      <c r="E1069" t="s">
        <v>68</v>
      </c>
      <c r="F1069" t="s">
        <v>18</v>
      </c>
      <c r="G1069" t="s">
        <v>41</v>
      </c>
      <c r="H1069">
        <v>399</v>
      </c>
      <c r="I1069">
        <v>4</v>
      </c>
      <c r="J1069">
        <v>1596</v>
      </c>
    </row>
    <row r="1070" spans="1:10" x14ac:dyDescent="0.25">
      <c r="A1070" s="3" t="s">
        <v>1115</v>
      </c>
      <c r="B1070" s="4">
        <v>43440</v>
      </c>
      <c r="C1070">
        <v>4</v>
      </c>
      <c r="D1070" t="s">
        <v>51</v>
      </c>
      <c r="E1070" t="s">
        <v>17</v>
      </c>
      <c r="F1070" t="s">
        <v>18</v>
      </c>
      <c r="G1070" t="s">
        <v>14</v>
      </c>
      <c r="H1070">
        <v>199</v>
      </c>
      <c r="I1070">
        <v>2</v>
      </c>
      <c r="J1070">
        <v>398</v>
      </c>
    </row>
    <row r="1071" spans="1:10" x14ac:dyDescent="0.25">
      <c r="A1071" s="3" t="s">
        <v>1116</v>
      </c>
      <c r="B1071" s="4">
        <v>43440</v>
      </c>
      <c r="C1071">
        <v>14</v>
      </c>
      <c r="D1071" t="s">
        <v>38</v>
      </c>
      <c r="E1071" t="s">
        <v>12</v>
      </c>
      <c r="F1071" t="s">
        <v>13</v>
      </c>
      <c r="G1071" t="s">
        <v>14</v>
      </c>
      <c r="H1071">
        <v>199</v>
      </c>
      <c r="I1071">
        <v>3</v>
      </c>
      <c r="J1071">
        <v>597</v>
      </c>
    </row>
    <row r="1072" spans="1:10" x14ac:dyDescent="0.25">
      <c r="A1072" s="3" t="s">
        <v>1117</v>
      </c>
      <c r="B1072" s="4">
        <v>43440</v>
      </c>
      <c r="C1072">
        <v>4</v>
      </c>
      <c r="D1072" t="s">
        <v>51</v>
      </c>
      <c r="E1072" t="s">
        <v>17</v>
      </c>
      <c r="F1072" t="s">
        <v>18</v>
      </c>
      <c r="G1072" t="s">
        <v>14</v>
      </c>
      <c r="H1072">
        <v>199</v>
      </c>
      <c r="I1072">
        <v>5</v>
      </c>
      <c r="J1072">
        <v>995</v>
      </c>
    </row>
    <row r="1073" spans="1:10" x14ac:dyDescent="0.25">
      <c r="A1073" s="3" t="s">
        <v>1118</v>
      </c>
      <c r="B1073" s="4">
        <v>43441</v>
      </c>
      <c r="C1073">
        <v>4</v>
      </c>
      <c r="D1073" t="s">
        <v>51</v>
      </c>
      <c r="E1073" t="s">
        <v>17</v>
      </c>
      <c r="F1073" t="s">
        <v>18</v>
      </c>
      <c r="G1073" t="s">
        <v>31</v>
      </c>
      <c r="H1073">
        <v>69</v>
      </c>
      <c r="I1073">
        <v>7</v>
      </c>
      <c r="J1073">
        <v>483</v>
      </c>
    </row>
    <row r="1074" spans="1:10" x14ac:dyDescent="0.25">
      <c r="A1074" s="3" t="s">
        <v>1119</v>
      </c>
      <c r="B1074" s="4">
        <v>43441</v>
      </c>
      <c r="C1074">
        <v>9</v>
      </c>
      <c r="D1074" t="s">
        <v>21</v>
      </c>
      <c r="E1074" t="s">
        <v>22</v>
      </c>
      <c r="F1074" t="s">
        <v>23</v>
      </c>
      <c r="G1074" t="s">
        <v>19</v>
      </c>
      <c r="H1074">
        <v>289</v>
      </c>
      <c r="I1074">
        <v>7</v>
      </c>
      <c r="J1074">
        <v>2023</v>
      </c>
    </row>
    <row r="1075" spans="1:10" x14ac:dyDescent="0.25">
      <c r="A1075" s="3" t="s">
        <v>1120</v>
      </c>
      <c r="B1075" s="4">
        <v>43442</v>
      </c>
      <c r="C1075">
        <v>10</v>
      </c>
      <c r="D1075" t="s">
        <v>58</v>
      </c>
      <c r="E1075" t="s">
        <v>22</v>
      </c>
      <c r="F1075" t="s">
        <v>23</v>
      </c>
      <c r="G1075" t="s">
        <v>31</v>
      </c>
      <c r="H1075">
        <v>69</v>
      </c>
      <c r="I1075">
        <v>7</v>
      </c>
      <c r="J1075">
        <v>483</v>
      </c>
    </row>
    <row r="1076" spans="1:10" x14ac:dyDescent="0.25">
      <c r="A1076" s="3" t="s">
        <v>1121</v>
      </c>
      <c r="B1076" s="4">
        <v>43442</v>
      </c>
      <c r="C1076">
        <v>4</v>
      </c>
      <c r="D1076" t="s">
        <v>51</v>
      </c>
      <c r="E1076" t="s">
        <v>17</v>
      </c>
      <c r="F1076" t="s">
        <v>18</v>
      </c>
      <c r="G1076" t="s">
        <v>31</v>
      </c>
      <c r="H1076">
        <v>69</v>
      </c>
      <c r="I1076">
        <v>5</v>
      </c>
      <c r="J1076">
        <v>345</v>
      </c>
    </row>
    <row r="1077" spans="1:10" x14ac:dyDescent="0.25">
      <c r="A1077" s="3" t="s">
        <v>1122</v>
      </c>
      <c r="B1077" s="4">
        <v>43443</v>
      </c>
      <c r="C1077">
        <v>20</v>
      </c>
      <c r="D1077" t="s">
        <v>40</v>
      </c>
      <c r="E1077" t="s">
        <v>27</v>
      </c>
      <c r="F1077" t="s">
        <v>28</v>
      </c>
      <c r="G1077" t="s">
        <v>19</v>
      </c>
      <c r="H1077">
        <v>289</v>
      </c>
      <c r="I1077">
        <v>8</v>
      </c>
      <c r="J1077">
        <v>2312</v>
      </c>
    </row>
    <row r="1078" spans="1:10" x14ac:dyDescent="0.25">
      <c r="A1078" s="3" t="s">
        <v>1123</v>
      </c>
      <c r="B1078" s="4">
        <v>43444</v>
      </c>
      <c r="C1078">
        <v>11</v>
      </c>
      <c r="D1078" t="s">
        <v>11</v>
      </c>
      <c r="E1078" t="s">
        <v>12</v>
      </c>
      <c r="F1078" t="s">
        <v>13</v>
      </c>
      <c r="G1078" t="s">
        <v>19</v>
      </c>
      <c r="H1078">
        <v>289</v>
      </c>
      <c r="I1078">
        <v>9</v>
      </c>
      <c r="J1078">
        <v>2601</v>
      </c>
    </row>
    <row r="1079" spans="1:10" x14ac:dyDescent="0.25">
      <c r="A1079" s="3" t="s">
        <v>1124</v>
      </c>
      <c r="B1079" s="4">
        <v>43445</v>
      </c>
      <c r="C1079">
        <v>13</v>
      </c>
      <c r="D1079" t="s">
        <v>33</v>
      </c>
      <c r="E1079" t="s">
        <v>12</v>
      </c>
      <c r="F1079" t="s">
        <v>13</v>
      </c>
      <c r="G1079" t="s">
        <v>19</v>
      </c>
      <c r="H1079">
        <v>289</v>
      </c>
      <c r="I1079">
        <v>8</v>
      </c>
      <c r="J1079">
        <v>2312</v>
      </c>
    </row>
    <row r="1080" spans="1:10" x14ac:dyDescent="0.25">
      <c r="A1080" s="3" t="s">
        <v>1125</v>
      </c>
      <c r="B1080" s="4">
        <v>43445</v>
      </c>
      <c r="C1080">
        <v>10</v>
      </c>
      <c r="D1080" t="s">
        <v>58</v>
      </c>
      <c r="E1080" t="s">
        <v>22</v>
      </c>
      <c r="F1080" t="s">
        <v>23</v>
      </c>
      <c r="G1080" t="s">
        <v>31</v>
      </c>
      <c r="H1080">
        <v>69</v>
      </c>
      <c r="I1080">
        <v>6</v>
      </c>
      <c r="J1080">
        <v>414</v>
      </c>
    </row>
    <row r="1081" spans="1:10" x14ac:dyDescent="0.25">
      <c r="A1081" s="3" t="s">
        <v>1126</v>
      </c>
      <c r="B1081" s="4">
        <v>43445</v>
      </c>
      <c r="C1081">
        <v>19</v>
      </c>
      <c r="D1081" t="s">
        <v>56</v>
      </c>
      <c r="E1081" t="s">
        <v>27</v>
      </c>
      <c r="F1081" t="s">
        <v>28</v>
      </c>
      <c r="G1081" t="s">
        <v>19</v>
      </c>
      <c r="H1081">
        <v>289</v>
      </c>
      <c r="I1081">
        <v>9</v>
      </c>
      <c r="J1081">
        <v>2601</v>
      </c>
    </row>
    <row r="1082" spans="1:10" x14ac:dyDescent="0.25">
      <c r="A1082" s="3" t="s">
        <v>1127</v>
      </c>
      <c r="B1082" s="4">
        <v>43446</v>
      </c>
      <c r="C1082">
        <v>14</v>
      </c>
      <c r="D1082" t="s">
        <v>38</v>
      </c>
      <c r="E1082" t="s">
        <v>12</v>
      </c>
      <c r="F1082" t="s">
        <v>13</v>
      </c>
      <c r="G1082" t="s">
        <v>19</v>
      </c>
      <c r="H1082">
        <v>289</v>
      </c>
      <c r="I1082">
        <v>5</v>
      </c>
      <c r="J1082">
        <v>1445</v>
      </c>
    </row>
    <row r="1083" spans="1:10" x14ac:dyDescent="0.25">
      <c r="A1083" s="3" t="s">
        <v>1128</v>
      </c>
      <c r="B1083" s="4">
        <v>43447</v>
      </c>
      <c r="C1083">
        <v>16</v>
      </c>
      <c r="D1083" t="s">
        <v>30</v>
      </c>
      <c r="E1083" t="s">
        <v>27</v>
      </c>
      <c r="F1083" t="s">
        <v>28</v>
      </c>
      <c r="G1083" t="s">
        <v>24</v>
      </c>
      <c r="H1083">
        <v>159</v>
      </c>
      <c r="I1083">
        <v>0</v>
      </c>
      <c r="J1083">
        <v>0</v>
      </c>
    </row>
    <row r="1084" spans="1:10" x14ac:dyDescent="0.25">
      <c r="A1084" s="3" t="s">
        <v>1129</v>
      </c>
      <c r="B1084" s="4">
        <v>43447</v>
      </c>
      <c r="C1084">
        <v>13</v>
      </c>
      <c r="D1084" t="s">
        <v>33</v>
      </c>
      <c r="E1084" t="s">
        <v>12</v>
      </c>
      <c r="F1084" t="s">
        <v>13</v>
      </c>
      <c r="G1084" t="s">
        <v>19</v>
      </c>
      <c r="H1084">
        <v>289</v>
      </c>
      <c r="I1084">
        <v>5</v>
      </c>
      <c r="J1084">
        <v>1445</v>
      </c>
    </row>
    <row r="1085" spans="1:10" x14ac:dyDescent="0.25">
      <c r="A1085" s="3" t="s">
        <v>1130</v>
      </c>
      <c r="B1085" s="4">
        <v>43447</v>
      </c>
      <c r="C1085">
        <v>2</v>
      </c>
      <c r="D1085" t="s">
        <v>106</v>
      </c>
      <c r="E1085" t="s">
        <v>17</v>
      </c>
      <c r="F1085" t="s">
        <v>18</v>
      </c>
      <c r="G1085" t="s">
        <v>14</v>
      </c>
      <c r="H1085">
        <v>199</v>
      </c>
      <c r="I1085">
        <v>4</v>
      </c>
      <c r="J1085">
        <v>796</v>
      </c>
    </row>
    <row r="1086" spans="1:10" x14ac:dyDescent="0.25">
      <c r="A1086" s="3" t="s">
        <v>1131</v>
      </c>
      <c r="B1086" s="4">
        <v>43447</v>
      </c>
      <c r="C1086">
        <v>5</v>
      </c>
      <c r="D1086" t="s">
        <v>60</v>
      </c>
      <c r="E1086" t="s">
        <v>68</v>
      </c>
      <c r="F1086" t="s">
        <v>18</v>
      </c>
      <c r="G1086" t="s">
        <v>14</v>
      </c>
      <c r="H1086">
        <v>199</v>
      </c>
      <c r="I1086">
        <v>9</v>
      </c>
      <c r="J1086">
        <v>1791</v>
      </c>
    </row>
    <row r="1087" spans="1:10" x14ac:dyDescent="0.25">
      <c r="A1087" s="3" t="s">
        <v>1132</v>
      </c>
      <c r="B1087" s="4">
        <v>43447</v>
      </c>
      <c r="C1087">
        <v>11</v>
      </c>
      <c r="D1087" t="s">
        <v>11</v>
      </c>
      <c r="E1087" t="s">
        <v>63</v>
      </c>
      <c r="F1087" t="s">
        <v>13</v>
      </c>
      <c r="G1087" t="s">
        <v>31</v>
      </c>
      <c r="H1087">
        <v>69</v>
      </c>
      <c r="I1087">
        <v>1</v>
      </c>
      <c r="J1087">
        <v>69</v>
      </c>
    </row>
    <row r="1088" spans="1:10" x14ac:dyDescent="0.25">
      <c r="A1088" s="3" t="s">
        <v>1133</v>
      </c>
      <c r="B1088" s="4">
        <v>43447</v>
      </c>
      <c r="C1088">
        <v>3</v>
      </c>
      <c r="D1088" t="s">
        <v>43</v>
      </c>
      <c r="E1088" t="s">
        <v>17</v>
      </c>
      <c r="F1088" t="s">
        <v>18</v>
      </c>
      <c r="G1088" t="s">
        <v>31</v>
      </c>
      <c r="H1088">
        <v>69</v>
      </c>
      <c r="I1088">
        <v>5</v>
      </c>
      <c r="J1088">
        <v>345</v>
      </c>
    </row>
    <row r="1089" spans="1:10" x14ac:dyDescent="0.25">
      <c r="A1089" s="3" t="s">
        <v>1134</v>
      </c>
      <c r="B1089" s="4">
        <v>43447</v>
      </c>
      <c r="C1089">
        <v>11</v>
      </c>
      <c r="D1089" t="s">
        <v>11</v>
      </c>
      <c r="E1089" t="s">
        <v>63</v>
      </c>
      <c r="F1089" t="s">
        <v>13</v>
      </c>
      <c r="G1089" t="s">
        <v>24</v>
      </c>
      <c r="H1089">
        <v>159</v>
      </c>
      <c r="I1089">
        <v>3</v>
      </c>
      <c r="J1089">
        <v>477</v>
      </c>
    </row>
    <row r="1090" spans="1:10" x14ac:dyDescent="0.25">
      <c r="A1090" s="3" t="s">
        <v>1135</v>
      </c>
      <c r="B1090" s="4">
        <v>43447</v>
      </c>
      <c r="C1090">
        <v>1</v>
      </c>
      <c r="D1090" t="s">
        <v>16</v>
      </c>
      <c r="E1090" t="s">
        <v>17</v>
      </c>
      <c r="F1090" t="s">
        <v>18</v>
      </c>
      <c r="G1090" t="s">
        <v>41</v>
      </c>
      <c r="H1090">
        <v>399</v>
      </c>
      <c r="I1090">
        <v>1</v>
      </c>
      <c r="J1090">
        <v>399</v>
      </c>
    </row>
    <row r="1091" spans="1:10" x14ac:dyDescent="0.25">
      <c r="A1091" s="3" t="s">
        <v>1136</v>
      </c>
      <c r="B1091" s="4">
        <v>43448</v>
      </c>
      <c r="C1091">
        <v>18</v>
      </c>
      <c r="D1091" t="s">
        <v>26</v>
      </c>
      <c r="E1091" t="s">
        <v>27</v>
      </c>
      <c r="F1091" t="s">
        <v>28</v>
      </c>
      <c r="G1091" t="s">
        <v>19</v>
      </c>
      <c r="H1091">
        <v>289</v>
      </c>
      <c r="I1091">
        <v>9</v>
      </c>
      <c r="J1091">
        <v>2601</v>
      </c>
    </row>
    <row r="1092" spans="1:10" x14ac:dyDescent="0.25">
      <c r="A1092" s="3" t="s">
        <v>1137</v>
      </c>
      <c r="B1092" s="4">
        <v>43449</v>
      </c>
      <c r="C1092">
        <v>15</v>
      </c>
      <c r="D1092" t="s">
        <v>118</v>
      </c>
      <c r="E1092" t="s">
        <v>63</v>
      </c>
      <c r="F1092" t="s">
        <v>13</v>
      </c>
      <c r="G1092" t="s">
        <v>19</v>
      </c>
      <c r="H1092">
        <v>289</v>
      </c>
      <c r="I1092">
        <v>9</v>
      </c>
      <c r="J1092">
        <v>2601</v>
      </c>
    </row>
    <row r="1093" spans="1:10" x14ac:dyDescent="0.25">
      <c r="A1093" s="3" t="s">
        <v>1138</v>
      </c>
      <c r="B1093" s="4">
        <v>43449</v>
      </c>
      <c r="C1093">
        <v>8</v>
      </c>
      <c r="D1093" t="s">
        <v>45</v>
      </c>
      <c r="E1093" t="s">
        <v>22</v>
      </c>
      <c r="F1093" t="s">
        <v>23</v>
      </c>
      <c r="G1093" t="s">
        <v>19</v>
      </c>
      <c r="H1093">
        <v>289</v>
      </c>
      <c r="I1093">
        <v>2</v>
      </c>
      <c r="J1093">
        <v>578</v>
      </c>
    </row>
    <row r="1094" spans="1:10" x14ac:dyDescent="0.25">
      <c r="A1094" s="3" t="s">
        <v>1139</v>
      </c>
      <c r="B1094" s="4">
        <v>43450</v>
      </c>
      <c r="C1094">
        <v>18</v>
      </c>
      <c r="D1094" t="s">
        <v>26</v>
      </c>
      <c r="E1094" t="s">
        <v>27</v>
      </c>
      <c r="F1094" t="s">
        <v>28</v>
      </c>
      <c r="G1094" t="s">
        <v>24</v>
      </c>
      <c r="H1094">
        <v>159</v>
      </c>
      <c r="I1094">
        <v>4</v>
      </c>
      <c r="J1094">
        <v>636</v>
      </c>
    </row>
    <row r="1095" spans="1:10" x14ac:dyDescent="0.25">
      <c r="A1095" s="3" t="s">
        <v>1140</v>
      </c>
      <c r="B1095" s="4">
        <v>43450</v>
      </c>
      <c r="C1095">
        <v>5</v>
      </c>
      <c r="D1095" t="s">
        <v>60</v>
      </c>
      <c r="E1095" t="s">
        <v>68</v>
      </c>
      <c r="F1095" t="s">
        <v>18</v>
      </c>
      <c r="G1095" t="s">
        <v>31</v>
      </c>
      <c r="H1095">
        <v>69</v>
      </c>
      <c r="I1095">
        <v>1</v>
      </c>
      <c r="J1095">
        <v>69</v>
      </c>
    </row>
    <row r="1096" spans="1:10" x14ac:dyDescent="0.25">
      <c r="A1096" s="3" t="s">
        <v>1141</v>
      </c>
      <c r="B1096" s="4">
        <v>43450</v>
      </c>
      <c r="C1096">
        <v>20</v>
      </c>
      <c r="D1096" t="s">
        <v>40</v>
      </c>
      <c r="E1096" t="s">
        <v>36</v>
      </c>
      <c r="F1096" t="s">
        <v>28</v>
      </c>
      <c r="G1096" t="s">
        <v>19</v>
      </c>
      <c r="H1096">
        <v>289</v>
      </c>
      <c r="I1096">
        <v>3</v>
      </c>
      <c r="J1096">
        <v>867</v>
      </c>
    </row>
    <row r="1097" spans="1:10" x14ac:dyDescent="0.25">
      <c r="A1097" s="3" t="s">
        <v>1142</v>
      </c>
      <c r="B1097" s="4">
        <v>43451</v>
      </c>
      <c r="C1097">
        <v>12</v>
      </c>
      <c r="D1097" t="s">
        <v>66</v>
      </c>
      <c r="E1097" t="s">
        <v>12</v>
      </c>
      <c r="F1097" t="s">
        <v>13</v>
      </c>
      <c r="G1097" t="s">
        <v>41</v>
      </c>
      <c r="H1097">
        <v>399</v>
      </c>
      <c r="I1097">
        <v>5</v>
      </c>
      <c r="J1097">
        <v>1995</v>
      </c>
    </row>
    <row r="1098" spans="1:10" x14ac:dyDescent="0.25">
      <c r="A1098" s="3" t="s">
        <v>1143</v>
      </c>
      <c r="B1098" s="4">
        <v>43451</v>
      </c>
      <c r="C1098">
        <v>1</v>
      </c>
      <c r="D1098" t="s">
        <v>16</v>
      </c>
      <c r="E1098" t="s">
        <v>17</v>
      </c>
      <c r="F1098" t="s">
        <v>18</v>
      </c>
      <c r="G1098" t="s">
        <v>31</v>
      </c>
      <c r="H1098">
        <v>69</v>
      </c>
      <c r="I1098">
        <v>6</v>
      </c>
      <c r="J1098">
        <v>414</v>
      </c>
    </row>
    <row r="1099" spans="1:10" x14ac:dyDescent="0.25">
      <c r="A1099" s="3" t="s">
        <v>1144</v>
      </c>
      <c r="B1099" s="4">
        <v>43452</v>
      </c>
      <c r="C1099">
        <v>10</v>
      </c>
      <c r="D1099" t="s">
        <v>58</v>
      </c>
      <c r="E1099" t="s">
        <v>22</v>
      </c>
      <c r="F1099" t="s">
        <v>23</v>
      </c>
      <c r="G1099" t="s">
        <v>14</v>
      </c>
      <c r="H1099">
        <v>199</v>
      </c>
      <c r="I1099">
        <v>3</v>
      </c>
      <c r="J1099">
        <v>597</v>
      </c>
    </row>
    <row r="1100" spans="1:10" x14ac:dyDescent="0.25">
      <c r="A1100" s="3" t="s">
        <v>1145</v>
      </c>
      <c r="B1100" s="4">
        <v>43452</v>
      </c>
      <c r="C1100">
        <v>3</v>
      </c>
      <c r="D1100" t="s">
        <v>43</v>
      </c>
      <c r="E1100" t="s">
        <v>17</v>
      </c>
      <c r="F1100" t="s">
        <v>18</v>
      </c>
      <c r="G1100" t="s">
        <v>31</v>
      </c>
      <c r="H1100">
        <v>69</v>
      </c>
      <c r="I1100">
        <v>2</v>
      </c>
      <c r="J1100">
        <v>138</v>
      </c>
    </row>
    <row r="1101" spans="1:10" x14ac:dyDescent="0.25">
      <c r="A1101" s="3" t="s">
        <v>1146</v>
      </c>
      <c r="B1101" s="4">
        <v>43452</v>
      </c>
      <c r="C1101">
        <v>8</v>
      </c>
      <c r="D1101" t="s">
        <v>45</v>
      </c>
      <c r="E1101" t="s">
        <v>46</v>
      </c>
      <c r="F1101" t="s">
        <v>23</v>
      </c>
      <c r="G1101" t="s">
        <v>24</v>
      </c>
      <c r="H1101">
        <v>159</v>
      </c>
      <c r="I1101">
        <v>3</v>
      </c>
      <c r="J1101">
        <v>477</v>
      </c>
    </row>
    <row r="1102" spans="1:10" x14ac:dyDescent="0.25">
      <c r="A1102" s="3" t="s">
        <v>1147</v>
      </c>
      <c r="B1102" s="4">
        <v>43452</v>
      </c>
      <c r="C1102">
        <v>8</v>
      </c>
      <c r="D1102" t="s">
        <v>45</v>
      </c>
      <c r="E1102" t="s">
        <v>22</v>
      </c>
      <c r="F1102" t="s">
        <v>23</v>
      </c>
      <c r="G1102" t="s">
        <v>31</v>
      </c>
      <c r="H1102">
        <v>69</v>
      </c>
      <c r="I1102">
        <v>9</v>
      </c>
      <c r="J1102">
        <v>621</v>
      </c>
    </row>
    <row r="1103" spans="1:10" x14ac:dyDescent="0.25">
      <c r="A1103" s="3" t="s">
        <v>1148</v>
      </c>
      <c r="B1103" s="4">
        <v>43452</v>
      </c>
      <c r="C1103">
        <v>12</v>
      </c>
      <c r="D1103" t="s">
        <v>66</v>
      </c>
      <c r="E1103" t="s">
        <v>12</v>
      </c>
      <c r="F1103" t="s">
        <v>13</v>
      </c>
      <c r="G1103" t="s">
        <v>41</v>
      </c>
      <c r="H1103">
        <v>399</v>
      </c>
      <c r="I1103">
        <v>3</v>
      </c>
      <c r="J1103">
        <v>1197</v>
      </c>
    </row>
    <row r="1104" spans="1:10" x14ac:dyDescent="0.25">
      <c r="A1104" s="3" t="s">
        <v>1149</v>
      </c>
      <c r="B1104" s="4">
        <v>43452</v>
      </c>
      <c r="C1104">
        <v>5</v>
      </c>
      <c r="D1104" t="s">
        <v>60</v>
      </c>
      <c r="E1104" t="s">
        <v>68</v>
      </c>
      <c r="F1104" t="s">
        <v>18</v>
      </c>
      <c r="G1104" t="s">
        <v>41</v>
      </c>
      <c r="H1104">
        <v>399</v>
      </c>
      <c r="I1104">
        <v>0</v>
      </c>
      <c r="J1104">
        <v>0</v>
      </c>
    </row>
    <row r="1105" spans="1:10" x14ac:dyDescent="0.25">
      <c r="A1105" s="3" t="s">
        <v>1150</v>
      </c>
      <c r="B1105" s="4">
        <v>43452</v>
      </c>
      <c r="C1105">
        <v>12</v>
      </c>
      <c r="D1105" t="s">
        <v>66</v>
      </c>
      <c r="E1105" t="s">
        <v>63</v>
      </c>
      <c r="F1105" t="s">
        <v>13</v>
      </c>
      <c r="G1105" t="s">
        <v>14</v>
      </c>
      <c r="H1105">
        <v>199</v>
      </c>
      <c r="I1105">
        <v>2</v>
      </c>
      <c r="J1105">
        <v>398</v>
      </c>
    </row>
    <row r="1106" spans="1:10" x14ac:dyDescent="0.25">
      <c r="A1106" s="3" t="s">
        <v>1151</v>
      </c>
      <c r="B1106" s="4">
        <v>43452</v>
      </c>
      <c r="C1106">
        <v>12</v>
      </c>
      <c r="D1106" t="s">
        <v>66</v>
      </c>
      <c r="E1106" t="s">
        <v>12</v>
      </c>
      <c r="F1106" t="s">
        <v>13</v>
      </c>
      <c r="G1106" t="s">
        <v>24</v>
      </c>
      <c r="H1106">
        <v>159</v>
      </c>
      <c r="I1106">
        <v>7</v>
      </c>
      <c r="J1106">
        <v>1113</v>
      </c>
    </row>
    <row r="1107" spans="1:10" x14ac:dyDescent="0.25">
      <c r="A1107" s="3" t="s">
        <v>1152</v>
      </c>
      <c r="B1107" s="4">
        <v>43452</v>
      </c>
      <c r="C1107">
        <v>20</v>
      </c>
      <c r="D1107" t="s">
        <v>40</v>
      </c>
      <c r="E1107" t="s">
        <v>27</v>
      </c>
      <c r="F1107" t="s">
        <v>28</v>
      </c>
      <c r="G1107" t="s">
        <v>19</v>
      </c>
      <c r="H1107">
        <v>289</v>
      </c>
      <c r="I1107">
        <v>4</v>
      </c>
      <c r="J1107">
        <v>1156</v>
      </c>
    </row>
    <row r="1108" spans="1:10" x14ac:dyDescent="0.25">
      <c r="A1108" s="3" t="s">
        <v>1153</v>
      </c>
      <c r="B1108" s="4">
        <v>43452</v>
      </c>
      <c r="C1108">
        <v>7</v>
      </c>
      <c r="D1108" t="s">
        <v>88</v>
      </c>
      <c r="E1108" t="s">
        <v>46</v>
      </c>
      <c r="F1108" t="s">
        <v>23</v>
      </c>
      <c r="G1108" t="s">
        <v>14</v>
      </c>
      <c r="H1108">
        <v>199</v>
      </c>
      <c r="I1108">
        <v>9</v>
      </c>
      <c r="J1108">
        <v>1791</v>
      </c>
    </row>
    <row r="1109" spans="1:10" x14ac:dyDescent="0.25">
      <c r="A1109" s="3" t="s">
        <v>1154</v>
      </c>
      <c r="B1109" s="4">
        <v>43452</v>
      </c>
      <c r="C1109">
        <v>14</v>
      </c>
      <c r="D1109" t="s">
        <v>38</v>
      </c>
      <c r="E1109" t="s">
        <v>12</v>
      </c>
      <c r="F1109" t="s">
        <v>13</v>
      </c>
      <c r="G1109" t="s">
        <v>41</v>
      </c>
      <c r="H1109">
        <v>399</v>
      </c>
      <c r="I1109">
        <v>5</v>
      </c>
      <c r="J1109">
        <v>1995</v>
      </c>
    </row>
    <row r="1110" spans="1:10" x14ac:dyDescent="0.25">
      <c r="A1110" s="3" t="s">
        <v>1155</v>
      </c>
      <c r="B1110" s="4">
        <v>43453</v>
      </c>
      <c r="C1110">
        <v>11</v>
      </c>
      <c r="D1110" t="s">
        <v>11</v>
      </c>
      <c r="E1110" t="s">
        <v>12</v>
      </c>
      <c r="F1110" t="s">
        <v>13</v>
      </c>
      <c r="G1110" t="s">
        <v>24</v>
      </c>
      <c r="H1110">
        <v>159</v>
      </c>
      <c r="I1110">
        <v>2</v>
      </c>
      <c r="J1110">
        <v>318</v>
      </c>
    </row>
    <row r="1111" spans="1:10" x14ac:dyDescent="0.25">
      <c r="A1111" s="3" t="s">
        <v>1156</v>
      </c>
      <c r="B1111" s="4">
        <v>43453</v>
      </c>
      <c r="C1111">
        <v>10</v>
      </c>
      <c r="D1111" t="s">
        <v>58</v>
      </c>
      <c r="E1111" t="s">
        <v>46</v>
      </c>
      <c r="F1111" t="s">
        <v>23</v>
      </c>
      <c r="G1111" t="s">
        <v>24</v>
      </c>
      <c r="H1111">
        <v>159</v>
      </c>
      <c r="I1111">
        <v>9</v>
      </c>
      <c r="J1111">
        <v>1431</v>
      </c>
    </row>
    <row r="1112" spans="1:10" x14ac:dyDescent="0.25">
      <c r="A1112" s="3" t="s">
        <v>1157</v>
      </c>
      <c r="B1112" s="4">
        <v>43454</v>
      </c>
      <c r="C1112">
        <v>4</v>
      </c>
      <c r="D1112" t="s">
        <v>51</v>
      </c>
      <c r="E1112" t="s">
        <v>17</v>
      </c>
      <c r="F1112" t="s">
        <v>18</v>
      </c>
      <c r="G1112" t="s">
        <v>41</v>
      </c>
      <c r="H1112">
        <v>399</v>
      </c>
      <c r="I1112">
        <v>8</v>
      </c>
      <c r="J1112">
        <v>3192</v>
      </c>
    </row>
    <row r="1113" spans="1:10" x14ac:dyDescent="0.25">
      <c r="A1113" s="3" t="s">
        <v>1158</v>
      </c>
      <c r="B1113" s="4">
        <v>43454</v>
      </c>
      <c r="C1113">
        <v>10</v>
      </c>
      <c r="D1113" t="s">
        <v>58</v>
      </c>
      <c r="E1113" t="s">
        <v>22</v>
      </c>
      <c r="F1113" t="s">
        <v>23</v>
      </c>
      <c r="G1113" t="s">
        <v>31</v>
      </c>
      <c r="H1113">
        <v>69</v>
      </c>
      <c r="I1113">
        <v>6</v>
      </c>
      <c r="J1113">
        <v>414</v>
      </c>
    </row>
    <row r="1114" spans="1:10" x14ac:dyDescent="0.25">
      <c r="A1114" s="3" t="s">
        <v>1159</v>
      </c>
      <c r="B1114" s="4">
        <v>43454</v>
      </c>
      <c r="C1114">
        <v>19</v>
      </c>
      <c r="D1114" t="s">
        <v>56</v>
      </c>
      <c r="E1114" t="s">
        <v>27</v>
      </c>
      <c r="F1114" t="s">
        <v>28</v>
      </c>
      <c r="G1114" t="s">
        <v>31</v>
      </c>
      <c r="H1114">
        <v>69</v>
      </c>
      <c r="I1114">
        <v>7</v>
      </c>
      <c r="J1114">
        <v>483</v>
      </c>
    </row>
    <row r="1115" spans="1:10" x14ac:dyDescent="0.25">
      <c r="A1115" s="3" t="s">
        <v>1160</v>
      </c>
      <c r="B1115" s="4">
        <v>43454</v>
      </c>
      <c r="C1115">
        <v>13</v>
      </c>
      <c r="D1115" t="s">
        <v>33</v>
      </c>
      <c r="E1115" t="s">
        <v>12</v>
      </c>
      <c r="F1115" t="s">
        <v>13</v>
      </c>
      <c r="G1115" t="s">
        <v>31</v>
      </c>
      <c r="H1115">
        <v>69</v>
      </c>
      <c r="I1115">
        <v>8</v>
      </c>
      <c r="J1115">
        <v>552</v>
      </c>
    </row>
    <row r="1116" spans="1:10" x14ac:dyDescent="0.25">
      <c r="A1116" s="3" t="s">
        <v>1161</v>
      </c>
      <c r="B1116" s="4">
        <v>43454</v>
      </c>
      <c r="C1116">
        <v>20</v>
      </c>
      <c r="D1116" t="s">
        <v>40</v>
      </c>
      <c r="E1116" t="s">
        <v>36</v>
      </c>
      <c r="F1116" t="s">
        <v>28</v>
      </c>
      <c r="G1116" t="s">
        <v>14</v>
      </c>
      <c r="H1116">
        <v>199</v>
      </c>
      <c r="I1116">
        <v>1</v>
      </c>
      <c r="J1116">
        <v>199</v>
      </c>
    </row>
    <row r="1117" spans="1:10" x14ac:dyDescent="0.25">
      <c r="A1117" s="3" t="s">
        <v>1162</v>
      </c>
      <c r="B1117" s="4">
        <v>43454</v>
      </c>
      <c r="C1117">
        <v>14</v>
      </c>
      <c r="D1117" t="s">
        <v>38</v>
      </c>
      <c r="E1117" t="s">
        <v>12</v>
      </c>
      <c r="F1117" t="s">
        <v>13</v>
      </c>
      <c r="G1117" t="s">
        <v>24</v>
      </c>
      <c r="H1117">
        <v>159</v>
      </c>
      <c r="I1117">
        <v>9</v>
      </c>
      <c r="J1117">
        <v>1431</v>
      </c>
    </row>
    <row r="1118" spans="1:10" x14ac:dyDescent="0.25">
      <c r="A1118" s="3" t="s">
        <v>1163</v>
      </c>
      <c r="B1118" s="4">
        <v>43454</v>
      </c>
      <c r="C1118">
        <v>9</v>
      </c>
      <c r="D1118" t="s">
        <v>21</v>
      </c>
      <c r="E1118" t="s">
        <v>22</v>
      </c>
      <c r="F1118" t="s">
        <v>23</v>
      </c>
      <c r="G1118" t="s">
        <v>19</v>
      </c>
      <c r="H1118">
        <v>289</v>
      </c>
      <c r="I1118">
        <v>5</v>
      </c>
      <c r="J1118">
        <v>1445</v>
      </c>
    </row>
    <row r="1119" spans="1:10" x14ac:dyDescent="0.25">
      <c r="A1119" s="3" t="s">
        <v>1164</v>
      </c>
      <c r="B1119" s="4">
        <v>43454</v>
      </c>
      <c r="C1119">
        <v>18</v>
      </c>
      <c r="D1119" t="s">
        <v>26</v>
      </c>
      <c r="E1119" t="s">
        <v>27</v>
      </c>
      <c r="F1119" t="s">
        <v>28</v>
      </c>
      <c r="G1119" t="s">
        <v>41</v>
      </c>
      <c r="H1119">
        <v>399</v>
      </c>
      <c r="I1119">
        <v>7</v>
      </c>
      <c r="J1119">
        <v>2793</v>
      </c>
    </row>
    <row r="1120" spans="1:10" x14ac:dyDescent="0.25">
      <c r="A1120" s="3" t="s">
        <v>1165</v>
      </c>
      <c r="B1120" s="4">
        <v>43454</v>
      </c>
      <c r="C1120">
        <v>10</v>
      </c>
      <c r="D1120" t="s">
        <v>58</v>
      </c>
      <c r="E1120" t="s">
        <v>22</v>
      </c>
      <c r="F1120" t="s">
        <v>23</v>
      </c>
      <c r="G1120" t="s">
        <v>14</v>
      </c>
      <c r="H1120">
        <v>199</v>
      </c>
      <c r="I1120">
        <v>6</v>
      </c>
      <c r="J1120">
        <v>1194</v>
      </c>
    </row>
    <row r="1121" spans="1:10" x14ac:dyDescent="0.25">
      <c r="A1121" s="3" t="s">
        <v>1166</v>
      </c>
      <c r="B1121" s="4">
        <v>43455</v>
      </c>
      <c r="C1121">
        <v>1</v>
      </c>
      <c r="D1121" t="s">
        <v>16</v>
      </c>
      <c r="E1121" t="s">
        <v>68</v>
      </c>
      <c r="F1121" t="s">
        <v>18</v>
      </c>
      <c r="G1121" t="s">
        <v>24</v>
      </c>
      <c r="H1121">
        <v>159</v>
      </c>
      <c r="I1121">
        <v>8</v>
      </c>
      <c r="J1121">
        <v>1272</v>
      </c>
    </row>
    <row r="1122" spans="1:10" x14ac:dyDescent="0.25">
      <c r="A1122" s="3" t="s">
        <v>1167</v>
      </c>
      <c r="B1122" s="4">
        <v>43456</v>
      </c>
      <c r="C1122">
        <v>14</v>
      </c>
      <c r="D1122" t="s">
        <v>38</v>
      </c>
      <c r="E1122" t="s">
        <v>63</v>
      </c>
      <c r="F1122" t="s">
        <v>13</v>
      </c>
      <c r="G1122" t="s">
        <v>41</v>
      </c>
      <c r="H1122">
        <v>399</v>
      </c>
      <c r="I1122">
        <v>7</v>
      </c>
      <c r="J1122">
        <v>2793</v>
      </c>
    </row>
    <row r="1123" spans="1:10" x14ac:dyDescent="0.25">
      <c r="A1123" s="3" t="s">
        <v>1168</v>
      </c>
      <c r="B1123" s="4">
        <v>43457</v>
      </c>
      <c r="C1123">
        <v>6</v>
      </c>
      <c r="D1123" t="s">
        <v>48</v>
      </c>
      <c r="E1123" t="s">
        <v>46</v>
      </c>
      <c r="F1123" t="s">
        <v>23</v>
      </c>
      <c r="G1123" t="s">
        <v>24</v>
      </c>
      <c r="H1123">
        <v>159</v>
      </c>
      <c r="I1123">
        <v>2</v>
      </c>
      <c r="J1123">
        <v>318</v>
      </c>
    </row>
    <row r="1124" spans="1:10" x14ac:dyDescent="0.25">
      <c r="A1124" s="3" t="s">
        <v>1169</v>
      </c>
      <c r="B1124" s="4">
        <v>43457</v>
      </c>
      <c r="C1124">
        <v>9</v>
      </c>
      <c r="D1124" t="s">
        <v>21</v>
      </c>
      <c r="E1124" t="s">
        <v>22</v>
      </c>
      <c r="F1124" t="s">
        <v>23</v>
      </c>
      <c r="G1124" t="s">
        <v>24</v>
      </c>
      <c r="H1124">
        <v>159</v>
      </c>
      <c r="I1124">
        <v>9</v>
      </c>
      <c r="J1124">
        <v>1431</v>
      </c>
    </row>
    <row r="1125" spans="1:10" x14ac:dyDescent="0.25">
      <c r="A1125" s="3" t="s">
        <v>1170</v>
      </c>
      <c r="B1125" s="4">
        <v>43457</v>
      </c>
      <c r="C1125">
        <v>14</v>
      </c>
      <c r="D1125" t="s">
        <v>38</v>
      </c>
      <c r="E1125" t="s">
        <v>12</v>
      </c>
      <c r="F1125" t="s">
        <v>13</v>
      </c>
      <c r="G1125" t="s">
        <v>24</v>
      </c>
      <c r="H1125">
        <v>159</v>
      </c>
      <c r="I1125">
        <v>2</v>
      </c>
      <c r="J1125">
        <v>318</v>
      </c>
    </row>
    <row r="1126" spans="1:10" x14ac:dyDescent="0.25">
      <c r="A1126" s="3" t="s">
        <v>1171</v>
      </c>
      <c r="B1126" s="4">
        <v>43457</v>
      </c>
      <c r="C1126">
        <v>19</v>
      </c>
      <c r="D1126" t="s">
        <v>56</v>
      </c>
      <c r="E1126" t="s">
        <v>27</v>
      </c>
      <c r="F1126" t="s">
        <v>28</v>
      </c>
      <c r="G1126" t="s">
        <v>31</v>
      </c>
      <c r="H1126">
        <v>69</v>
      </c>
      <c r="I1126">
        <v>5</v>
      </c>
      <c r="J1126">
        <v>345</v>
      </c>
    </row>
    <row r="1127" spans="1:10" x14ac:dyDescent="0.25">
      <c r="A1127" s="3" t="s">
        <v>1172</v>
      </c>
      <c r="B1127" s="4">
        <v>43457</v>
      </c>
      <c r="C1127">
        <v>11</v>
      </c>
      <c r="D1127" t="s">
        <v>11</v>
      </c>
      <c r="E1127" t="s">
        <v>12</v>
      </c>
      <c r="F1127" t="s">
        <v>13</v>
      </c>
      <c r="G1127" t="s">
        <v>19</v>
      </c>
      <c r="H1127">
        <v>289</v>
      </c>
      <c r="I1127">
        <v>9</v>
      </c>
      <c r="J1127">
        <v>2601</v>
      </c>
    </row>
    <row r="1128" spans="1:10" x14ac:dyDescent="0.25">
      <c r="A1128" s="3" t="s">
        <v>1173</v>
      </c>
      <c r="B1128" s="4">
        <v>43457</v>
      </c>
      <c r="C1128">
        <v>17</v>
      </c>
      <c r="D1128" t="s">
        <v>35</v>
      </c>
      <c r="E1128" t="s">
        <v>36</v>
      </c>
      <c r="F1128" t="s">
        <v>28</v>
      </c>
      <c r="G1128" t="s">
        <v>14</v>
      </c>
      <c r="H1128">
        <v>199</v>
      </c>
      <c r="I1128">
        <v>9</v>
      </c>
      <c r="J1128">
        <v>1791</v>
      </c>
    </row>
    <row r="1129" spans="1:10" x14ac:dyDescent="0.25">
      <c r="A1129" s="3" t="s">
        <v>1174</v>
      </c>
      <c r="B1129" s="4">
        <v>43458</v>
      </c>
      <c r="C1129">
        <v>9</v>
      </c>
      <c r="D1129" t="s">
        <v>21</v>
      </c>
      <c r="E1129" t="s">
        <v>46</v>
      </c>
      <c r="F1129" t="s">
        <v>23</v>
      </c>
      <c r="G1129" t="s">
        <v>41</v>
      </c>
      <c r="H1129">
        <v>399</v>
      </c>
      <c r="I1129">
        <v>2</v>
      </c>
      <c r="J1129">
        <v>798</v>
      </c>
    </row>
    <row r="1130" spans="1:10" x14ac:dyDescent="0.25">
      <c r="A1130" s="3" t="s">
        <v>1175</v>
      </c>
      <c r="B1130" s="4">
        <v>43458</v>
      </c>
      <c r="C1130">
        <v>13</v>
      </c>
      <c r="D1130" t="s">
        <v>33</v>
      </c>
      <c r="E1130" t="s">
        <v>12</v>
      </c>
      <c r="F1130" t="s">
        <v>13</v>
      </c>
      <c r="G1130" t="s">
        <v>24</v>
      </c>
      <c r="H1130">
        <v>159</v>
      </c>
      <c r="I1130">
        <v>2</v>
      </c>
      <c r="J1130">
        <v>318</v>
      </c>
    </row>
    <row r="1131" spans="1:10" x14ac:dyDescent="0.25">
      <c r="A1131" s="3" t="s">
        <v>1176</v>
      </c>
      <c r="B1131" s="4">
        <v>43459</v>
      </c>
      <c r="C1131">
        <v>18</v>
      </c>
      <c r="D1131" t="s">
        <v>26</v>
      </c>
      <c r="E1131" t="s">
        <v>36</v>
      </c>
      <c r="F1131" t="s">
        <v>28</v>
      </c>
      <c r="G1131" t="s">
        <v>14</v>
      </c>
      <c r="H1131">
        <v>199</v>
      </c>
      <c r="I1131">
        <v>8</v>
      </c>
      <c r="J1131">
        <v>1592</v>
      </c>
    </row>
    <row r="1132" spans="1:10" x14ac:dyDescent="0.25">
      <c r="A1132" s="3" t="s">
        <v>1177</v>
      </c>
      <c r="B1132" s="4">
        <v>43459</v>
      </c>
      <c r="C1132">
        <v>4</v>
      </c>
      <c r="D1132" t="s">
        <v>51</v>
      </c>
      <c r="E1132" t="s">
        <v>68</v>
      </c>
      <c r="F1132" t="s">
        <v>18</v>
      </c>
      <c r="G1132" t="s">
        <v>31</v>
      </c>
      <c r="H1132">
        <v>69</v>
      </c>
      <c r="I1132">
        <v>7</v>
      </c>
      <c r="J1132">
        <v>483</v>
      </c>
    </row>
    <row r="1133" spans="1:10" x14ac:dyDescent="0.25">
      <c r="A1133" s="3" t="s">
        <v>1178</v>
      </c>
      <c r="B1133" s="4">
        <v>43459</v>
      </c>
      <c r="C1133">
        <v>17</v>
      </c>
      <c r="D1133" t="s">
        <v>35</v>
      </c>
      <c r="E1133" t="s">
        <v>27</v>
      </c>
      <c r="F1133" t="s">
        <v>28</v>
      </c>
      <c r="G1133" t="s">
        <v>14</v>
      </c>
      <c r="H1133">
        <v>199</v>
      </c>
      <c r="I1133">
        <v>3</v>
      </c>
      <c r="J1133">
        <v>597</v>
      </c>
    </row>
    <row r="1134" spans="1:10" x14ac:dyDescent="0.25">
      <c r="A1134" s="3" t="s">
        <v>1179</v>
      </c>
      <c r="B1134" s="4">
        <v>43459</v>
      </c>
      <c r="C1134">
        <v>8</v>
      </c>
      <c r="D1134" t="s">
        <v>45</v>
      </c>
      <c r="E1134" t="s">
        <v>46</v>
      </c>
      <c r="F1134" t="s">
        <v>23</v>
      </c>
      <c r="G1134" t="s">
        <v>31</v>
      </c>
      <c r="H1134">
        <v>69</v>
      </c>
      <c r="I1134">
        <v>2</v>
      </c>
      <c r="J1134">
        <v>138</v>
      </c>
    </row>
    <row r="1135" spans="1:10" x14ac:dyDescent="0.25">
      <c r="A1135" s="3" t="s">
        <v>1180</v>
      </c>
      <c r="B1135" s="4">
        <v>43459</v>
      </c>
      <c r="C1135">
        <v>12</v>
      </c>
      <c r="D1135" t="s">
        <v>66</v>
      </c>
      <c r="E1135" t="s">
        <v>63</v>
      </c>
      <c r="F1135" t="s">
        <v>13</v>
      </c>
      <c r="G1135" t="s">
        <v>24</v>
      </c>
      <c r="H1135">
        <v>159</v>
      </c>
      <c r="I1135">
        <v>5</v>
      </c>
      <c r="J1135">
        <v>795</v>
      </c>
    </row>
    <row r="1136" spans="1:10" x14ac:dyDescent="0.25">
      <c r="A1136" s="3" t="s">
        <v>1181</v>
      </c>
      <c r="B1136" s="4">
        <v>43459</v>
      </c>
      <c r="C1136">
        <v>5</v>
      </c>
      <c r="D1136" t="s">
        <v>60</v>
      </c>
      <c r="E1136" t="s">
        <v>17</v>
      </c>
      <c r="F1136" t="s">
        <v>18</v>
      </c>
      <c r="G1136" t="s">
        <v>19</v>
      </c>
      <c r="H1136">
        <v>289</v>
      </c>
      <c r="I1136">
        <v>4</v>
      </c>
      <c r="J1136">
        <v>1156</v>
      </c>
    </row>
    <row r="1137" spans="1:10" x14ac:dyDescent="0.25">
      <c r="A1137" s="3" t="s">
        <v>1182</v>
      </c>
      <c r="B1137" s="4">
        <v>43459</v>
      </c>
      <c r="C1137">
        <v>16</v>
      </c>
      <c r="D1137" t="s">
        <v>30</v>
      </c>
      <c r="E1137" t="s">
        <v>27</v>
      </c>
      <c r="F1137" t="s">
        <v>28</v>
      </c>
      <c r="G1137" t="s">
        <v>24</v>
      </c>
      <c r="H1137">
        <v>159</v>
      </c>
      <c r="I1137">
        <v>4</v>
      </c>
      <c r="J1137">
        <v>636</v>
      </c>
    </row>
    <row r="1138" spans="1:10" x14ac:dyDescent="0.25">
      <c r="A1138" s="3" t="s">
        <v>1183</v>
      </c>
      <c r="B1138" s="4">
        <v>43459</v>
      </c>
      <c r="C1138">
        <v>3</v>
      </c>
      <c r="D1138" t="s">
        <v>43</v>
      </c>
      <c r="E1138" t="s">
        <v>68</v>
      </c>
      <c r="F1138" t="s">
        <v>18</v>
      </c>
      <c r="G1138" t="s">
        <v>19</v>
      </c>
      <c r="H1138">
        <v>289</v>
      </c>
      <c r="I1138">
        <v>6</v>
      </c>
      <c r="J1138">
        <v>1734</v>
      </c>
    </row>
    <row r="1139" spans="1:10" x14ac:dyDescent="0.25">
      <c r="A1139" s="3" t="s">
        <v>1184</v>
      </c>
      <c r="B1139" s="4">
        <v>43459</v>
      </c>
      <c r="C1139">
        <v>14</v>
      </c>
      <c r="D1139" t="s">
        <v>38</v>
      </c>
      <c r="E1139" t="s">
        <v>12</v>
      </c>
      <c r="F1139" t="s">
        <v>13</v>
      </c>
      <c r="G1139" t="s">
        <v>24</v>
      </c>
      <c r="H1139">
        <v>159</v>
      </c>
      <c r="I1139">
        <v>0</v>
      </c>
      <c r="J1139">
        <v>0</v>
      </c>
    </row>
    <row r="1140" spans="1:10" x14ac:dyDescent="0.25">
      <c r="A1140" s="3" t="s">
        <v>1185</v>
      </c>
      <c r="B1140" s="4">
        <v>43460</v>
      </c>
      <c r="C1140">
        <v>11</v>
      </c>
      <c r="D1140" t="s">
        <v>11</v>
      </c>
      <c r="E1140" t="s">
        <v>12</v>
      </c>
      <c r="F1140" t="s">
        <v>13</v>
      </c>
      <c r="G1140" t="s">
        <v>19</v>
      </c>
      <c r="H1140">
        <v>289</v>
      </c>
      <c r="I1140">
        <v>2</v>
      </c>
      <c r="J1140">
        <v>578</v>
      </c>
    </row>
    <row r="1141" spans="1:10" x14ac:dyDescent="0.25">
      <c r="A1141" s="3" t="s">
        <v>1186</v>
      </c>
      <c r="B1141" s="4">
        <v>43461</v>
      </c>
      <c r="C1141">
        <v>6</v>
      </c>
      <c r="D1141" t="s">
        <v>48</v>
      </c>
      <c r="E1141" t="s">
        <v>46</v>
      </c>
      <c r="F1141" t="s">
        <v>23</v>
      </c>
      <c r="G1141" t="s">
        <v>24</v>
      </c>
      <c r="H1141">
        <v>159</v>
      </c>
      <c r="I1141">
        <v>1</v>
      </c>
      <c r="J1141">
        <v>159</v>
      </c>
    </row>
    <row r="1142" spans="1:10" x14ac:dyDescent="0.25">
      <c r="A1142" s="3" t="s">
        <v>1187</v>
      </c>
      <c r="B1142" s="4">
        <v>43461</v>
      </c>
      <c r="C1142">
        <v>15</v>
      </c>
      <c r="D1142" t="s">
        <v>118</v>
      </c>
      <c r="E1142" t="s">
        <v>12</v>
      </c>
      <c r="F1142" t="s">
        <v>13</v>
      </c>
      <c r="G1142" t="s">
        <v>24</v>
      </c>
      <c r="H1142">
        <v>159</v>
      </c>
      <c r="I1142">
        <v>0</v>
      </c>
      <c r="J1142">
        <v>0</v>
      </c>
    </row>
    <row r="1143" spans="1:10" x14ac:dyDescent="0.25">
      <c r="A1143" s="3" t="s">
        <v>1188</v>
      </c>
      <c r="B1143" s="4">
        <v>43461</v>
      </c>
      <c r="C1143">
        <v>16</v>
      </c>
      <c r="D1143" t="s">
        <v>30</v>
      </c>
      <c r="E1143" t="s">
        <v>27</v>
      </c>
      <c r="F1143" t="s">
        <v>28</v>
      </c>
      <c r="G1143" t="s">
        <v>41</v>
      </c>
      <c r="H1143">
        <v>399</v>
      </c>
      <c r="I1143">
        <v>8</v>
      </c>
      <c r="J1143">
        <v>3192</v>
      </c>
    </row>
    <row r="1144" spans="1:10" x14ac:dyDescent="0.25">
      <c r="A1144" s="3" t="s">
        <v>1189</v>
      </c>
      <c r="B1144" s="4">
        <v>43462</v>
      </c>
      <c r="C1144">
        <v>17</v>
      </c>
      <c r="D1144" t="s">
        <v>35</v>
      </c>
      <c r="E1144" t="s">
        <v>27</v>
      </c>
      <c r="F1144" t="s">
        <v>28</v>
      </c>
      <c r="G1144" t="s">
        <v>31</v>
      </c>
      <c r="H1144">
        <v>69</v>
      </c>
      <c r="I1144">
        <v>6</v>
      </c>
      <c r="J1144">
        <v>414</v>
      </c>
    </row>
    <row r="1145" spans="1:10" x14ac:dyDescent="0.25">
      <c r="A1145" s="3" t="s">
        <v>1190</v>
      </c>
      <c r="B1145" s="4">
        <v>43463</v>
      </c>
      <c r="C1145">
        <v>11</v>
      </c>
      <c r="D1145" t="s">
        <v>11</v>
      </c>
      <c r="E1145" t="s">
        <v>12</v>
      </c>
      <c r="F1145" t="s">
        <v>13</v>
      </c>
      <c r="G1145" t="s">
        <v>41</v>
      </c>
      <c r="H1145">
        <v>399</v>
      </c>
      <c r="I1145">
        <v>2</v>
      </c>
      <c r="J1145">
        <v>798</v>
      </c>
    </row>
    <row r="1146" spans="1:10" x14ac:dyDescent="0.25">
      <c r="A1146" s="3" t="s">
        <v>1191</v>
      </c>
      <c r="B1146" s="4">
        <v>43464</v>
      </c>
      <c r="C1146">
        <v>12</v>
      </c>
      <c r="D1146" t="s">
        <v>66</v>
      </c>
      <c r="E1146" t="s">
        <v>12</v>
      </c>
      <c r="F1146" t="s">
        <v>13</v>
      </c>
      <c r="G1146" t="s">
        <v>41</v>
      </c>
      <c r="H1146">
        <v>399</v>
      </c>
      <c r="I1146">
        <v>8</v>
      </c>
      <c r="J1146">
        <v>3192</v>
      </c>
    </row>
    <row r="1147" spans="1:10" x14ac:dyDescent="0.25">
      <c r="A1147" s="3" t="s">
        <v>1192</v>
      </c>
      <c r="B1147" s="4">
        <v>43465</v>
      </c>
      <c r="C1147">
        <v>4</v>
      </c>
      <c r="D1147" t="s">
        <v>51</v>
      </c>
      <c r="E1147" t="s">
        <v>17</v>
      </c>
      <c r="F1147" t="s">
        <v>18</v>
      </c>
      <c r="G1147" t="s">
        <v>14</v>
      </c>
      <c r="H1147">
        <v>199</v>
      </c>
      <c r="I1147">
        <v>8</v>
      </c>
      <c r="J1147">
        <v>1592</v>
      </c>
    </row>
    <row r="1148" spans="1:10" x14ac:dyDescent="0.25">
      <c r="A1148" s="3" t="s">
        <v>1193</v>
      </c>
      <c r="B1148" s="4">
        <v>43466</v>
      </c>
      <c r="C1148">
        <v>20</v>
      </c>
      <c r="D1148" t="s">
        <v>40</v>
      </c>
      <c r="E1148" t="s">
        <v>36</v>
      </c>
      <c r="F1148" t="s">
        <v>28</v>
      </c>
      <c r="G1148" t="s">
        <v>41</v>
      </c>
      <c r="H1148">
        <v>399</v>
      </c>
      <c r="I1148">
        <v>4</v>
      </c>
      <c r="J1148">
        <v>1596</v>
      </c>
    </row>
    <row r="1149" spans="1:10" x14ac:dyDescent="0.25">
      <c r="A1149" s="3" t="s">
        <v>1194</v>
      </c>
      <c r="B1149" s="4">
        <v>43467</v>
      </c>
      <c r="C1149">
        <v>19</v>
      </c>
      <c r="D1149" t="s">
        <v>56</v>
      </c>
      <c r="E1149" t="s">
        <v>36</v>
      </c>
      <c r="F1149" t="s">
        <v>28</v>
      </c>
      <c r="G1149" t="s">
        <v>14</v>
      </c>
      <c r="H1149">
        <v>199</v>
      </c>
      <c r="I1149">
        <v>0</v>
      </c>
      <c r="J1149">
        <v>0</v>
      </c>
    </row>
    <row r="1150" spans="1:10" x14ac:dyDescent="0.25">
      <c r="A1150" s="3" t="s">
        <v>1195</v>
      </c>
      <c r="B1150" s="4">
        <v>43467</v>
      </c>
      <c r="C1150">
        <v>10</v>
      </c>
      <c r="D1150" t="s">
        <v>58</v>
      </c>
      <c r="E1150" t="s">
        <v>22</v>
      </c>
      <c r="F1150" t="s">
        <v>23</v>
      </c>
      <c r="G1150" t="s">
        <v>24</v>
      </c>
      <c r="H1150">
        <v>159</v>
      </c>
      <c r="I1150">
        <v>7</v>
      </c>
      <c r="J1150">
        <v>1113</v>
      </c>
    </row>
    <row r="1151" spans="1:10" x14ac:dyDescent="0.25">
      <c r="A1151" s="3" t="s">
        <v>1196</v>
      </c>
      <c r="B1151" s="4">
        <v>43467</v>
      </c>
      <c r="C1151">
        <v>5</v>
      </c>
      <c r="D1151" t="s">
        <v>60</v>
      </c>
      <c r="E1151" t="s">
        <v>68</v>
      </c>
      <c r="F1151" t="s">
        <v>18</v>
      </c>
      <c r="G1151" t="s">
        <v>24</v>
      </c>
      <c r="H1151">
        <v>159</v>
      </c>
      <c r="I1151">
        <v>0</v>
      </c>
      <c r="J1151">
        <v>0</v>
      </c>
    </row>
    <row r="1152" spans="1:10" x14ac:dyDescent="0.25">
      <c r="A1152" s="3" t="s">
        <v>1197</v>
      </c>
      <c r="B1152" s="4">
        <v>43468</v>
      </c>
      <c r="C1152">
        <v>1</v>
      </c>
      <c r="D1152" t="s">
        <v>16</v>
      </c>
      <c r="E1152" t="s">
        <v>68</v>
      </c>
      <c r="F1152" t="s">
        <v>18</v>
      </c>
      <c r="G1152" t="s">
        <v>19</v>
      </c>
      <c r="H1152">
        <v>289</v>
      </c>
      <c r="I1152">
        <v>4</v>
      </c>
      <c r="J1152">
        <v>1156</v>
      </c>
    </row>
    <row r="1153" spans="1:10" x14ac:dyDescent="0.25">
      <c r="A1153" s="3" t="s">
        <v>1198</v>
      </c>
      <c r="B1153" s="4">
        <v>43468</v>
      </c>
      <c r="C1153">
        <v>1</v>
      </c>
      <c r="D1153" t="s">
        <v>16</v>
      </c>
      <c r="E1153" t="s">
        <v>68</v>
      </c>
      <c r="F1153" t="s">
        <v>18</v>
      </c>
      <c r="G1153" t="s">
        <v>31</v>
      </c>
      <c r="H1153">
        <v>69</v>
      </c>
      <c r="I1153">
        <v>7</v>
      </c>
      <c r="J1153">
        <v>483</v>
      </c>
    </row>
    <row r="1154" spans="1:10" x14ac:dyDescent="0.25">
      <c r="A1154" s="3" t="s">
        <v>1199</v>
      </c>
      <c r="B1154" s="4">
        <v>43469</v>
      </c>
      <c r="C1154">
        <v>20</v>
      </c>
      <c r="D1154" t="s">
        <v>40</v>
      </c>
      <c r="E1154" t="s">
        <v>36</v>
      </c>
      <c r="F1154" t="s">
        <v>28</v>
      </c>
      <c r="G1154" t="s">
        <v>24</v>
      </c>
      <c r="H1154">
        <v>159</v>
      </c>
      <c r="I1154">
        <v>2</v>
      </c>
      <c r="J1154">
        <v>318</v>
      </c>
    </row>
    <row r="1155" spans="1:10" x14ac:dyDescent="0.25">
      <c r="A1155" s="3" t="s">
        <v>1200</v>
      </c>
      <c r="B1155" s="4">
        <v>43470</v>
      </c>
      <c r="C1155">
        <v>4</v>
      </c>
      <c r="D1155" t="s">
        <v>51</v>
      </c>
      <c r="E1155" t="s">
        <v>68</v>
      </c>
      <c r="F1155" t="s">
        <v>18</v>
      </c>
      <c r="G1155" t="s">
        <v>31</v>
      </c>
      <c r="H1155">
        <v>69</v>
      </c>
      <c r="I1155">
        <v>1</v>
      </c>
      <c r="J1155">
        <v>69</v>
      </c>
    </row>
    <row r="1156" spans="1:10" x14ac:dyDescent="0.25">
      <c r="A1156" s="3" t="s">
        <v>1201</v>
      </c>
      <c r="B1156" s="4">
        <v>43470</v>
      </c>
      <c r="C1156">
        <v>12</v>
      </c>
      <c r="D1156" t="s">
        <v>66</v>
      </c>
      <c r="E1156" t="s">
        <v>12</v>
      </c>
      <c r="F1156" t="s">
        <v>13</v>
      </c>
      <c r="G1156" t="s">
        <v>31</v>
      </c>
      <c r="H1156">
        <v>69</v>
      </c>
      <c r="I1156">
        <v>5</v>
      </c>
      <c r="J1156">
        <v>345</v>
      </c>
    </row>
    <row r="1157" spans="1:10" x14ac:dyDescent="0.25">
      <c r="A1157" s="3" t="s">
        <v>1202</v>
      </c>
      <c r="B1157" s="4">
        <v>43470</v>
      </c>
      <c r="C1157">
        <v>15</v>
      </c>
      <c r="D1157" t="s">
        <v>118</v>
      </c>
      <c r="E1157" t="s">
        <v>63</v>
      </c>
      <c r="F1157" t="s">
        <v>13</v>
      </c>
      <c r="G1157" t="s">
        <v>19</v>
      </c>
      <c r="H1157">
        <v>289</v>
      </c>
      <c r="I1157">
        <v>0</v>
      </c>
      <c r="J1157">
        <v>0</v>
      </c>
    </row>
    <row r="1158" spans="1:10" x14ac:dyDescent="0.25">
      <c r="A1158" s="3" t="s">
        <v>1203</v>
      </c>
      <c r="B1158" s="4">
        <v>43470</v>
      </c>
      <c r="C1158">
        <v>17</v>
      </c>
      <c r="D1158" t="s">
        <v>35</v>
      </c>
      <c r="E1158" t="s">
        <v>27</v>
      </c>
      <c r="F1158" t="s">
        <v>28</v>
      </c>
      <c r="G1158" t="s">
        <v>31</v>
      </c>
      <c r="H1158">
        <v>69</v>
      </c>
      <c r="I1158">
        <v>6</v>
      </c>
      <c r="J1158">
        <v>414</v>
      </c>
    </row>
    <row r="1159" spans="1:10" x14ac:dyDescent="0.25">
      <c r="A1159" s="3" t="s">
        <v>1204</v>
      </c>
      <c r="B1159" s="4">
        <v>43470</v>
      </c>
      <c r="C1159">
        <v>17</v>
      </c>
      <c r="D1159" t="s">
        <v>35</v>
      </c>
      <c r="E1159" t="s">
        <v>27</v>
      </c>
      <c r="F1159" t="s">
        <v>28</v>
      </c>
      <c r="G1159" t="s">
        <v>14</v>
      </c>
      <c r="H1159">
        <v>199</v>
      </c>
      <c r="I1159">
        <v>6</v>
      </c>
      <c r="J1159">
        <v>1194</v>
      </c>
    </row>
    <row r="1160" spans="1:10" x14ac:dyDescent="0.25">
      <c r="A1160" s="3" t="s">
        <v>1205</v>
      </c>
      <c r="B1160" s="4">
        <v>43471</v>
      </c>
      <c r="C1160">
        <v>7</v>
      </c>
      <c r="D1160" t="s">
        <v>88</v>
      </c>
      <c r="E1160" t="s">
        <v>46</v>
      </c>
      <c r="F1160" t="s">
        <v>23</v>
      </c>
      <c r="G1160" t="s">
        <v>24</v>
      </c>
      <c r="H1160">
        <v>159</v>
      </c>
      <c r="I1160">
        <v>1</v>
      </c>
      <c r="J1160">
        <v>159</v>
      </c>
    </row>
    <row r="1161" spans="1:10" x14ac:dyDescent="0.25">
      <c r="A1161" s="3" t="s">
        <v>1206</v>
      </c>
      <c r="B1161" s="4">
        <v>43471</v>
      </c>
      <c r="C1161">
        <v>20</v>
      </c>
      <c r="D1161" t="s">
        <v>40</v>
      </c>
      <c r="E1161" t="s">
        <v>36</v>
      </c>
      <c r="F1161" t="s">
        <v>28</v>
      </c>
      <c r="G1161" t="s">
        <v>14</v>
      </c>
      <c r="H1161">
        <v>199</v>
      </c>
      <c r="I1161">
        <v>0</v>
      </c>
      <c r="J1161">
        <v>0</v>
      </c>
    </row>
    <row r="1162" spans="1:10" x14ac:dyDescent="0.25">
      <c r="A1162" s="3" t="s">
        <v>1207</v>
      </c>
      <c r="B1162" s="4">
        <v>43471</v>
      </c>
      <c r="C1162">
        <v>10</v>
      </c>
      <c r="D1162" t="s">
        <v>58</v>
      </c>
      <c r="E1162" t="s">
        <v>46</v>
      </c>
      <c r="F1162" t="s">
        <v>23</v>
      </c>
      <c r="G1162" t="s">
        <v>19</v>
      </c>
      <c r="H1162">
        <v>289</v>
      </c>
      <c r="I1162">
        <v>3</v>
      </c>
      <c r="J1162">
        <v>867</v>
      </c>
    </row>
    <row r="1163" spans="1:10" x14ac:dyDescent="0.25">
      <c r="A1163" s="3" t="s">
        <v>1208</v>
      </c>
      <c r="B1163" s="4">
        <v>43471</v>
      </c>
      <c r="C1163">
        <v>15</v>
      </c>
      <c r="D1163" t="s">
        <v>118</v>
      </c>
      <c r="E1163" t="s">
        <v>63</v>
      </c>
      <c r="F1163" t="s">
        <v>13</v>
      </c>
      <c r="G1163" t="s">
        <v>14</v>
      </c>
      <c r="H1163">
        <v>199</v>
      </c>
      <c r="I1163">
        <v>7</v>
      </c>
      <c r="J1163">
        <v>1393</v>
      </c>
    </row>
    <row r="1164" spans="1:10" x14ac:dyDescent="0.25">
      <c r="A1164" s="3" t="s">
        <v>1209</v>
      </c>
      <c r="B1164" s="4">
        <v>43472</v>
      </c>
      <c r="C1164">
        <v>17</v>
      </c>
      <c r="D1164" t="s">
        <v>35</v>
      </c>
      <c r="E1164" t="s">
        <v>36</v>
      </c>
      <c r="F1164" t="s">
        <v>28</v>
      </c>
      <c r="G1164" t="s">
        <v>14</v>
      </c>
      <c r="H1164">
        <v>199</v>
      </c>
      <c r="I1164">
        <v>0</v>
      </c>
      <c r="J1164">
        <v>0</v>
      </c>
    </row>
    <row r="1165" spans="1:10" x14ac:dyDescent="0.25">
      <c r="A1165" s="3" t="s">
        <v>1210</v>
      </c>
      <c r="B1165" s="4">
        <v>43472</v>
      </c>
      <c r="C1165">
        <v>7</v>
      </c>
      <c r="D1165" t="s">
        <v>88</v>
      </c>
      <c r="E1165" t="s">
        <v>22</v>
      </c>
      <c r="F1165" t="s">
        <v>23</v>
      </c>
      <c r="G1165" t="s">
        <v>31</v>
      </c>
      <c r="H1165">
        <v>69</v>
      </c>
      <c r="I1165">
        <v>6</v>
      </c>
      <c r="J1165">
        <v>414</v>
      </c>
    </row>
    <row r="1166" spans="1:10" x14ac:dyDescent="0.25">
      <c r="A1166" s="3" t="s">
        <v>1211</v>
      </c>
      <c r="B1166" s="4">
        <v>43472</v>
      </c>
      <c r="C1166">
        <v>6</v>
      </c>
      <c r="D1166" t="s">
        <v>48</v>
      </c>
      <c r="E1166" t="s">
        <v>22</v>
      </c>
      <c r="F1166" t="s">
        <v>23</v>
      </c>
      <c r="G1166" t="s">
        <v>14</v>
      </c>
      <c r="H1166">
        <v>199</v>
      </c>
      <c r="I1166">
        <v>1</v>
      </c>
      <c r="J1166">
        <v>199</v>
      </c>
    </row>
    <row r="1167" spans="1:10" x14ac:dyDescent="0.25">
      <c r="A1167" s="3" t="s">
        <v>1212</v>
      </c>
      <c r="B1167" s="4">
        <v>43472</v>
      </c>
      <c r="C1167">
        <v>13</v>
      </c>
      <c r="D1167" t="s">
        <v>33</v>
      </c>
      <c r="E1167" t="s">
        <v>63</v>
      </c>
      <c r="F1167" t="s">
        <v>13</v>
      </c>
      <c r="G1167" t="s">
        <v>19</v>
      </c>
      <c r="H1167">
        <v>289</v>
      </c>
      <c r="I1167">
        <v>9</v>
      </c>
      <c r="J1167">
        <v>2601</v>
      </c>
    </row>
    <row r="1168" spans="1:10" x14ac:dyDescent="0.25">
      <c r="A1168" s="3" t="s">
        <v>1213</v>
      </c>
      <c r="B1168" s="4">
        <v>43473</v>
      </c>
      <c r="C1168">
        <v>13</v>
      </c>
      <c r="D1168" t="s">
        <v>33</v>
      </c>
      <c r="E1168" t="s">
        <v>63</v>
      </c>
      <c r="F1168" t="s">
        <v>13</v>
      </c>
      <c r="G1168" t="s">
        <v>31</v>
      </c>
      <c r="H1168">
        <v>69</v>
      </c>
      <c r="I1168">
        <v>9</v>
      </c>
      <c r="J1168">
        <v>621</v>
      </c>
    </row>
    <row r="1169" spans="1:10" x14ac:dyDescent="0.25">
      <c r="A1169" s="3" t="s">
        <v>1214</v>
      </c>
      <c r="B1169" s="4">
        <v>43473</v>
      </c>
      <c r="C1169">
        <v>3</v>
      </c>
      <c r="D1169" t="s">
        <v>43</v>
      </c>
      <c r="E1169" t="s">
        <v>68</v>
      </c>
      <c r="F1169" t="s">
        <v>18</v>
      </c>
      <c r="G1169" t="s">
        <v>24</v>
      </c>
      <c r="H1169">
        <v>159</v>
      </c>
      <c r="I1169">
        <v>6</v>
      </c>
      <c r="J1169">
        <v>954</v>
      </c>
    </row>
    <row r="1170" spans="1:10" x14ac:dyDescent="0.25">
      <c r="A1170" s="3" t="s">
        <v>1215</v>
      </c>
      <c r="B1170" s="4">
        <v>43473</v>
      </c>
      <c r="C1170">
        <v>13</v>
      </c>
      <c r="D1170" t="s">
        <v>33</v>
      </c>
      <c r="E1170" t="s">
        <v>63</v>
      </c>
      <c r="F1170" t="s">
        <v>13</v>
      </c>
      <c r="G1170" t="s">
        <v>31</v>
      </c>
      <c r="H1170">
        <v>69</v>
      </c>
      <c r="I1170">
        <v>6</v>
      </c>
      <c r="J1170">
        <v>414</v>
      </c>
    </row>
    <row r="1171" spans="1:10" x14ac:dyDescent="0.25">
      <c r="A1171" s="3" t="s">
        <v>1216</v>
      </c>
      <c r="B1171" s="4">
        <v>43474</v>
      </c>
      <c r="C1171">
        <v>3</v>
      </c>
      <c r="D1171" t="s">
        <v>43</v>
      </c>
      <c r="E1171" t="s">
        <v>68</v>
      </c>
      <c r="F1171" t="s">
        <v>18</v>
      </c>
      <c r="G1171" t="s">
        <v>24</v>
      </c>
      <c r="H1171">
        <v>159</v>
      </c>
      <c r="I1171">
        <v>0</v>
      </c>
      <c r="J1171">
        <v>0</v>
      </c>
    </row>
    <row r="1172" spans="1:10" x14ac:dyDescent="0.25">
      <c r="A1172" s="3" t="s">
        <v>1217</v>
      </c>
      <c r="B1172" s="4">
        <v>43475</v>
      </c>
      <c r="C1172">
        <v>14</v>
      </c>
      <c r="D1172" t="s">
        <v>38</v>
      </c>
      <c r="E1172" t="s">
        <v>12</v>
      </c>
      <c r="F1172" t="s">
        <v>13</v>
      </c>
      <c r="G1172" t="s">
        <v>14</v>
      </c>
      <c r="H1172">
        <v>199</v>
      </c>
      <c r="I1172">
        <v>7</v>
      </c>
      <c r="J1172">
        <v>1393</v>
      </c>
    </row>
    <row r="1173" spans="1:10" x14ac:dyDescent="0.25">
      <c r="A1173" s="3" t="s">
        <v>1218</v>
      </c>
      <c r="B1173" s="4">
        <v>43475</v>
      </c>
      <c r="C1173">
        <v>11</v>
      </c>
      <c r="D1173" t="s">
        <v>11</v>
      </c>
      <c r="E1173" t="s">
        <v>63</v>
      </c>
      <c r="F1173" t="s">
        <v>13</v>
      </c>
      <c r="G1173" t="s">
        <v>24</v>
      </c>
      <c r="H1173">
        <v>159</v>
      </c>
      <c r="I1173">
        <v>4</v>
      </c>
      <c r="J1173">
        <v>636</v>
      </c>
    </row>
    <row r="1174" spans="1:10" x14ac:dyDescent="0.25">
      <c r="A1174" s="3" t="s">
        <v>1219</v>
      </c>
      <c r="B1174" s="4">
        <v>43475</v>
      </c>
      <c r="C1174">
        <v>6</v>
      </c>
      <c r="D1174" t="s">
        <v>48</v>
      </c>
      <c r="E1174" t="s">
        <v>46</v>
      </c>
      <c r="F1174" t="s">
        <v>23</v>
      </c>
      <c r="G1174" t="s">
        <v>14</v>
      </c>
      <c r="H1174">
        <v>199</v>
      </c>
      <c r="I1174">
        <v>2</v>
      </c>
      <c r="J1174">
        <v>398</v>
      </c>
    </row>
    <row r="1175" spans="1:10" x14ac:dyDescent="0.25">
      <c r="A1175" s="3" t="s">
        <v>1220</v>
      </c>
      <c r="B1175" s="4">
        <v>43476</v>
      </c>
      <c r="C1175">
        <v>11</v>
      </c>
      <c r="D1175" t="s">
        <v>11</v>
      </c>
      <c r="E1175" t="s">
        <v>12</v>
      </c>
      <c r="F1175" t="s">
        <v>13</v>
      </c>
      <c r="G1175" t="s">
        <v>14</v>
      </c>
      <c r="H1175">
        <v>199</v>
      </c>
      <c r="I1175">
        <v>6</v>
      </c>
      <c r="J1175">
        <v>1194</v>
      </c>
    </row>
    <row r="1176" spans="1:10" x14ac:dyDescent="0.25">
      <c r="A1176" s="3" t="s">
        <v>1221</v>
      </c>
      <c r="B1176" s="4">
        <v>43477</v>
      </c>
      <c r="C1176">
        <v>16</v>
      </c>
      <c r="D1176" t="s">
        <v>30</v>
      </c>
      <c r="E1176" t="s">
        <v>36</v>
      </c>
      <c r="F1176" t="s">
        <v>28</v>
      </c>
      <c r="G1176" t="s">
        <v>31</v>
      </c>
      <c r="H1176">
        <v>69</v>
      </c>
      <c r="I1176">
        <v>1</v>
      </c>
      <c r="J1176">
        <v>69</v>
      </c>
    </row>
    <row r="1177" spans="1:10" x14ac:dyDescent="0.25">
      <c r="A1177" s="3" t="s">
        <v>1222</v>
      </c>
      <c r="B1177" s="4">
        <v>43477</v>
      </c>
      <c r="C1177">
        <v>8</v>
      </c>
      <c r="D1177" t="s">
        <v>45</v>
      </c>
      <c r="E1177" t="s">
        <v>22</v>
      </c>
      <c r="F1177" t="s">
        <v>23</v>
      </c>
      <c r="G1177" t="s">
        <v>31</v>
      </c>
      <c r="H1177">
        <v>69</v>
      </c>
      <c r="I1177">
        <v>1</v>
      </c>
      <c r="J1177">
        <v>69</v>
      </c>
    </row>
    <row r="1178" spans="1:10" x14ac:dyDescent="0.25">
      <c r="A1178" s="3" t="s">
        <v>1223</v>
      </c>
      <c r="B1178" s="4">
        <v>43477</v>
      </c>
      <c r="C1178">
        <v>5</v>
      </c>
      <c r="D1178" t="s">
        <v>60</v>
      </c>
      <c r="E1178" t="s">
        <v>68</v>
      </c>
      <c r="F1178" t="s">
        <v>18</v>
      </c>
      <c r="G1178" t="s">
        <v>14</v>
      </c>
      <c r="H1178">
        <v>199</v>
      </c>
      <c r="I1178">
        <v>9</v>
      </c>
      <c r="J1178">
        <v>1791</v>
      </c>
    </row>
    <row r="1179" spans="1:10" x14ac:dyDescent="0.25">
      <c r="A1179" s="3" t="s">
        <v>1224</v>
      </c>
      <c r="B1179" s="4">
        <v>43477</v>
      </c>
      <c r="C1179">
        <v>19</v>
      </c>
      <c r="D1179" t="s">
        <v>56</v>
      </c>
      <c r="E1179" t="s">
        <v>27</v>
      </c>
      <c r="F1179" t="s">
        <v>28</v>
      </c>
      <c r="G1179" t="s">
        <v>41</v>
      </c>
      <c r="H1179">
        <v>399</v>
      </c>
      <c r="I1179">
        <v>5</v>
      </c>
      <c r="J1179">
        <v>1995</v>
      </c>
    </row>
    <row r="1180" spans="1:10" x14ac:dyDescent="0.25">
      <c r="A1180" s="3" t="s">
        <v>1225</v>
      </c>
      <c r="B1180" s="4">
        <v>43477</v>
      </c>
      <c r="C1180">
        <v>10</v>
      </c>
      <c r="D1180" t="s">
        <v>58</v>
      </c>
      <c r="E1180" t="s">
        <v>46</v>
      </c>
      <c r="F1180" t="s">
        <v>23</v>
      </c>
      <c r="G1180" t="s">
        <v>41</v>
      </c>
      <c r="H1180">
        <v>399</v>
      </c>
      <c r="I1180">
        <v>7</v>
      </c>
      <c r="J1180">
        <v>2793</v>
      </c>
    </row>
    <row r="1181" spans="1:10" x14ac:dyDescent="0.25">
      <c r="A1181" s="3" t="s">
        <v>1226</v>
      </c>
      <c r="B1181" s="4">
        <v>43477</v>
      </c>
      <c r="C1181">
        <v>14</v>
      </c>
      <c r="D1181" t="s">
        <v>38</v>
      </c>
      <c r="E1181" t="s">
        <v>12</v>
      </c>
      <c r="F1181" t="s">
        <v>13</v>
      </c>
      <c r="G1181" t="s">
        <v>31</v>
      </c>
      <c r="H1181">
        <v>69</v>
      </c>
      <c r="I1181">
        <v>8</v>
      </c>
      <c r="J1181">
        <v>552</v>
      </c>
    </row>
    <row r="1182" spans="1:10" x14ac:dyDescent="0.25">
      <c r="A1182" s="3" t="s">
        <v>1227</v>
      </c>
      <c r="B1182" s="4">
        <v>43477</v>
      </c>
      <c r="C1182">
        <v>11</v>
      </c>
      <c r="D1182" t="s">
        <v>11</v>
      </c>
      <c r="E1182" t="s">
        <v>63</v>
      </c>
      <c r="F1182" t="s">
        <v>13</v>
      </c>
      <c r="G1182" t="s">
        <v>41</v>
      </c>
      <c r="H1182">
        <v>399</v>
      </c>
      <c r="I1182">
        <v>4</v>
      </c>
      <c r="J1182">
        <v>1596</v>
      </c>
    </row>
    <row r="1183" spans="1:10" x14ac:dyDescent="0.25">
      <c r="A1183" s="3" t="s">
        <v>1228</v>
      </c>
      <c r="B1183" s="4">
        <v>43478</v>
      </c>
      <c r="C1183">
        <v>15</v>
      </c>
      <c r="D1183" t="s">
        <v>118</v>
      </c>
      <c r="E1183" t="s">
        <v>63</v>
      </c>
      <c r="F1183" t="s">
        <v>13</v>
      </c>
      <c r="G1183" t="s">
        <v>19</v>
      </c>
      <c r="H1183">
        <v>289</v>
      </c>
      <c r="I1183">
        <v>2</v>
      </c>
      <c r="J1183">
        <v>578</v>
      </c>
    </row>
    <row r="1184" spans="1:10" x14ac:dyDescent="0.25">
      <c r="A1184" s="3" t="s">
        <v>1229</v>
      </c>
      <c r="B1184" s="4">
        <v>43478</v>
      </c>
      <c r="C1184">
        <v>3</v>
      </c>
      <c r="D1184" t="s">
        <v>43</v>
      </c>
      <c r="E1184" t="s">
        <v>68</v>
      </c>
      <c r="F1184" t="s">
        <v>18</v>
      </c>
      <c r="G1184" t="s">
        <v>41</v>
      </c>
      <c r="H1184">
        <v>399</v>
      </c>
      <c r="I1184">
        <v>7</v>
      </c>
      <c r="J1184">
        <v>2793</v>
      </c>
    </row>
    <row r="1185" spans="1:10" x14ac:dyDescent="0.25">
      <c r="A1185" s="3" t="s">
        <v>1230</v>
      </c>
      <c r="B1185" s="4">
        <v>43478</v>
      </c>
      <c r="C1185">
        <v>15</v>
      </c>
      <c r="D1185" t="s">
        <v>118</v>
      </c>
      <c r="E1185" t="s">
        <v>63</v>
      </c>
      <c r="F1185" t="s">
        <v>13</v>
      </c>
      <c r="G1185" t="s">
        <v>14</v>
      </c>
      <c r="H1185">
        <v>199</v>
      </c>
      <c r="I1185">
        <v>3</v>
      </c>
      <c r="J1185">
        <v>597</v>
      </c>
    </row>
    <row r="1186" spans="1:10" x14ac:dyDescent="0.25">
      <c r="A1186" s="3" t="s">
        <v>1231</v>
      </c>
      <c r="B1186" s="4">
        <v>43478</v>
      </c>
      <c r="C1186">
        <v>13</v>
      </c>
      <c r="D1186" t="s">
        <v>33</v>
      </c>
      <c r="E1186" t="s">
        <v>12</v>
      </c>
      <c r="F1186" t="s">
        <v>13</v>
      </c>
      <c r="G1186" t="s">
        <v>24</v>
      </c>
      <c r="H1186">
        <v>159</v>
      </c>
      <c r="I1186">
        <v>0</v>
      </c>
      <c r="J1186">
        <v>0</v>
      </c>
    </row>
    <row r="1187" spans="1:10" x14ac:dyDescent="0.25">
      <c r="A1187" s="3" t="s">
        <v>1232</v>
      </c>
      <c r="B1187" s="4">
        <v>43478</v>
      </c>
      <c r="C1187">
        <v>3</v>
      </c>
      <c r="D1187" t="s">
        <v>43</v>
      </c>
      <c r="E1187" t="s">
        <v>68</v>
      </c>
      <c r="F1187" t="s">
        <v>18</v>
      </c>
      <c r="G1187" t="s">
        <v>24</v>
      </c>
      <c r="H1187">
        <v>159</v>
      </c>
      <c r="I1187">
        <v>4</v>
      </c>
      <c r="J1187">
        <v>636</v>
      </c>
    </row>
    <row r="1188" spans="1:10" x14ac:dyDescent="0.25">
      <c r="A1188" s="3" t="s">
        <v>1233</v>
      </c>
      <c r="B1188" s="4">
        <v>43478</v>
      </c>
      <c r="C1188">
        <v>4</v>
      </c>
      <c r="D1188" t="s">
        <v>51</v>
      </c>
      <c r="E1188" t="s">
        <v>68</v>
      </c>
      <c r="F1188" t="s">
        <v>18</v>
      </c>
      <c r="G1188" t="s">
        <v>41</v>
      </c>
      <c r="H1188">
        <v>399</v>
      </c>
      <c r="I1188">
        <v>2</v>
      </c>
      <c r="J1188">
        <v>798</v>
      </c>
    </row>
    <row r="1189" spans="1:10" x14ac:dyDescent="0.25">
      <c r="A1189" s="3" t="s">
        <v>1234</v>
      </c>
      <c r="B1189" s="4">
        <v>43478</v>
      </c>
      <c r="C1189">
        <v>8</v>
      </c>
      <c r="D1189" t="s">
        <v>45</v>
      </c>
      <c r="E1189" t="s">
        <v>22</v>
      </c>
      <c r="F1189" t="s">
        <v>23</v>
      </c>
      <c r="G1189" t="s">
        <v>24</v>
      </c>
      <c r="H1189">
        <v>159</v>
      </c>
      <c r="I1189">
        <v>6</v>
      </c>
      <c r="J1189">
        <v>954</v>
      </c>
    </row>
    <row r="1190" spans="1:10" x14ac:dyDescent="0.25">
      <c r="A1190" s="3" t="s">
        <v>1235</v>
      </c>
      <c r="B1190" s="4">
        <v>43478</v>
      </c>
      <c r="C1190">
        <v>12</v>
      </c>
      <c r="D1190" t="s">
        <v>66</v>
      </c>
      <c r="E1190" t="s">
        <v>12</v>
      </c>
      <c r="F1190" t="s">
        <v>13</v>
      </c>
      <c r="G1190" t="s">
        <v>31</v>
      </c>
      <c r="H1190">
        <v>69</v>
      </c>
      <c r="I1190">
        <v>4</v>
      </c>
      <c r="J1190">
        <v>276</v>
      </c>
    </row>
    <row r="1191" spans="1:10" x14ac:dyDescent="0.25">
      <c r="A1191" s="3" t="s">
        <v>1236</v>
      </c>
      <c r="B1191" s="4">
        <v>43478</v>
      </c>
      <c r="C1191">
        <v>2</v>
      </c>
      <c r="D1191" t="s">
        <v>106</v>
      </c>
      <c r="E1191" t="s">
        <v>17</v>
      </c>
      <c r="F1191" t="s">
        <v>18</v>
      </c>
      <c r="G1191" t="s">
        <v>41</v>
      </c>
      <c r="H1191">
        <v>399</v>
      </c>
      <c r="I1191">
        <v>4</v>
      </c>
      <c r="J1191">
        <v>1596</v>
      </c>
    </row>
    <row r="1192" spans="1:10" x14ac:dyDescent="0.25">
      <c r="A1192" s="3" t="s">
        <v>1237</v>
      </c>
      <c r="B1192" s="4">
        <v>43478</v>
      </c>
      <c r="C1192">
        <v>18</v>
      </c>
      <c r="D1192" t="s">
        <v>26</v>
      </c>
      <c r="E1192" t="s">
        <v>36</v>
      </c>
      <c r="F1192" t="s">
        <v>28</v>
      </c>
      <c r="G1192" t="s">
        <v>41</v>
      </c>
      <c r="H1192">
        <v>399</v>
      </c>
      <c r="I1192">
        <v>1</v>
      </c>
      <c r="J1192">
        <v>399</v>
      </c>
    </row>
    <row r="1193" spans="1:10" x14ac:dyDescent="0.25">
      <c r="A1193" s="3" t="s">
        <v>1238</v>
      </c>
      <c r="B1193" s="4">
        <v>43479</v>
      </c>
      <c r="C1193">
        <v>10</v>
      </c>
      <c r="D1193" t="s">
        <v>58</v>
      </c>
      <c r="E1193" t="s">
        <v>46</v>
      </c>
      <c r="F1193" t="s">
        <v>23</v>
      </c>
      <c r="G1193" t="s">
        <v>24</v>
      </c>
      <c r="H1193">
        <v>159</v>
      </c>
      <c r="I1193">
        <v>3</v>
      </c>
      <c r="J1193">
        <v>477</v>
      </c>
    </row>
    <row r="1194" spans="1:10" x14ac:dyDescent="0.25">
      <c r="A1194" s="3" t="s">
        <v>1239</v>
      </c>
      <c r="B1194" s="4">
        <v>43479</v>
      </c>
      <c r="C1194">
        <v>3</v>
      </c>
      <c r="D1194" t="s">
        <v>43</v>
      </c>
      <c r="E1194" t="s">
        <v>68</v>
      </c>
      <c r="F1194" t="s">
        <v>18</v>
      </c>
      <c r="G1194" t="s">
        <v>31</v>
      </c>
      <c r="H1194">
        <v>69</v>
      </c>
      <c r="I1194">
        <v>0</v>
      </c>
      <c r="J1194">
        <v>0</v>
      </c>
    </row>
    <row r="1195" spans="1:10" x14ac:dyDescent="0.25">
      <c r="A1195" s="3" t="s">
        <v>1240</v>
      </c>
      <c r="B1195" s="4">
        <v>43479</v>
      </c>
      <c r="C1195">
        <v>12</v>
      </c>
      <c r="D1195" t="s">
        <v>66</v>
      </c>
      <c r="E1195" t="s">
        <v>63</v>
      </c>
      <c r="F1195" t="s">
        <v>13</v>
      </c>
      <c r="G1195" t="s">
        <v>19</v>
      </c>
      <c r="H1195">
        <v>289</v>
      </c>
      <c r="I1195">
        <v>7</v>
      </c>
      <c r="J1195">
        <v>2023</v>
      </c>
    </row>
    <row r="1196" spans="1:10" x14ac:dyDescent="0.25">
      <c r="A1196" s="3" t="s">
        <v>1241</v>
      </c>
      <c r="B1196" s="4">
        <v>43479</v>
      </c>
      <c r="C1196">
        <v>19</v>
      </c>
      <c r="D1196" t="s">
        <v>56</v>
      </c>
      <c r="E1196" t="s">
        <v>27</v>
      </c>
      <c r="F1196" t="s">
        <v>28</v>
      </c>
      <c r="G1196" t="s">
        <v>41</v>
      </c>
      <c r="H1196">
        <v>399</v>
      </c>
      <c r="I1196">
        <v>8</v>
      </c>
      <c r="J1196">
        <v>3192</v>
      </c>
    </row>
    <row r="1197" spans="1:10" x14ac:dyDescent="0.25">
      <c r="A1197" s="3" t="s">
        <v>1242</v>
      </c>
      <c r="B1197" s="4">
        <v>43480</v>
      </c>
      <c r="C1197">
        <v>16</v>
      </c>
      <c r="D1197" t="s">
        <v>30</v>
      </c>
      <c r="E1197" t="s">
        <v>36</v>
      </c>
      <c r="F1197" t="s">
        <v>28</v>
      </c>
      <c r="G1197" t="s">
        <v>19</v>
      </c>
      <c r="H1197">
        <v>289</v>
      </c>
      <c r="I1197">
        <v>9</v>
      </c>
      <c r="J1197">
        <v>2601</v>
      </c>
    </row>
    <row r="1198" spans="1:10" x14ac:dyDescent="0.25">
      <c r="A1198" s="3" t="s">
        <v>1243</v>
      </c>
      <c r="B1198" s="4">
        <v>43481</v>
      </c>
      <c r="C1198">
        <v>6</v>
      </c>
      <c r="D1198" t="s">
        <v>48</v>
      </c>
      <c r="E1198" t="s">
        <v>22</v>
      </c>
      <c r="F1198" t="s">
        <v>23</v>
      </c>
      <c r="G1198" t="s">
        <v>14</v>
      </c>
      <c r="H1198">
        <v>199</v>
      </c>
      <c r="I1198">
        <v>2</v>
      </c>
      <c r="J1198">
        <v>398</v>
      </c>
    </row>
    <row r="1199" spans="1:10" x14ac:dyDescent="0.25">
      <c r="A1199" s="3" t="s">
        <v>1244</v>
      </c>
      <c r="B1199" s="4">
        <v>43481</v>
      </c>
      <c r="C1199">
        <v>16</v>
      </c>
      <c r="D1199" t="s">
        <v>30</v>
      </c>
      <c r="E1199" t="s">
        <v>36</v>
      </c>
      <c r="F1199" t="s">
        <v>28</v>
      </c>
      <c r="G1199" t="s">
        <v>31</v>
      </c>
      <c r="H1199">
        <v>69</v>
      </c>
      <c r="I1199">
        <v>9</v>
      </c>
      <c r="J1199">
        <v>621</v>
      </c>
    </row>
    <row r="1200" spans="1:10" x14ac:dyDescent="0.25">
      <c r="A1200" s="3" t="s">
        <v>1245</v>
      </c>
      <c r="B1200" s="4">
        <v>43481</v>
      </c>
      <c r="C1200">
        <v>16</v>
      </c>
      <c r="D1200" t="s">
        <v>30</v>
      </c>
      <c r="E1200" t="s">
        <v>36</v>
      </c>
      <c r="F1200" t="s">
        <v>28</v>
      </c>
      <c r="G1200" t="s">
        <v>31</v>
      </c>
      <c r="H1200">
        <v>69</v>
      </c>
      <c r="I1200">
        <v>5</v>
      </c>
      <c r="J1200">
        <v>345</v>
      </c>
    </row>
    <row r="1201" spans="1:10" x14ac:dyDescent="0.25">
      <c r="A1201" s="3" t="s">
        <v>1246</v>
      </c>
      <c r="B1201" s="4">
        <v>43481</v>
      </c>
      <c r="C1201">
        <v>16</v>
      </c>
      <c r="D1201" t="s">
        <v>30</v>
      </c>
      <c r="E1201" t="s">
        <v>27</v>
      </c>
      <c r="F1201" t="s">
        <v>28</v>
      </c>
      <c r="G1201" t="s">
        <v>31</v>
      </c>
      <c r="H1201">
        <v>69</v>
      </c>
      <c r="I1201">
        <v>2</v>
      </c>
      <c r="J1201">
        <v>138</v>
      </c>
    </row>
    <row r="1202" spans="1:10" x14ac:dyDescent="0.25">
      <c r="A1202" s="3" t="s">
        <v>1247</v>
      </c>
      <c r="B1202" s="4">
        <v>43482</v>
      </c>
      <c r="C1202">
        <v>16</v>
      </c>
      <c r="D1202" t="s">
        <v>30</v>
      </c>
      <c r="E1202" t="s">
        <v>27</v>
      </c>
      <c r="F1202" t="s">
        <v>28</v>
      </c>
      <c r="G1202" t="s">
        <v>31</v>
      </c>
      <c r="H1202">
        <v>69</v>
      </c>
      <c r="I1202">
        <v>1</v>
      </c>
      <c r="J1202">
        <v>69</v>
      </c>
    </row>
    <row r="1203" spans="1:10" x14ac:dyDescent="0.25">
      <c r="A1203" s="3" t="s">
        <v>1248</v>
      </c>
      <c r="B1203" s="4">
        <v>43482</v>
      </c>
      <c r="C1203">
        <v>18</v>
      </c>
      <c r="D1203" t="s">
        <v>26</v>
      </c>
      <c r="E1203" t="s">
        <v>36</v>
      </c>
      <c r="F1203" t="s">
        <v>28</v>
      </c>
      <c r="G1203" t="s">
        <v>19</v>
      </c>
      <c r="H1203">
        <v>289</v>
      </c>
      <c r="I1203">
        <v>2</v>
      </c>
      <c r="J1203">
        <v>578</v>
      </c>
    </row>
    <row r="1204" spans="1:10" x14ac:dyDescent="0.25">
      <c r="A1204" s="3" t="s">
        <v>1249</v>
      </c>
      <c r="B1204" s="4">
        <v>43482</v>
      </c>
      <c r="C1204">
        <v>14</v>
      </c>
      <c r="D1204" t="s">
        <v>38</v>
      </c>
      <c r="E1204" t="s">
        <v>12</v>
      </c>
      <c r="F1204" t="s">
        <v>13</v>
      </c>
      <c r="G1204" t="s">
        <v>41</v>
      </c>
      <c r="H1204">
        <v>399</v>
      </c>
      <c r="I1204">
        <v>2</v>
      </c>
      <c r="J1204">
        <v>798</v>
      </c>
    </row>
    <row r="1205" spans="1:10" x14ac:dyDescent="0.25">
      <c r="A1205" s="3" t="s">
        <v>1250</v>
      </c>
      <c r="B1205" s="4">
        <v>43482</v>
      </c>
      <c r="C1205">
        <v>5</v>
      </c>
      <c r="D1205" t="s">
        <v>60</v>
      </c>
      <c r="E1205" t="s">
        <v>17</v>
      </c>
      <c r="F1205" t="s">
        <v>18</v>
      </c>
      <c r="G1205" t="s">
        <v>31</v>
      </c>
      <c r="H1205">
        <v>69</v>
      </c>
      <c r="I1205">
        <v>3</v>
      </c>
      <c r="J1205">
        <v>207</v>
      </c>
    </row>
    <row r="1206" spans="1:10" x14ac:dyDescent="0.25">
      <c r="A1206" s="3" t="s">
        <v>1251</v>
      </c>
      <c r="B1206" s="4">
        <v>43482</v>
      </c>
      <c r="C1206">
        <v>7</v>
      </c>
      <c r="D1206" t="s">
        <v>88</v>
      </c>
      <c r="E1206" t="s">
        <v>22</v>
      </c>
      <c r="F1206" t="s">
        <v>23</v>
      </c>
      <c r="G1206" t="s">
        <v>19</v>
      </c>
      <c r="H1206">
        <v>289</v>
      </c>
      <c r="I1206">
        <v>5</v>
      </c>
      <c r="J1206">
        <v>1445</v>
      </c>
    </row>
    <row r="1207" spans="1:10" x14ac:dyDescent="0.25">
      <c r="A1207" s="3" t="s">
        <v>1252</v>
      </c>
      <c r="B1207" s="4">
        <v>43482</v>
      </c>
      <c r="C1207">
        <v>17</v>
      </c>
      <c r="D1207" t="s">
        <v>35</v>
      </c>
      <c r="E1207" t="s">
        <v>27</v>
      </c>
      <c r="F1207" t="s">
        <v>28</v>
      </c>
      <c r="G1207" t="s">
        <v>31</v>
      </c>
      <c r="H1207">
        <v>69</v>
      </c>
      <c r="I1207">
        <v>6</v>
      </c>
      <c r="J1207">
        <v>414</v>
      </c>
    </row>
    <row r="1208" spans="1:10" x14ac:dyDescent="0.25">
      <c r="A1208" s="3" t="s">
        <v>1253</v>
      </c>
      <c r="B1208" s="4">
        <v>43482</v>
      </c>
      <c r="C1208">
        <v>10</v>
      </c>
      <c r="D1208" t="s">
        <v>58</v>
      </c>
      <c r="E1208" t="s">
        <v>46</v>
      </c>
      <c r="F1208" t="s">
        <v>23</v>
      </c>
      <c r="G1208" t="s">
        <v>24</v>
      </c>
      <c r="H1208">
        <v>159</v>
      </c>
      <c r="I1208">
        <v>3</v>
      </c>
      <c r="J1208">
        <v>477</v>
      </c>
    </row>
    <row r="1209" spans="1:10" x14ac:dyDescent="0.25">
      <c r="A1209" s="3" t="s">
        <v>1254</v>
      </c>
      <c r="B1209" s="4">
        <v>43483</v>
      </c>
      <c r="C1209">
        <v>7</v>
      </c>
      <c r="D1209" t="s">
        <v>88</v>
      </c>
      <c r="E1209" t="s">
        <v>22</v>
      </c>
      <c r="F1209" t="s">
        <v>23</v>
      </c>
      <c r="G1209" t="s">
        <v>41</v>
      </c>
      <c r="H1209">
        <v>399</v>
      </c>
      <c r="I1209">
        <v>6</v>
      </c>
      <c r="J1209">
        <v>2394</v>
      </c>
    </row>
    <row r="1210" spans="1:10" x14ac:dyDescent="0.25">
      <c r="A1210" s="3" t="s">
        <v>1255</v>
      </c>
      <c r="B1210" s="4">
        <v>43483</v>
      </c>
      <c r="C1210">
        <v>12</v>
      </c>
      <c r="D1210" t="s">
        <v>66</v>
      </c>
      <c r="E1210" t="s">
        <v>63</v>
      </c>
      <c r="F1210" t="s">
        <v>13</v>
      </c>
      <c r="G1210" t="s">
        <v>41</v>
      </c>
      <c r="H1210">
        <v>399</v>
      </c>
      <c r="I1210">
        <v>3</v>
      </c>
      <c r="J1210">
        <v>1197</v>
      </c>
    </row>
    <row r="1211" spans="1:10" x14ac:dyDescent="0.25">
      <c r="A1211" s="3" t="s">
        <v>1256</v>
      </c>
      <c r="B1211" s="4">
        <v>43483</v>
      </c>
      <c r="C1211">
        <v>11</v>
      </c>
      <c r="D1211" t="s">
        <v>11</v>
      </c>
      <c r="E1211" t="s">
        <v>63</v>
      </c>
      <c r="F1211" t="s">
        <v>13</v>
      </c>
      <c r="G1211" t="s">
        <v>14</v>
      </c>
      <c r="H1211">
        <v>199</v>
      </c>
      <c r="I1211">
        <v>7</v>
      </c>
      <c r="J1211">
        <v>1393</v>
      </c>
    </row>
    <row r="1212" spans="1:10" x14ac:dyDescent="0.25">
      <c r="A1212" s="3" t="s">
        <v>1257</v>
      </c>
      <c r="B1212" s="4">
        <v>43484</v>
      </c>
      <c r="C1212">
        <v>9</v>
      </c>
      <c r="D1212" t="s">
        <v>21</v>
      </c>
      <c r="E1212" t="s">
        <v>46</v>
      </c>
      <c r="F1212" t="s">
        <v>23</v>
      </c>
      <c r="G1212" t="s">
        <v>24</v>
      </c>
      <c r="H1212">
        <v>159</v>
      </c>
      <c r="I1212">
        <v>7</v>
      </c>
      <c r="J1212">
        <v>1113</v>
      </c>
    </row>
    <row r="1213" spans="1:10" x14ac:dyDescent="0.25">
      <c r="A1213" s="3" t="s">
        <v>1258</v>
      </c>
      <c r="B1213" s="4">
        <v>43485</v>
      </c>
      <c r="C1213">
        <v>14</v>
      </c>
      <c r="D1213" t="s">
        <v>38</v>
      </c>
      <c r="E1213" t="s">
        <v>12</v>
      </c>
      <c r="F1213" t="s">
        <v>13</v>
      </c>
      <c r="G1213" t="s">
        <v>24</v>
      </c>
      <c r="H1213">
        <v>159</v>
      </c>
      <c r="I1213">
        <v>1</v>
      </c>
      <c r="J1213">
        <v>159</v>
      </c>
    </row>
    <row r="1214" spans="1:10" x14ac:dyDescent="0.25">
      <c r="A1214" s="3" t="s">
        <v>1259</v>
      </c>
      <c r="B1214" s="4">
        <v>43485</v>
      </c>
      <c r="C1214">
        <v>16</v>
      </c>
      <c r="D1214" t="s">
        <v>30</v>
      </c>
      <c r="E1214" t="s">
        <v>27</v>
      </c>
      <c r="F1214" t="s">
        <v>28</v>
      </c>
      <c r="G1214" t="s">
        <v>31</v>
      </c>
      <c r="H1214">
        <v>69</v>
      </c>
      <c r="I1214">
        <v>2</v>
      </c>
      <c r="J1214">
        <v>138</v>
      </c>
    </row>
    <row r="1215" spans="1:10" x14ac:dyDescent="0.25">
      <c r="A1215" s="3" t="s">
        <v>1260</v>
      </c>
      <c r="B1215" s="4">
        <v>43486</v>
      </c>
      <c r="C1215">
        <v>8</v>
      </c>
      <c r="D1215" t="s">
        <v>45</v>
      </c>
      <c r="E1215" t="s">
        <v>46</v>
      </c>
      <c r="F1215" t="s">
        <v>23</v>
      </c>
      <c r="G1215" t="s">
        <v>19</v>
      </c>
      <c r="H1215">
        <v>289</v>
      </c>
      <c r="I1215">
        <v>4</v>
      </c>
      <c r="J1215">
        <v>1156</v>
      </c>
    </row>
    <row r="1216" spans="1:10" x14ac:dyDescent="0.25">
      <c r="A1216" s="3" t="s">
        <v>1261</v>
      </c>
      <c r="B1216" s="4">
        <v>43486</v>
      </c>
      <c r="C1216">
        <v>4</v>
      </c>
      <c r="D1216" t="s">
        <v>51</v>
      </c>
      <c r="E1216" t="s">
        <v>17</v>
      </c>
      <c r="F1216" t="s">
        <v>18</v>
      </c>
      <c r="G1216" t="s">
        <v>31</v>
      </c>
      <c r="H1216">
        <v>69</v>
      </c>
      <c r="I1216">
        <v>6</v>
      </c>
      <c r="J1216">
        <v>414</v>
      </c>
    </row>
    <row r="1217" spans="1:10" x14ac:dyDescent="0.25">
      <c r="A1217" s="3" t="s">
        <v>1262</v>
      </c>
      <c r="B1217" s="4">
        <v>43486</v>
      </c>
      <c r="C1217">
        <v>10</v>
      </c>
      <c r="D1217" t="s">
        <v>58</v>
      </c>
      <c r="E1217" t="s">
        <v>46</v>
      </c>
      <c r="F1217" t="s">
        <v>23</v>
      </c>
      <c r="G1217" t="s">
        <v>24</v>
      </c>
      <c r="H1217">
        <v>159</v>
      </c>
      <c r="I1217">
        <v>1</v>
      </c>
      <c r="J1217">
        <v>159</v>
      </c>
    </row>
    <row r="1218" spans="1:10" x14ac:dyDescent="0.25">
      <c r="A1218" s="3" t="s">
        <v>1263</v>
      </c>
      <c r="B1218" s="4">
        <v>43486</v>
      </c>
      <c r="C1218">
        <v>4</v>
      </c>
      <c r="D1218" t="s">
        <v>51</v>
      </c>
      <c r="E1218" t="s">
        <v>68</v>
      </c>
      <c r="F1218" t="s">
        <v>18</v>
      </c>
      <c r="G1218" t="s">
        <v>24</v>
      </c>
      <c r="H1218">
        <v>159</v>
      </c>
      <c r="I1218">
        <v>4</v>
      </c>
      <c r="J1218">
        <v>636</v>
      </c>
    </row>
    <row r="1219" spans="1:10" x14ac:dyDescent="0.25">
      <c r="A1219" s="3" t="s">
        <v>1264</v>
      </c>
      <c r="B1219" s="4">
        <v>43487</v>
      </c>
      <c r="C1219">
        <v>12</v>
      </c>
      <c r="D1219" t="s">
        <v>66</v>
      </c>
      <c r="E1219" t="s">
        <v>12</v>
      </c>
      <c r="F1219" t="s">
        <v>13</v>
      </c>
      <c r="G1219" t="s">
        <v>31</v>
      </c>
      <c r="H1219">
        <v>69</v>
      </c>
      <c r="I1219">
        <v>7</v>
      </c>
      <c r="J1219">
        <v>483</v>
      </c>
    </row>
    <row r="1220" spans="1:10" x14ac:dyDescent="0.25">
      <c r="A1220" s="3" t="s">
        <v>1265</v>
      </c>
      <c r="B1220" s="4">
        <v>43487</v>
      </c>
      <c r="C1220">
        <v>2</v>
      </c>
      <c r="D1220" t="s">
        <v>106</v>
      </c>
      <c r="E1220" t="s">
        <v>68</v>
      </c>
      <c r="F1220" t="s">
        <v>18</v>
      </c>
      <c r="G1220" t="s">
        <v>19</v>
      </c>
      <c r="H1220">
        <v>289</v>
      </c>
      <c r="I1220">
        <v>5</v>
      </c>
      <c r="J1220">
        <v>1445</v>
      </c>
    </row>
    <row r="1221" spans="1:10" x14ac:dyDescent="0.25">
      <c r="A1221" s="3" t="s">
        <v>1266</v>
      </c>
      <c r="B1221" s="4">
        <v>43487</v>
      </c>
      <c r="C1221">
        <v>7</v>
      </c>
      <c r="D1221" t="s">
        <v>88</v>
      </c>
      <c r="E1221" t="s">
        <v>22</v>
      </c>
      <c r="F1221" t="s">
        <v>23</v>
      </c>
      <c r="G1221" t="s">
        <v>19</v>
      </c>
      <c r="H1221">
        <v>289</v>
      </c>
      <c r="I1221">
        <v>7</v>
      </c>
      <c r="J1221">
        <v>2023</v>
      </c>
    </row>
    <row r="1222" spans="1:10" x14ac:dyDescent="0.25">
      <c r="A1222" s="3" t="s">
        <v>1267</v>
      </c>
      <c r="B1222" s="4">
        <v>43488</v>
      </c>
      <c r="C1222">
        <v>10</v>
      </c>
      <c r="D1222" t="s">
        <v>58</v>
      </c>
      <c r="E1222" t="s">
        <v>46</v>
      </c>
      <c r="F1222" t="s">
        <v>23</v>
      </c>
      <c r="G1222" t="s">
        <v>24</v>
      </c>
      <c r="H1222">
        <v>159</v>
      </c>
      <c r="I1222">
        <v>6</v>
      </c>
      <c r="J1222">
        <v>954</v>
      </c>
    </row>
    <row r="1223" spans="1:10" x14ac:dyDescent="0.25">
      <c r="A1223" s="3" t="s">
        <v>1268</v>
      </c>
      <c r="B1223" s="4">
        <v>43489</v>
      </c>
      <c r="C1223">
        <v>8</v>
      </c>
      <c r="D1223" t="s">
        <v>45</v>
      </c>
      <c r="E1223" t="s">
        <v>22</v>
      </c>
      <c r="F1223" t="s">
        <v>23</v>
      </c>
      <c r="G1223" t="s">
        <v>24</v>
      </c>
      <c r="H1223">
        <v>159</v>
      </c>
      <c r="I1223">
        <v>4</v>
      </c>
      <c r="J1223">
        <v>636</v>
      </c>
    </row>
    <row r="1224" spans="1:10" x14ac:dyDescent="0.25">
      <c r="A1224" s="3" t="s">
        <v>1269</v>
      </c>
      <c r="B1224" s="4">
        <v>43490</v>
      </c>
      <c r="C1224">
        <v>18</v>
      </c>
      <c r="D1224" t="s">
        <v>26</v>
      </c>
      <c r="E1224" t="s">
        <v>36</v>
      </c>
      <c r="F1224" t="s">
        <v>28</v>
      </c>
      <c r="G1224" t="s">
        <v>41</v>
      </c>
      <c r="H1224">
        <v>399</v>
      </c>
      <c r="I1224">
        <v>9</v>
      </c>
      <c r="J1224">
        <v>3591</v>
      </c>
    </row>
    <row r="1225" spans="1:10" x14ac:dyDescent="0.25">
      <c r="A1225" s="3" t="s">
        <v>1270</v>
      </c>
      <c r="B1225" s="4">
        <v>43491</v>
      </c>
      <c r="C1225">
        <v>4</v>
      </c>
      <c r="D1225" t="s">
        <v>51</v>
      </c>
      <c r="E1225" t="s">
        <v>17</v>
      </c>
      <c r="F1225" t="s">
        <v>18</v>
      </c>
      <c r="G1225" t="s">
        <v>14</v>
      </c>
      <c r="H1225">
        <v>199</v>
      </c>
      <c r="I1225">
        <v>5</v>
      </c>
      <c r="J1225">
        <v>995</v>
      </c>
    </row>
    <row r="1226" spans="1:10" x14ac:dyDescent="0.25">
      <c r="A1226" s="3" t="s">
        <v>1271</v>
      </c>
      <c r="B1226" s="4">
        <v>43491</v>
      </c>
      <c r="C1226">
        <v>7</v>
      </c>
      <c r="D1226" t="s">
        <v>88</v>
      </c>
      <c r="E1226" t="s">
        <v>46</v>
      </c>
      <c r="F1226" t="s">
        <v>23</v>
      </c>
      <c r="G1226" t="s">
        <v>41</v>
      </c>
      <c r="H1226">
        <v>399</v>
      </c>
      <c r="I1226">
        <v>8</v>
      </c>
      <c r="J1226">
        <v>3192</v>
      </c>
    </row>
    <row r="1227" spans="1:10" x14ac:dyDescent="0.25">
      <c r="A1227" s="3" t="s">
        <v>1272</v>
      </c>
      <c r="B1227" s="4">
        <v>43491</v>
      </c>
      <c r="C1227">
        <v>1</v>
      </c>
      <c r="D1227" t="s">
        <v>16</v>
      </c>
      <c r="E1227" t="s">
        <v>68</v>
      </c>
      <c r="F1227" t="s">
        <v>18</v>
      </c>
      <c r="G1227" t="s">
        <v>41</v>
      </c>
      <c r="H1227">
        <v>399</v>
      </c>
      <c r="I1227">
        <v>4</v>
      </c>
      <c r="J1227">
        <v>1596</v>
      </c>
    </row>
    <row r="1228" spans="1:10" x14ac:dyDescent="0.25">
      <c r="A1228" s="3" t="s">
        <v>1273</v>
      </c>
      <c r="B1228" s="4">
        <v>43491</v>
      </c>
      <c r="C1228">
        <v>10</v>
      </c>
      <c r="D1228" t="s">
        <v>58</v>
      </c>
      <c r="E1228" t="s">
        <v>22</v>
      </c>
      <c r="F1228" t="s">
        <v>23</v>
      </c>
      <c r="G1228" t="s">
        <v>41</v>
      </c>
      <c r="H1228">
        <v>399</v>
      </c>
      <c r="I1228">
        <v>4</v>
      </c>
      <c r="J1228">
        <v>1596</v>
      </c>
    </row>
    <row r="1229" spans="1:10" x14ac:dyDescent="0.25">
      <c r="A1229" s="3" t="s">
        <v>1274</v>
      </c>
      <c r="B1229" s="4">
        <v>43492</v>
      </c>
      <c r="C1229">
        <v>17</v>
      </c>
      <c r="D1229" t="s">
        <v>35</v>
      </c>
      <c r="E1229" t="s">
        <v>27</v>
      </c>
      <c r="F1229" t="s">
        <v>28</v>
      </c>
      <c r="G1229" t="s">
        <v>19</v>
      </c>
      <c r="H1229">
        <v>289</v>
      </c>
      <c r="I1229">
        <v>2</v>
      </c>
      <c r="J1229">
        <v>578</v>
      </c>
    </row>
    <row r="1230" spans="1:10" x14ac:dyDescent="0.25">
      <c r="A1230" s="3" t="s">
        <v>1275</v>
      </c>
      <c r="B1230" s="4">
        <v>43493</v>
      </c>
      <c r="C1230">
        <v>12</v>
      </c>
      <c r="D1230" t="s">
        <v>66</v>
      </c>
      <c r="E1230" t="s">
        <v>63</v>
      </c>
      <c r="F1230" t="s">
        <v>13</v>
      </c>
      <c r="G1230" t="s">
        <v>14</v>
      </c>
      <c r="H1230">
        <v>199</v>
      </c>
      <c r="I1230">
        <v>4</v>
      </c>
      <c r="J1230">
        <v>796</v>
      </c>
    </row>
    <row r="1231" spans="1:10" x14ac:dyDescent="0.25">
      <c r="A1231" s="3" t="s">
        <v>1276</v>
      </c>
      <c r="B1231" s="4">
        <v>43493</v>
      </c>
      <c r="C1231">
        <v>3</v>
      </c>
      <c r="D1231" t="s">
        <v>43</v>
      </c>
      <c r="E1231" t="s">
        <v>17</v>
      </c>
      <c r="F1231" t="s">
        <v>18</v>
      </c>
      <c r="G1231" t="s">
        <v>41</v>
      </c>
      <c r="H1231">
        <v>399</v>
      </c>
      <c r="I1231">
        <v>5</v>
      </c>
      <c r="J1231">
        <v>1995</v>
      </c>
    </row>
    <row r="1232" spans="1:10" x14ac:dyDescent="0.25">
      <c r="A1232" s="3" t="s">
        <v>1277</v>
      </c>
      <c r="B1232" s="4">
        <v>43493</v>
      </c>
      <c r="C1232">
        <v>2</v>
      </c>
      <c r="D1232" t="s">
        <v>106</v>
      </c>
      <c r="E1232" t="s">
        <v>68</v>
      </c>
      <c r="F1232" t="s">
        <v>18</v>
      </c>
      <c r="G1232" t="s">
        <v>31</v>
      </c>
      <c r="H1232">
        <v>69</v>
      </c>
      <c r="I1232">
        <v>3</v>
      </c>
      <c r="J1232">
        <v>207</v>
      </c>
    </row>
    <row r="1233" spans="1:10" x14ac:dyDescent="0.25">
      <c r="A1233" s="3" t="s">
        <v>1278</v>
      </c>
      <c r="B1233" s="4">
        <v>43493</v>
      </c>
      <c r="C1233">
        <v>4</v>
      </c>
      <c r="D1233" t="s">
        <v>51</v>
      </c>
      <c r="E1233" t="s">
        <v>17</v>
      </c>
      <c r="F1233" t="s">
        <v>18</v>
      </c>
      <c r="G1233" t="s">
        <v>24</v>
      </c>
      <c r="H1233">
        <v>159</v>
      </c>
      <c r="I1233">
        <v>7</v>
      </c>
      <c r="J1233">
        <v>1113</v>
      </c>
    </row>
    <row r="1234" spans="1:10" x14ac:dyDescent="0.25">
      <c r="A1234" s="3" t="s">
        <v>1279</v>
      </c>
      <c r="B1234" s="4">
        <v>43493</v>
      </c>
      <c r="C1234">
        <v>5</v>
      </c>
      <c r="D1234" t="s">
        <v>60</v>
      </c>
      <c r="E1234" t="s">
        <v>17</v>
      </c>
      <c r="F1234" t="s">
        <v>18</v>
      </c>
      <c r="G1234" t="s">
        <v>31</v>
      </c>
      <c r="H1234">
        <v>69</v>
      </c>
      <c r="I1234">
        <v>2</v>
      </c>
      <c r="J1234">
        <v>138</v>
      </c>
    </row>
    <row r="1235" spans="1:10" x14ac:dyDescent="0.25">
      <c r="A1235" s="3" t="s">
        <v>1280</v>
      </c>
      <c r="B1235" s="4">
        <v>43494</v>
      </c>
      <c r="C1235">
        <v>9</v>
      </c>
      <c r="D1235" t="s">
        <v>21</v>
      </c>
      <c r="E1235" t="s">
        <v>46</v>
      </c>
      <c r="F1235" t="s">
        <v>23</v>
      </c>
      <c r="G1235" t="s">
        <v>24</v>
      </c>
      <c r="H1235">
        <v>159</v>
      </c>
      <c r="I1235">
        <v>3</v>
      </c>
      <c r="J1235">
        <v>477</v>
      </c>
    </row>
    <row r="1236" spans="1:10" x14ac:dyDescent="0.25">
      <c r="A1236" s="3" t="s">
        <v>1281</v>
      </c>
      <c r="B1236" s="4">
        <v>43494</v>
      </c>
      <c r="C1236">
        <v>9</v>
      </c>
      <c r="D1236" t="s">
        <v>21</v>
      </c>
      <c r="E1236" t="s">
        <v>46</v>
      </c>
      <c r="F1236" t="s">
        <v>23</v>
      </c>
      <c r="G1236" t="s">
        <v>19</v>
      </c>
      <c r="H1236">
        <v>289</v>
      </c>
      <c r="I1236">
        <v>1</v>
      </c>
      <c r="J1236">
        <v>289</v>
      </c>
    </row>
    <row r="1237" spans="1:10" x14ac:dyDescent="0.25">
      <c r="A1237" s="3" t="s">
        <v>1282</v>
      </c>
      <c r="B1237" s="4">
        <v>43495</v>
      </c>
      <c r="C1237">
        <v>3</v>
      </c>
      <c r="D1237" t="s">
        <v>43</v>
      </c>
      <c r="E1237" t="s">
        <v>68</v>
      </c>
      <c r="F1237" t="s">
        <v>18</v>
      </c>
      <c r="G1237" t="s">
        <v>24</v>
      </c>
      <c r="H1237">
        <v>159</v>
      </c>
      <c r="I1237">
        <v>9</v>
      </c>
      <c r="J1237">
        <v>1431</v>
      </c>
    </row>
    <row r="1238" spans="1:10" x14ac:dyDescent="0.25">
      <c r="A1238" s="3" t="s">
        <v>1283</v>
      </c>
      <c r="B1238" s="4">
        <v>43496</v>
      </c>
      <c r="C1238">
        <v>2</v>
      </c>
      <c r="D1238" t="s">
        <v>106</v>
      </c>
      <c r="E1238" t="s">
        <v>68</v>
      </c>
      <c r="F1238" t="s">
        <v>18</v>
      </c>
      <c r="G1238" t="s">
        <v>41</v>
      </c>
      <c r="H1238">
        <v>399</v>
      </c>
      <c r="I1238">
        <v>7</v>
      </c>
      <c r="J1238">
        <v>2793</v>
      </c>
    </row>
    <row r="1239" spans="1:10" x14ac:dyDescent="0.25">
      <c r="A1239" s="3" t="s">
        <v>1284</v>
      </c>
      <c r="B1239" s="4">
        <v>43497</v>
      </c>
      <c r="C1239">
        <v>13</v>
      </c>
      <c r="D1239" t="s">
        <v>33</v>
      </c>
      <c r="E1239" t="s">
        <v>63</v>
      </c>
      <c r="F1239" t="s">
        <v>13</v>
      </c>
      <c r="G1239" t="s">
        <v>19</v>
      </c>
      <c r="H1239">
        <v>289</v>
      </c>
      <c r="I1239">
        <v>9</v>
      </c>
      <c r="J1239">
        <v>2601</v>
      </c>
    </row>
    <row r="1240" spans="1:10" x14ac:dyDescent="0.25">
      <c r="A1240" s="3" t="s">
        <v>1285</v>
      </c>
      <c r="B1240" s="4">
        <v>43498</v>
      </c>
      <c r="C1240">
        <v>8</v>
      </c>
      <c r="D1240" t="s">
        <v>45</v>
      </c>
      <c r="E1240" t="s">
        <v>22</v>
      </c>
      <c r="F1240" t="s">
        <v>23</v>
      </c>
      <c r="G1240" t="s">
        <v>19</v>
      </c>
      <c r="H1240">
        <v>289</v>
      </c>
      <c r="I1240">
        <v>3</v>
      </c>
      <c r="J1240">
        <v>867</v>
      </c>
    </row>
    <row r="1241" spans="1:10" x14ac:dyDescent="0.25">
      <c r="A1241" s="3" t="s">
        <v>1286</v>
      </c>
      <c r="B1241" s="4">
        <v>43499</v>
      </c>
      <c r="C1241">
        <v>12</v>
      </c>
      <c r="D1241" t="s">
        <v>66</v>
      </c>
      <c r="E1241" t="s">
        <v>12</v>
      </c>
      <c r="F1241" t="s">
        <v>13</v>
      </c>
      <c r="G1241" t="s">
        <v>14</v>
      </c>
      <c r="H1241">
        <v>199</v>
      </c>
      <c r="I1241">
        <v>3</v>
      </c>
      <c r="J1241">
        <v>597</v>
      </c>
    </row>
    <row r="1242" spans="1:10" x14ac:dyDescent="0.25">
      <c r="A1242" s="3" t="s">
        <v>1287</v>
      </c>
      <c r="B1242" s="4">
        <v>43499</v>
      </c>
      <c r="C1242">
        <v>6</v>
      </c>
      <c r="D1242" t="s">
        <v>48</v>
      </c>
      <c r="E1242" t="s">
        <v>46</v>
      </c>
      <c r="F1242" t="s">
        <v>23</v>
      </c>
      <c r="G1242" t="s">
        <v>31</v>
      </c>
      <c r="H1242">
        <v>69</v>
      </c>
      <c r="I1242">
        <v>5</v>
      </c>
      <c r="J1242">
        <v>345</v>
      </c>
    </row>
    <row r="1243" spans="1:10" x14ac:dyDescent="0.25">
      <c r="A1243" s="3" t="s">
        <v>1288</v>
      </c>
      <c r="B1243" s="4">
        <v>43500</v>
      </c>
      <c r="C1243">
        <v>9</v>
      </c>
      <c r="D1243" t="s">
        <v>21</v>
      </c>
      <c r="E1243" t="s">
        <v>46</v>
      </c>
      <c r="F1243" t="s">
        <v>23</v>
      </c>
      <c r="G1243" t="s">
        <v>19</v>
      </c>
      <c r="H1243">
        <v>289</v>
      </c>
      <c r="I1243">
        <v>0</v>
      </c>
      <c r="J1243">
        <v>0</v>
      </c>
    </row>
    <row r="1244" spans="1:10" x14ac:dyDescent="0.25">
      <c r="A1244" s="3" t="s">
        <v>1289</v>
      </c>
      <c r="B1244" s="4">
        <v>43501</v>
      </c>
      <c r="C1244">
        <v>16</v>
      </c>
      <c r="D1244" t="s">
        <v>30</v>
      </c>
      <c r="E1244" t="s">
        <v>36</v>
      </c>
      <c r="F1244" t="s">
        <v>28</v>
      </c>
      <c r="G1244" t="s">
        <v>19</v>
      </c>
      <c r="H1244">
        <v>289</v>
      </c>
      <c r="I1244">
        <v>9</v>
      </c>
      <c r="J1244">
        <v>2601</v>
      </c>
    </row>
    <row r="1245" spans="1:10" x14ac:dyDescent="0.25">
      <c r="A1245" s="3" t="s">
        <v>1290</v>
      </c>
      <c r="B1245" s="4">
        <v>43501</v>
      </c>
      <c r="C1245">
        <v>16</v>
      </c>
      <c r="D1245" t="s">
        <v>30</v>
      </c>
      <c r="E1245" t="s">
        <v>27</v>
      </c>
      <c r="F1245" t="s">
        <v>28</v>
      </c>
      <c r="G1245" t="s">
        <v>19</v>
      </c>
      <c r="H1245">
        <v>289</v>
      </c>
      <c r="I1245">
        <v>9</v>
      </c>
      <c r="J1245">
        <v>2601</v>
      </c>
    </row>
    <row r="1246" spans="1:10" x14ac:dyDescent="0.25">
      <c r="A1246" s="3" t="s">
        <v>1291</v>
      </c>
      <c r="B1246" s="4">
        <v>43501</v>
      </c>
      <c r="C1246">
        <v>8</v>
      </c>
      <c r="D1246" t="s">
        <v>45</v>
      </c>
      <c r="E1246" t="s">
        <v>22</v>
      </c>
      <c r="F1246" t="s">
        <v>23</v>
      </c>
      <c r="G1246" t="s">
        <v>14</v>
      </c>
      <c r="H1246">
        <v>199</v>
      </c>
      <c r="I1246">
        <v>0</v>
      </c>
      <c r="J1246">
        <v>0</v>
      </c>
    </row>
    <row r="1247" spans="1:10" x14ac:dyDescent="0.25">
      <c r="A1247" s="3" t="s">
        <v>1292</v>
      </c>
      <c r="B1247" s="4">
        <v>43501</v>
      </c>
      <c r="C1247">
        <v>3</v>
      </c>
      <c r="D1247" t="s">
        <v>43</v>
      </c>
      <c r="E1247" t="s">
        <v>68</v>
      </c>
      <c r="F1247" t="s">
        <v>18</v>
      </c>
      <c r="G1247" t="s">
        <v>19</v>
      </c>
      <c r="H1247">
        <v>289</v>
      </c>
      <c r="I1247">
        <v>9</v>
      </c>
      <c r="J1247">
        <v>2601</v>
      </c>
    </row>
    <row r="1248" spans="1:10" x14ac:dyDescent="0.25">
      <c r="A1248" s="3" t="s">
        <v>1293</v>
      </c>
      <c r="B1248" s="4">
        <v>43501</v>
      </c>
      <c r="C1248">
        <v>12</v>
      </c>
      <c r="D1248" t="s">
        <v>66</v>
      </c>
      <c r="E1248" t="s">
        <v>12</v>
      </c>
      <c r="F1248" t="s">
        <v>13</v>
      </c>
      <c r="G1248" t="s">
        <v>24</v>
      </c>
      <c r="H1248">
        <v>159</v>
      </c>
      <c r="I1248">
        <v>2</v>
      </c>
      <c r="J1248">
        <v>318</v>
      </c>
    </row>
    <row r="1249" spans="1:10" x14ac:dyDescent="0.25">
      <c r="A1249" s="3" t="s">
        <v>1294</v>
      </c>
      <c r="B1249" s="4">
        <v>43501</v>
      </c>
      <c r="C1249">
        <v>11</v>
      </c>
      <c r="D1249" t="s">
        <v>11</v>
      </c>
      <c r="E1249" t="s">
        <v>12</v>
      </c>
      <c r="F1249" t="s">
        <v>13</v>
      </c>
      <c r="G1249" t="s">
        <v>31</v>
      </c>
      <c r="H1249">
        <v>69</v>
      </c>
      <c r="I1249">
        <v>4</v>
      </c>
      <c r="J1249">
        <v>276</v>
      </c>
    </row>
    <row r="1250" spans="1:10" x14ac:dyDescent="0.25">
      <c r="A1250" s="3" t="s">
        <v>1295</v>
      </c>
      <c r="B1250" s="4">
        <v>43501</v>
      </c>
      <c r="C1250">
        <v>9</v>
      </c>
      <c r="D1250" t="s">
        <v>21</v>
      </c>
      <c r="E1250" t="s">
        <v>46</v>
      </c>
      <c r="F1250" t="s">
        <v>23</v>
      </c>
      <c r="G1250" t="s">
        <v>41</v>
      </c>
      <c r="H1250">
        <v>399</v>
      </c>
      <c r="I1250">
        <v>7</v>
      </c>
      <c r="J1250">
        <v>2793</v>
      </c>
    </row>
    <row r="1251" spans="1:10" x14ac:dyDescent="0.25">
      <c r="A1251" s="3" t="s">
        <v>1296</v>
      </c>
      <c r="B1251" s="4">
        <v>43501</v>
      </c>
      <c r="C1251">
        <v>3</v>
      </c>
      <c r="D1251" t="s">
        <v>43</v>
      </c>
      <c r="E1251" t="s">
        <v>17</v>
      </c>
      <c r="F1251" t="s">
        <v>18</v>
      </c>
      <c r="G1251" t="s">
        <v>31</v>
      </c>
      <c r="H1251">
        <v>69</v>
      </c>
      <c r="I1251">
        <v>6</v>
      </c>
      <c r="J1251">
        <v>414</v>
      </c>
    </row>
    <row r="1252" spans="1:10" x14ac:dyDescent="0.25">
      <c r="A1252" s="3" t="s">
        <v>1297</v>
      </c>
      <c r="B1252" s="4">
        <v>43501</v>
      </c>
      <c r="C1252">
        <v>3</v>
      </c>
      <c r="D1252" t="s">
        <v>43</v>
      </c>
      <c r="E1252" t="s">
        <v>68</v>
      </c>
      <c r="F1252" t="s">
        <v>18</v>
      </c>
      <c r="G1252" t="s">
        <v>14</v>
      </c>
      <c r="H1252">
        <v>199</v>
      </c>
      <c r="I1252">
        <v>1</v>
      </c>
      <c r="J1252">
        <v>199</v>
      </c>
    </row>
    <row r="1253" spans="1:10" x14ac:dyDescent="0.25">
      <c r="A1253" s="3" t="s">
        <v>1298</v>
      </c>
      <c r="B1253" s="4">
        <v>43502</v>
      </c>
      <c r="C1253">
        <v>9</v>
      </c>
      <c r="D1253" t="s">
        <v>21</v>
      </c>
      <c r="E1253" t="s">
        <v>22</v>
      </c>
      <c r="F1253" t="s">
        <v>23</v>
      </c>
      <c r="G1253" t="s">
        <v>19</v>
      </c>
      <c r="H1253">
        <v>289</v>
      </c>
      <c r="I1253">
        <v>4</v>
      </c>
      <c r="J1253">
        <v>1156</v>
      </c>
    </row>
    <row r="1254" spans="1:10" x14ac:dyDescent="0.25">
      <c r="A1254" s="3" t="s">
        <v>1299</v>
      </c>
      <c r="B1254" s="4">
        <v>43502</v>
      </c>
      <c r="C1254">
        <v>12</v>
      </c>
      <c r="D1254" t="s">
        <v>66</v>
      </c>
      <c r="E1254" t="s">
        <v>63</v>
      </c>
      <c r="F1254" t="s">
        <v>13</v>
      </c>
      <c r="G1254" t="s">
        <v>24</v>
      </c>
      <c r="H1254">
        <v>159</v>
      </c>
      <c r="I1254">
        <v>2</v>
      </c>
      <c r="J1254">
        <v>318</v>
      </c>
    </row>
    <row r="1255" spans="1:10" x14ac:dyDescent="0.25">
      <c r="A1255" s="3" t="s">
        <v>1300</v>
      </c>
      <c r="B1255" s="4">
        <v>43503</v>
      </c>
      <c r="C1255">
        <v>15</v>
      </c>
      <c r="D1255" t="s">
        <v>118</v>
      </c>
      <c r="E1255" t="s">
        <v>12</v>
      </c>
      <c r="F1255" t="s">
        <v>13</v>
      </c>
      <c r="G1255" t="s">
        <v>14</v>
      </c>
      <c r="H1255">
        <v>199</v>
      </c>
      <c r="I1255">
        <v>8</v>
      </c>
      <c r="J1255">
        <v>1592</v>
      </c>
    </row>
    <row r="1256" spans="1:10" x14ac:dyDescent="0.25">
      <c r="A1256" s="3" t="s">
        <v>1301</v>
      </c>
      <c r="B1256" s="4">
        <v>43503</v>
      </c>
      <c r="C1256">
        <v>14</v>
      </c>
      <c r="D1256" t="s">
        <v>38</v>
      </c>
      <c r="E1256" t="s">
        <v>12</v>
      </c>
      <c r="F1256" t="s">
        <v>13</v>
      </c>
      <c r="G1256" t="s">
        <v>41</v>
      </c>
      <c r="H1256">
        <v>399</v>
      </c>
      <c r="I1256">
        <v>4</v>
      </c>
      <c r="J1256">
        <v>1596</v>
      </c>
    </row>
    <row r="1257" spans="1:10" x14ac:dyDescent="0.25">
      <c r="A1257" s="3" t="s">
        <v>1302</v>
      </c>
      <c r="B1257" s="4">
        <v>43503</v>
      </c>
      <c r="C1257">
        <v>8</v>
      </c>
      <c r="D1257" t="s">
        <v>45</v>
      </c>
      <c r="E1257" t="s">
        <v>22</v>
      </c>
      <c r="F1257" t="s">
        <v>23</v>
      </c>
      <c r="G1257" t="s">
        <v>41</v>
      </c>
      <c r="H1257">
        <v>399</v>
      </c>
      <c r="I1257">
        <v>9</v>
      </c>
      <c r="J1257">
        <v>3591</v>
      </c>
    </row>
    <row r="1258" spans="1:10" x14ac:dyDescent="0.25">
      <c r="A1258" s="3" t="s">
        <v>1303</v>
      </c>
      <c r="B1258" s="4">
        <v>43504</v>
      </c>
      <c r="C1258">
        <v>14</v>
      </c>
      <c r="D1258" t="s">
        <v>38</v>
      </c>
      <c r="E1258" t="s">
        <v>63</v>
      </c>
      <c r="F1258" t="s">
        <v>13</v>
      </c>
      <c r="G1258" t="s">
        <v>24</v>
      </c>
      <c r="H1258">
        <v>159</v>
      </c>
      <c r="I1258">
        <v>8</v>
      </c>
      <c r="J1258">
        <v>1272</v>
      </c>
    </row>
    <row r="1259" spans="1:10" x14ac:dyDescent="0.25">
      <c r="A1259" s="3" t="s">
        <v>1304</v>
      </c>
      <c r="B1259" s="4">
        <v>43504</v>
      </c>
      <c r="C1259">
        <v>11</v>
      </c>
      <c r="D1259" t="s">
        <v>11</v>
      </c>
      <c r="E1259" t="s">
        <v>12</v>
      </c>
      <c r="F1259" t="s">
        <v>13</v>
      </c>
      <c r="G1259" t="s">
        <v>31</v>
      </c>
      <c r="H1259">
        <v>69</v>
      </c>
      <c r="I1259">
        <v>6</v>
      </c>
      <c r="J1259">
        <v>414</v>
      </c>
    </row>
    <row r="1260" spans="1:10" x14ac:dyDescent="0.25">
      <c r="A1260" s="3" t="s">
        <v>1305</v>
      </c>
      <c r="B1260" s="4">
        <v>43505</v>
      </c>
      <c r="C1260">
        <v>7</v>
      </c>
      <c r="D1260" t="s">
        <v>88</v>
      </c>
      <c r="E1260" t="s">
        <v>22</v>
      </c>
      <c r="F1260" t="s">
        <v>23</v>
      </c>
      <c r="G1260" t="s">
        <v>41</v>
      </c>
      <c r="H1260">
        <v>399</v>
      </c>
      <c r="I1260">
        <v>5</v>
      </c>
      <c r="J1260">
        <v>1995</v>
      </c>
    </row>
    <row r="1261" spans="1:10" x14ac:dyDescent="0.25">
      <c r="A1261" s="3" t="s">
        <v>1306</v>
      </c>
      <c r="B1261" s="4">
        <v>43505</v>
      </c>
      <c r="C1261">
        <v>8</v>
      </c>
      <c r="D1261" t="s">
        <v>45</v>
      </c>
      <c r="E1261" t="s">
        <v>46</v>
      </c>
      <c r="F1261" t="s">
        <v>23</v>
      </c>
      <c r="G1261" t="s">
        <v>14</v>
      </c>
      <c r="H1261">
        <v>199</v>
      </c>
      <c r="I1261">
        <v>3</v>
      </c>
      <c r="J1261">
        <v>597</v>
      </c>
    </row>
    <row r="1262" spans="1:10" x14ac:dyDescent="0.25">
      <c r="A1262" s="3" t="s">
        <v>1307</v>
      </c>
      <c r="B1262" s="4">
        <v>43506</v>
      </c>
      <c r="C1262">
        <v>5</v>
      </c>
      <c r="D1262" t="s">
        <v>60</v>
      </c>
      <c r="E1262" t="s">
        <v>68</v>
      </c>
      <c r="F1262" t="s">
        <v>18</v>
      </c>
      <c r="G1262" t="s">
        <v>14</v>
      </c>
      <c r="H1262">
        <v>199</v>
      </c>
      <c r="I1262">
        <v>5</v>
      </c>
      <c r="J1262">
        <v>995</v>
      </c>
    </row>
    <row r="1263" spans="1:10" x14ac:dyDescent="0.25">
      <c r="A1263" s="3" t="s">
        <v>1308</v>
      </c>
      <c r="B1263" s="4">
        <v>43506</v>
      </c>
      <c r="C1263">
        <v>13</v>
      </c>
      <c r="D1263" t="s">
        <v>33</v>
      </c>
      <c r="E1263" t="s">
        <v>63</v>
      </c>
      <c r="F1263" t="s">
        <v>13</v>
      </c>
      <c r="G1263" t="s">
        <v>24</v>
      </c>
      <c r="H1263">
        <v>159</v>
      </c>
      <c r="I1263">
        <v>8</v>
      </c>
      <c r="J1263">
        <v>1272</v>
      </c>
    </row>
    <row r="1264" spans="1:10" x14ac:dyDescent="0.25">
      <c r="A1264" s="3" t="s">
        <v>1309</v>
      </c>
      <c r="B1264" s="4">
        <v>43507</v>
      </c>
      <c r="C1264">
        <v>20</v>
      </c>
      <c r="D1264" t="s">
        <v>40</v>
      </c>
      <c r="E1264" t="s">
        <v>27</v>
      </c>
      <c r="F1264" t="s">
        <v>28</v>
      </c>
      <c r="G1264" t="s">
        <v>41</v>
      </c>
      <c r="H1264">
        <v>399</v>
      </c>
      <c r="I1264">
        <v>2</v>
      </c>
      <c r="J1264">
        <v>798</v>
      </c>
    </row>
    <row r="1265" spans="1:10" x14ac:dyDescent="0.25">
      <c r="A1265" s="3" t="s">
        <v>1310</v>
      </c>
      <c r="B1265" s="4">
        <v>43508</v>
      </c>
      <c r="C1265">
        <v>10</v>
      </c>
      <c r="D1265" t="s">
        <v>58</v>
      </c>
      <c r="E1265" t="s">
        <v>22</v>
      </c>
      <c r="F1265" t="s">
        <v>23</v>
      </c>
      <c r="G1265" t="s">
        <v>41</v>
      </c>
      <c r="H1265">
        <v>399</v>
      </c>
      <c r="I1265">
        <v>5</v>
      </c>
      <c r="J1265">
        <v>1995</v>
      </c>
    </row>
    <row r="1266" spans="1:10" x14ac:dyDescent="0.25">
      <c r="A1266" s="3" t="s">
        <v>1311</v>
      </c>
      <c r="B1266" s="4">
        <v>43509</v>
      </c>
      <c r="C1266">
        <v>13</v>
      </c>
      <c r="D1266" t="s">
        <v>33</v>
      </c>
      <c r="E1266" t="s">
        <v>12</v>
      </c>
      <c r="F1266" t="s">
        <v>13</v>
      </c>
      <c r="G1266" t="s">
        <v>24</v>
      </c>
      <c r="H1266">
        <v>159</v>
      </c>
      <c r="I1266">
        <v>3</v>
      </c>
      <c r="J1266">
        <v>477</v>
      </c>
    </row>
    <row r="1267" spans="1:10" x14ac:dyDescent="0.25">
      <c r="A1267" s="3" t="s">
        <v>1312</v>
      </c>
      <c r="B1267" s="4">
        <v>43509</v>
      </c>
      <c r="C1267">
        <v>8</v>
      </c>
      <c r="D1267" t="s">
        <v>45</v>
      </c>
      <c r="E1267" t="s">
        <v>46</v>
      </c>
      <c r="F1267" t="s">
        <v>23</v>
      </c>
      <c r="G1267" t="s">
        <v>14</v>
      </c>
      <c r="H1267">
        <v>199</v>
      </c>
      <c r="I1267">
        <v>7</v>
      </c>
      <c r="J1267">
        <v>1393</v>
      </c>
    </row>
    <row r="1268" spans="1:10" x14ac:dyDescent="0.25">
      <c r="A1268" s="3" t="s">
        <v>1313</v>
      </c>
      <c r="B1268" s="4">
        <v>43509</v>
      </c>
      <c r="C1268">
        <v>17</v>
      </c>
      <c r="D1268" t="s">
        <v>35</v>
      </c>
      <c r="E1268" t="s">
        <v>27</v>
      </c>
      <c r="F1268" t="s">
        <v>28</v>
      </c>
      <c r="G1268" t="s">
        <v>14</v>
      </c>
      <c r="H1268">
        <v>199</v>
      </c>
      <c r="I1268">
        <v>9</v>
      </c>
      <c r="J1268">
        <v>1791</v>
      </c>
    </row>
    <row r="1269" spans="1:10" x14ac:dyDescent="0.25">
      <c r="A1269" s="3" t="s">
        <v>1314</v>
      </c>
      <c r="B1269" s="4">
        <v>43510</v>
      </c>
      <c r="C1269">
        <v>2</v>
      </c>
      <c r="D1269" t="s">
        <v>106</v>
      </c>
      <c r="E1269" t="s">
        <v>17</v>
      </c>
      <c r="F1269" t="s">
        <v>18</v>
      </c>
      <c r="G1269" t="s">
        <v>31</v>
      </c>
      <c r="H1269">
        <v>69</v>
      </c>
      <c r="I1269">
        <v>9</v>
      </c>
      <c r="J1269">
        <v>621</v>
      </c>
    </row>
    <row r="1270" spans="1:10" x14ac:dyDescent="0.25">
      <c r="A1270" s="3" t="s">
        <v>1315</v>
      </c>
      <c r="B1270" s="4">
        <v>43510</v>
      </c>
      <c r="C1270">
        <v>13</v>
      </c>
      <c r="D1270" t="s">
        <v>33</v>
      </c>
      <c r="E1270" t="s">
        <v>12</v>
      </c>
      <c r="F1270" t="s">
        <v>13</v>
      </c>
      <c r="G1270" t="s">
        <v>41</v>
      </c>
      <c r="H1270">
        <v>399</v>
      </c>
      <c r="I1270">
        <v>6</v>
      </c>
      <c r="J1270">
        <v>2394</v>
      </c>
    </row>
    <row r="1271" spans="1:10" x14ac:dyDescent="0.25">
      <c r="A1271" s="3" t="s">
        <v>1316</v>
      </c>
      <c r="B1271" s="4">
        <v>43511</v>
      </c>
      <c r="C1271">
        <v>1</v>
      </c>
      <c r="D1271" t="s">
        <v>16</v>
      </c>
      <c r="E1271" t="s">
        <v>68</v>
      </c>
      <c r="F1271" t="s">
        <v>18</v>
      </c>
      <c r="G1271" t="s">
        <v>19</v>
      </c>
      <c r="H1271">
        <v>289</v>
      </c>
      <c r="I1271">
        <v>7</v>
      </c>
      <c r="J1271">
        <v>2023</v>
      </c>
    </row>
    <row r="1272" spans="1:10" x14ac:dyDescent="0.25">
      <c r="A1272" s="3" t="s">
        <v>1317</v>
      </c>
      <c r="B1272" s="4">
        <v>43512</v>
      </c>
      <c r="C1272">
        <v>16</v>
      </c>
      <c r="D1272" t="s">
        <v>30</v>
      </c>
      <c r="E1272" t="s">
        <v>27</v>
      </c>
      <c r="F1272" t="s">
        <v>28</v>
      </c>
      <c r="G1272" t="s">
        <v>14</v>
      </c>
      <c r="H1272">
        <v>199</v>
      </c>
      <c r="I1272">
        <v>1</v>
      </c>
      <c r="J1272">
        <v>199</v>
      </c>
    </row>
    <row r="1273" spans="1:10" x14ac:dyDescent="0.25">
      <c r="A1273" s="3" t="s">
        <v>1318</v>
      </c>
      <c r="B1273" s="4">
        <v>43513</v>
      </c>
      <c r="C1273">
        <v>11</v>
      </c>
      <c r="D1273" t="s">
        <v>11</v>
      </c>
      <c r="E1273" t="s">
        <v>63</v>
      </c>
      <c r="F1273" t="s">
        <v>13</v>
      </c>
      <c r="G1273" t="s">
        <v>19</v>
      </c>
      <c r="H1273">
        <v>289</v>
      </c>
      <c r="I1273">
        <v>4</v>
      </c>
      <c r="J1273">
        <v>1156</v>
      </c>
    </row>
    <row r="1274" spans="1:10" x14ac:dyDescent="0.25">
      <c r="A1274" s="3" t="s">
        <v>1319</v>
      </c>
      <c r="B1274" s="4">
        <v>43514</v>
      </c>
      <c r="C1274">
        <v>20</v>
      </c>
      <c r="D1274" t="s">
        <v>40</v>
      </c>
      <c r="E1274" t="s">
        <v>36</v>
      </c>
      <c r="F1274" t="s">
        <v>28</v>
      </c>
      <c r="G1274" t="s">
        <v>14</v>
      </c>
      <c r="H1274">
        <v>199</v>
      </c>
      <c r="I1274">
        <v>5</v>
      </c>
      <c r="J1274">
        <v>995</v>
      </c>
    </row>
    <row r="1275" spans="1:10" x14ac:dyDescent="0.25">
      <c r="A1275" s="3" t="s">
        <v>1320</v>
      </c>
      <c r="B1275" s="4">
        <v>43514</v>
      </c>
      <c r="C1275">
        <v>5</v>
      </c>
      <c r="D1275" t="s">
        <v>60</v>
      </c>
      <c r="E1275" t="s">
        <v>68</v>
      </c>
      <c r="F1275" t="s">
        <v>18</v>
      </c>
      <c r="G1275" t="s">
        <v>19</v>
      </c>
      <c r="H1275">
        <v>289</v>
      </c>
      <c r="I1275">
        <v>0</v>
      </c>
      <c r="J1275">
        <v>0</v>
      </c>
    </row>
    <row r="1276" spans="1:10" x14ac:dyDescent="0.25">
      <c r="A1276" s="3" t="s">
        <v>1321</v>
      </c>
      <c r="B1276" s="4">
        <v>43514</v>
      </c>
      <c r="C1276">
        <v>8</v>
      </c>
      <c r="D1276" t="s">
        <v>45</v>
      </c>
      <c r="E1276" t="s">
        <v>46</v>
      </c>
      <c r="F1276" t="s">
        <v>23</v>
      </c>
      <c r="G1276" t="s">
        <v>41</v>
      </c>
      <c r="H1276">
        <v>399</v>
      </c>
      <c r="I1276">
        <v>7</v>
      </c>
      <c r="J1276">
        <v>2793</v>
      </c>
    </row>
    <row r="1277" spans="1:10" x14ac:dyDescent="0.25">
      <c r="A1277" s="3" t="s">
        <v>1322</v>
      </c>
      <c r="B1277" s="4">
        <v>43514</v>
      </c>
      <c r="C1277">
        <v>14</v>
      </c>
      <c r="D1277" t="s">
        <v>38</v>
      </c>
      <c r="E1277" t="s">
        <v>63</v>
      </c>
      <c r="F1277" t="s">
        <v>13</v>
      </c>
      <c r="G1277" t="s">
        <v>41</v>
      </c>
      <c r="H1277">
        <v>399</v>
      </c>
      <c r="I1277">
        <v>9</v>
      </c>
      <c r="J1277">
        <v>3591</v>
      </c>
    </row>
    <row r="1278" spans="1:10" x14ac:dyDescent="0.25">
      <c r="A1278" s="3" t="s">
        <v>1323</v>
      </c>
      <c r="B1278" s="4">
        <v>43515</v>
      </c>
      <c r="C1278">
        <v>9</v>
      </c>
      <c r="D1278" t="s">
        <v>21</v>
      </c>
      <c r="E1278" t="s">
        <v>22</v>
      </c>
      <c r="F1278" t="s">
        <v>23</v>
      </c>
      <c r="G1278" t="s">
        <v>41</v>
      </c>
      <c r="H1278">
        <v>399</v>
      </c>
      <c r="I1278">
        <v>5</v>
      </c>
      <c r="J1278">
        <v>1995</v>
      </c>
    </row>
    <row r="1279" spans="1:10" x14ac:dyDescent="0.25">
      <c r="A1279" s="3" t="s">
        <v>1324</v>
      </c>
      <c r="B1279" s="4">
        <v>43515</v>
      </c>
      <c r="C1279">
        <v>3</v>
      </c>
      <c r="D1279" t="s">
        <v>43</v>
      </c>
      <c r="E1279" t="s">
        <v>68</v>
      </c>
      <c r="F1279" t="s">
        <v>18</v>
      </c>
      <c r="G1279" t="s">
        <v>41</v>
      </c>
      <c r="H1279">
        <v>399</v>
      </c>
      <c r="I1279">
        <v>7</v>
      </c>
      <c r="J1279">
        <v>2793</v>
      </c>
    </row>
    <row r="1280" spans="1:10" x14ac:dyDescent="0.25">
      <c r="A1280" s="3" t="s">
        <v>1325</v>
      </c>
      <c r="B1280" s="4">
        <v>43515</v>
      </c>
      <c r="C1280">
        <v>17</v>
      </c>
      <c r="D1280" t="s">
        <v>35</v>
      </c>
      <c r="E1280" t="s">
        <v>27</v>
      </c>
      <c r="F1280" t="s">
        <v>28</v>
      </c>
      <c r="G1280" t="s">
        <v>31</v>
      </c>
      <c r="H1280">
        <v>69</v>
      </c>
      <c r="I1280">
        <v>4</v>
      </c>
      <c r="J1280">
        <v>276</v>
      </c>
    </row>
    <row r="1281" spans="1:10" x14ac:dyDescent="0.25">
      <c r="A1281" s="3" t="s">
        <v>1326</v>
      </c>
      <c r="B1281" s="4">
        <v>43515</v>
      </c>
      <c r="C1281">
        <v>3</v>
      </c>
      <c r="D1281" t="s">
        <v>43</v>
      </c>
      <c r="E1281" t="s">
        <v>17</v>
      </c>
      <c r="F1281" t="s">
        <v>18</v>
      </c>
      <c r="G1281" t="s">
        <v>19</v>
      </c>
      <c r="H1281">
        <v>289</v>
      </c>
      <c r="I1281">
        <v>7</v>
      </c>
      <c r="J1281">
        <v>2023</v>
      </c>
    </row>
    <row r="1282" spans="1:10" x14ac:dyDescent="0.25">
      <c r="A1282" s="3" t="s">
        <v>1327</v>
      </c>
      <c r="B1282" s="4">
        <v>43515</v>
      </c>
      <c r="C1282">
        <v>19</v>
      </c>
      <c r="D1282" t="s">
        <v>56</v>
      </c>
      <c r="E1282" t="s">
        <v>27</v>
      </c>
      <c r="F1282" t="s">
        <v>28</v>
      </c>
      <c r="G1282" t="s">
        <v>14</v>
      </c>
      <c r="H1282">
        <v>199</v>
      </c>
      <c r="I1282">
        <v>0</v>
      </c>
      <c r="J1282">
        <v>0</v>
      </c>
    </row>
    <row r="1283" spans="1:10" x14ac:dyDescent="0.25">
      <c r="A1283" s="3" t="s">
        <v>1328</v>
      </c>
      <c r="B1283" s="4">
        <v>43515</v>
      </c>
      <c r="C1283">
        <v>6</v>
      </c>
      <c r="D1283" t="s">
        <v>48</v>
      </c>
      <c r="E1283" t="s">
        <v>22</v>
      </c>
      <c r="F1283" t="s">
        <v>23</v>
      </c>
      <c r="G1283" t="s">
        <v>31</v>
      </c>
      <c r="H1283">
        <v>69</v>
      </c>
      <c r="I1283">
        <v>8</v>
      </c>
      <c r="J1283">
        <v>552</v>
      </c>
    </row>
    <row r="1284" spans="1:10" x14ac:dyDescent="0.25">
      <c r="A1284" s="3" t="s">
        <v>1329</v>
      </c>
      <c r="B1284" s="4">
        <v>43515</v>
      </c>
      <c r="C1284">
        <v>7</v>
      </c>
      <c r="D1284" t="s">
        <v>88</v>
      </c>
      <c r="E1284" t="s">
        <v>22</v>
      </c>
      <c r="F1284" t="s">
        <v>23</v>
      </c>
      <c r="G1284" t="s">
        <v>41</v>
      </c>
      <c r="H1284">
        <v>399</v>
      </c>
      <c r="I1284">
        <v>3</v>
      </c>
      <c r="J1284">
        <v>1197</v>
      </c>
    </row>
    <row r="1285" spans="1:10" x14ac:dyDescent="0.25">
      <c r="A1285" s="3" t="s">
        <v>1330</v>
      </c>
      <c r="B1285" s="4">
        <v>43515</v>
      </c>
      <c r="C1285">
        <v>8</v>
      </c>
      <c r="D1285" t="s">
        <v>45</v>
      </c>
      <c r="E1285" t="s">
        <v>46</v>
      </c>
      <c r="F1285" t="s">
        <v>23</v>
      </c>
      <c r="G1285" t="s">
        <v>14</v>
      </c>
      <c r="H1285">
        <v>199</v>
      </c>
      <c r="I1285">
        <v>5</v>
      </c>
      <c r="J1285">
        <v>995</v>
      </c>
    </row>
    <row r="1286" spans="1:10" x14ac:dyDescent="0.25">
      <c r="A1286" s="3" t="s">
        <v>1331</v>
      </c>
      <c r="B1286" s="4">
        <v>43515</v>
      </c>
      <c r="C1286">
        <v>2</v>
      </c>
      <c r="D1286" t="s">
        <v>106</v>
      </c>
      <c r="E1286" t="s">
        <v>68</v>
      </c>
      <c r="F1286" t="s">
        <v>18</v>
      </c>
      <c r="G1286" t="s">
        <v>31</v>
      </c>
      <c r="H1286">
        <v>69</v>
      </c>
      <c r="I1286">
        <v>8</v>
      </c>
      <c r="J1286">
        <v>552</v>
      </c>
    </row>
    <row r="1287" spans="1:10" x14ac:dyDescent="0.25">
      <c r="A1287" s="3" t="s">
        <v>1332</v>
      </c>
      <c r="B1287" s="4">
        <v>43515</v>
      </c>
      <c r="C1287">
        <v>3</v>
      </c>
      <c r="D1287" t="s">
        <v>43</v>
      </c>
      <c r="E1287" t="s">
        <v>17</v>
      </c>
      <c r="F1287" t="s">
        <v>18</v>
      </c>
      <c r="G1287" t="s">
        <v>19</v>
      </c>
      <c r="H1287">
        <v>289</v>
      </c>
      <c r="I1287">
        <v>7</v>
      </c>
      <c r="J1287">
        <v>2023</v>
      </c>
    </row>
    <row r="1288" spans="1:10" x14ac:dyDescent="0.25">
      <c r="A1288" s="3" t="s">
        <v>1333</v>
      </c>
      <c r="B1288" s="4">
        <v>43515</v>
      </c>
      <c r="C1288">
        <v>16</v>
      </c>
      <c r="D1288" t="s">
        <v>30</v>
      </c>
      <c r="E1288" t="s">
        <v>27</v>
      </c>
      <c r="F1288" t="s">
        <v>28</v>
      </c>
      <c r="G1288" t="s">
        <v>41</v>
      </c>
      <c r="H1288">
        <v>399</v>
      </c>
      <c r="I1288">
        <v>7</v>
      </c>
      <c r="J1288">
        <v>2793</v>
      </c>
    </row>
    <row r="1289" spans="1:10" x14ac:dyDescent="0.25">
      <c r="A1289" s="3" t="s">
        <v>1334</v>
      </c>
      <c r="B1289" s="4">
        <v>43515</v>
      </c>
      <c r="C1289">
        <v>7</v>
      </c>
      <c r="D1289" t="s">
        <v>88</v>
      </c>
      <c r="E1289" t="s">
        <v>46</v>
      </c>
      <c r="F1289" t="s">
        <v>23</v>
      </c>
      <c r="G1289" t="s">
        <v>14</v>
      </c>
      <c r="H1289">
        <v>199</v>
      </c>
      <c r="I1289">
        <v>1</v>
      </c>
      <c r="J1289">
        <v>199</v>
      </c>
    </row>
    <row r="1290" spans="1:10" x14ac:dyDescent="0.25">
      <c r="A1290" s="3" t="s">
        <v>1335</v>
      </c>
      <c r="B1290" s="4">
        <v>43515</v>
      </c>
      <c r="C1290">
        <v>17</v>
      </c>
      <c r="D1290" t="s">
        <v>35</v>
      </c>
      <c r="E1290" t="s">
        <v>36</v>
      </c>
      <c r="F1290" t="s">
        <v>28</v>
      </c>
      <c r="G1290" t="s">
        <v>14</v>
      </c>
      <c r="H1290">
        <v>199</v>
      </c>
      <c r="I1290">
        <v>4</v>
      </c>
      <c r="J1290">
        <v>796</v>
      </c>
    </row>
    <row r="1291" spans="1:10" x14ac:dyDescent="0.25">
      <c r="A1291" s="3" t="s">
        <v>1336</v>
      </c>
      <c r="B1291" s="4">
        <v>43515</v>
      </c>
      <c r="C1291">
        <v>14</v>
      </c>
      <c r="D1291" t="s">
        <v>38</v>
      </c>
      <c r="E1291" t="s">
        <v>63</v>
      </c>
      <c r="F1291" t="s">
        <v>13</v>
      </c>
      <c r="G1291" t="s">
        <v>19</v>
      </c>
      <c r="H1291">
        <v>289</v>
      </c>
      <c r="I1291">
        <v>9</v>
      </c>
      <c r="J1291">
        <v>2601</v>
      </c>
    </row>
    <row r="1292" spans="1:10" x14ac:dyDescent="0.25">
      <c r="A1292" s="3" t="s">
        <v>1337</v>
      </c>
      <c r="B1292" s="4">
        <v>43516</v>
      </c>
      <c r="C1292">
        <v>8</v>
      </c>
      <c r="D1292" t="s">
        <v>45</v>
      </c>
      <c r="E1292" t="s">
        <v>46</v>
      </c>
      <c r="F1292" t="s">
        <v>23</v>
      </c>
      <c r="G1292" t="s">
        <v>19</v>
      </c>
      <c r="H1292">
        <v>289</v>
      </c>
      <c r="I1292">
        <v>5</v>
      </c>
      <c r="J1292">
        <v>1445</v>
      </c>
    </row>
    <row r="1293" spans="1:10" x14ac:dyDescent="0.25">
      <c r="A1293" s="3" t="s">
        <v>1338</v>
      </c>
      <c r="B1293" s="4">
        <v>43516</v>
      </c>
      <c r="C1293">
        <v>2</v>
      </c>
      <c r="D1293" t="s">
        <v>106</v>
      </c>
      <c r="E1293" t="s">
        <v>17</v>
      </c>
      <c r="F1293" t="s">
        <v>18</v>
      </c>
      <c r="G1293" t="s">
        <v>14</v>
      </c>
      <c r="H1293">
        <v>199</v>
      </c>
      <c r="I1293">
        <v>3</v>
      </c>
      <c r="J1293">
        <v>597</v>
      </c>
    </row>
    <row r="1294" spans="1:10" x14ac:dyDescent="0.25">
      <c r="A1294" s="3" t="s">
        <v>1339</v>
      </c>
      <c r="B1294" s="4">
        <v>43516</v>
      </c>
      <c r="C1294">
        <v>9</v>
      </c>
      <c r="D1294" t="s">
        <v>21</v>
      </c>
      <c r="E1294" t="s">
        <v>46</v>
      </c>
      <c r="F1294" t="s">
        <v>23</v>
      </c>
      <c r="G1294" t="s">
        <v>24</v>
      </c>
      <c r="H1294">
        <v>159</v>
      </c>
      <c r="I1294">
        <v>2</v>
      </c>
      <c r="J1294">
        <v>318</v>
      </c>
    </row>
    <row r="1295" spans="1:10" x14ac:dyDescent="0.25">
      <c r="A1295" s="3" t="s">
        <v>1340</v>
      </c>
      <c r="B1295" s="4">
        <v>43517</v>
      </c>
      <c r="C1295">
        <v>8</v>
      </c>
      <c r="D1295" t="s">
        <v>45</v>
      </c>
      <c r="E1295" t="s">
        <v>46</v>
      </c>
      <c r="F1295" t="s">
        <v>23</v>
      </c>
      <c r="G1295" t="s">
        <v>19</v>
      </c>
      <c r="H1295">
        <v>289</v>
      </c>
      <c r="I1295">
        <v>1</v>
      </c>
      <c r="J1295">
        <v>289</v>
      </c>
    </row>
    <row r="1296" spans="1:10" x14ac:dyDescent="0.25">
      <c r="A1296" s="3" t="s">
        <v>1341</v>
      </c>
      <c r="B1296" s="4">
        <v>43517</v>
      </c>
      <c r="C1296">
        <v>18</v>
      </c>
      <c r="D1296" t="s">
        <v>26</v>
      </c>
      <c r="E1296" t="s">
        <v>27</v>
      </c>
      <c r="F1296" t="s">
        <v>28</v>
      </c>
      <c r="G1296" t="s">
        <v>41</v>
      </c>
      <c r="H1296">
        <v>399</v>
      </c>
      <c r="I1296">
        <v>3</v>
      </c>
      <c r="J1296">
        <v>1197</v>
      </c>
    </row>
    <row r="1297" spans="1:10" x14ac:dyDescent="0.25">
      <c r="A1297" s="3" t="s">
        <v>1342</v>
      </c>
      <c r="B1297" s="4">
        <v>43518</v>
      </c>
      <c r="C1297">
        <v>20</v>
      </c>
      <c r="D1297" t="s">
        <v>40</v>
      </c>
      <c r="E1297" t="s">
        <v>27</v>
      </c>
      <c r="F1297" t="s">
        <v>28</v>
      </c>
      <c r="G1297" t="s">
        <v>19</v>
      </c>
      <c r="H1297">
        <v>289</v>
      </c>
      <c r="I1297">
        <v>0</v>
      </c>
      <c r="J1297">
        <v>0</v>
      </c>
    </row>
    <row r="1298" spans="1:10" x14ac:dyDescent="0.25">
      <c r="A1298" s="3" t="s">
        <v>1343</v>
      </c>
      <c r="B1298" s="4">
        <v>43518</v>
      </c>
      <c r="C1298">
        <v>13</v>
      </c>
      <c r="D1298" t="s">
        <v>33</v>
      </c>
      <c r="E1298" t="s">
        <v>12</v>
      </c>
      <c r="F1298" t="s">
        <v>13</v>
      </c>
      <c r="G1298" t="s">
        <v>19</v>
      </c>
      <c r="H1298">
        <v>289</v>
      </c>
      <c r="I1298">
        <v>7</v>
      </c>
      <c r="J1298">
        <v>2023</v>
      </c>
    </row>
    <row r="1299" spans="1:10" x14ac:dyDescent="0.25">
      <c r="A1299" s="3" t="s">
        <v>1344</v>
      </c>
      <c r="B1299" s="4">
        <v>43518</v>
      </c>
      <c r="C1299">
        <v>3</v>
      </c>
      <c r="D1299" t="s">
        <v>43</v>
      </c>
      <c r="E1299" t="s">
        <v>68</v>
      </c>
      <c r="F1299" t="s">
        <v>18</v>
      </c>
      <c r="G1299" t="s">
        <v>41</v>
      </c>
      <c r="H1299">
        <v>399</v>
      </c>
      <c r="I1299">
        <v>3</v>
      </c>
      <c r="J1299">
        <v>1197</v>
      </c>
    </row>
    <row r="1300" spans="1:10" x14ac:dyDescent="0.25">
      <c r="A1300" s="3" t="s">
        <v>1345</v>
      </c>
      <c r="B1300" s="4">
        <v>43518</v>
      </c>
      <c r="C1300">
        <v>16</v>
      </c>
      <c r="D1300" t="s">
        <v>30</v>
      </c>
      <c r="E1300" t="s">
        <v>36</v>
      </c>
      <c r="F1300" t="s">
        <v>28</v>
      </c>
      <c r="G1300" t="s">
        <v>14</v>
      </c>
      <c r="H1300">
        <v>199</v>
      </c>
      <c r="I1300">
        <v>2</v>
      </c>
      <c r="J1300">
        <v>398</v>
      </c>
    </row>
    <row r="1301" spans="1:10" x14ac:dyDescent="0.25">
      <c r="A1301" s="3" t="s">
        <v>1346</v>
      </c>
      <c r="B1301" s="4">
        <v>43518</v>
      </c>
      <c r="C1301">
        <v>16</v>
      </c>
      <c r="D1301" t="s">
        <v>30</v>
      </c>
      <c r="E1301" t="s">
        <v>27</v>
      </c>
      <c r="F1301" t="s">
        <v>28</v>
      </c>
      <c r="G1301" t="s">
        <v>19</v>
      </c>
      <c r="H1301">
        <v>289</v>
      </c>
      <c r="I1301">
        <v>3</v>
      </c>
      <c r="J1301">
        <v>867</v>
      </c>
    </row>
    <row r="1302" spans="1:10" x14ac:dyDescent="0.25">
      <c r="A1302" s="3" t="s">
        <v>1347</v>
      </c>
      <c r="B1302" s="4">
        <v>43518</v>
      </c>
      <c r="C1302">
        <v>3</v>
      </c>
      <c r="D1302" t="s">
        <v>43</v>
      </c>
      <c r="E1302" t="s">
        <v>68</v>
      </c>
      <c r="F1302" t="s">
        <v>18</v>
      </c>
      <c r="G1302" t="s">
        <v>14</v>
      </c>
      <c r="H1302">
        <v>199</v>
      </c>
      <c r="I1302">
        <v>9</v>
      </c>
      <c r="J1302">
        <v>1791</v>
      </c>
    </row>
    <row r="1303" spans="1:10" x14ac:dyDescent="0.25">
      <c r="A1303" s="3" t="s">
        <v>1348</v>
      </c>
      <c r="B1303" s="4">
        <v>43518</v>
      </c>
      <c r="C1303">
        <v>20</v>
      </c>
      <c r="D1303" t="s">
        <v>40</v>
      </c>
      <c r="E1303" t="s">
        <v>36</v>
      </c>
      <c r="F1303" t="s">
        <v>28</v>
      </c>
      <c r="G1303" t="s">
        <v>19</v>
      </c>
      <c r="H1303">
        <v>289</v>
      </c>
      <c r="I1303">
        <v>0</v>
      </c>
      <c r="J1303">
        <v>0</v>
      </c>
    </row>
    <row r="1304" spans="1:10" x14ac:dyDescent="0.25">
      <c r="A1304" s="3" t="s">
        <v>1349</v>
      </c>
      <c r="B1304" s="4">
        <v>43518</v>
      </c>
      <c r="C1304">
        <v>3</v>
      </c>
      <c r="D1304" t="s">
        <v>43</v>
      </c>
      <c r="E1304" t="s">
        <v>17</v>
      </c>
      <c r="F1304" t="s">
        <v>18</v>
      </c>
      <c r="G1304" t="s">
        <v>19</v>
      </c>
      <c r="H1304">
        <v>289</v>
      </c>
      <c r="I1304">
        <v>7</v>
      </c>
      <c r="J1304">
        <v>2023</v>
      </c>
    </row>
    <row r="1305" spans="1:10" x14ac:dyDescent="0.25">
      <c r="A1305" s="3" t="s">
        <v>1350</v>
      </c>
      <c r="B1305" s="4">
        <v>43519</v>
      </c>
      <c r="C1305">
        <v>8</v>
      </c>
      <c r="D1305" t="s">
        <v>45</v>
      </c>
      <c r="E1305" t="s">
        <v>22</v>
      </c>
      <c r="F1305" t="s">
        <v>23</v>
      </c>
      <c r="G1305" t="s">
        <v>41</v>
      </c>
      <c r="H1305">
        <v>399</v>
      </c>
      <c r="I1305">
        <v>5</v>
      </c>
      <c r="J1305">
        <v>1995</v>
      </c>
    </row>
    <row r="1306" spans="1:10" x14ac:dyDescent="0.25">
      <c r="A1306" s="3" t="s">
        <v>1351</v>
      </c>
      <c r="B1306" s="4">
        <v>43519</v>
      </c>
      <c r="C1306">
        <v>6</v>
      </c>
      <c r="D1306" t="s">
        <v>48</v>
      </c>
      <c r="E1306" t="s">
        <v>46</v>
      </c>
      <c r="F1306" t="s">
        <v>23</v>
      </c>
      <c r="G1306" t="s">
        <v>14</v>
      </c>
      <c r="H1306">
        <v>199</v>
      </c>
      <c r="I1306">
        <v>8</v>
      </c>
      <c r="J1306">
        <v>1592</v>
      </c>
    </row>
    <row r="1307" spans="1:10" x14ac:dyDescent="0.25">
      <c r="A1307" s="3" t="s">
        <v>1352</v>
      </c>
      <c r="B1307" s="4">
        <v>43519</v>
      </c>
      <c r="C1307">
        <v>7</v>
      </c>
      <c r="D1307" t="s">
        <v>88</v>
      </c>
      <c r="E1307" t="s">
        <v>22</v>
      </c>
      <c r="F1307" t="s">
        <v>23</v>
      </c>
      <c r="G1307" t="s">
        <v>31</v>
      </c>
      <c r="H1307">
        <v>69</v>
      </c>
      <c r="I1307">
        <v>5</v>
      </c>
      <c r="J1307">
        <v>345</v>
      </c>
    </row>
    <row r="1308" spans="1:10" x14ac:dyDescent="0.25">
      <c r="A1308" s="3" t="s">
        <v>1353</v>
      </c>
      <c r="B1308" s="4">
        <v>43519</v>
      </c>
      <c r="C1308">
        <v>3</v>
      </c>
      <c r="D1308" t="s">
        <v>43</v>
      </c>
      <c r="E1308" t="s">
        <v>68</v>
      </c>
      <c r="F1308" t="s">
        <v>18</v>
      </c>
      <c r="G1308" t="s">
        <v>41</v>
      </c>
      <c r="H1308">
        <v>399</v>
      </c>
      <c r="I1308">
        <v>8</v>
      </c>
      <c r="J1308">
        <v>3192</v>
      </c>
    </row>
    <row r="1309" spans="1:10" x14ac:dyDescent="0.25">
      <c r="A1309" s="3" t="s">
        <v>1354</v>
      </c>
      <c r="B1309" s="4">
        <v>43520</v>
      </c>
      <c r="C1309">
        <v>4</v>
      </c>
      <c r="D1309" t="s">
        <v>51</v>
      </c>
      <c r="E1309" t="s">
        <v>17</v>
      </c>
      <c r="F1309" t="s">
        <v>18</v>
      </c>
      <c r="G1309" t="s">
        <v>41</v>
      </c>
      <c r="H1309">
        <v>399</v>
      </c>
      <c r="I1309">
        <v>2</v>
      </c>
      <c r="J1309">
        <v>798</v>
      </c>
    </row>
    <row r="1310" spans="1:10" x14ac:dyDescent="0.25">
      <c r="A1310" s="3" t="s">
        <v>1355</v>
      </c>
      <c r="B1310" s="4">
        <v>43520</v>
      </c>
      <c r="C1310">
        <v>2</v>
      </c>
      <c r="D1310" t="s">
        <v>106</v>
      </c>
      <c r="E1310" t="s">
        <v>68</v>
      </c>
      <c r="F1310" t="s">
        <v>18</v>
      </c>
      <c r="G1310" t="s">
        <v>41</v>
      </c>
      <c r="H1310">
        <v>399</v>
      </c>
      <c r="I1310">
        <v>6</v>
      </c>
      <c r="J1310">
        <v>2394</v>
      </c>
    </row>
    <row r="1311" spans="1:10" x14ac:dyDescent="0.25">
      <c r="A1311" s="3" t="s">
        <v>1356</v>
      </c>
      <c r="B1311" s="4">
        <v>43520</v>
      </c>
      <c r="C1311">
        <v>8</v>
      </c>
      <c r="D1311" t="s">
        <v>45</v>
      </c>
      <c r="E1311" t="s">
        <v>46</v>
      </c>
      <c r="F1311" t="s">
        <v>23</v>
      </c>
      <c r="G1311" t="s">
        <v>19</v>
      </c>
      <c r="H1311">
        <v>289</v>
      </c>
      <c r="I1311">
        <v>0</v>
      </c>
      <c r="J1311">
        <v>0</v>
      </c>
    </row>
    <row r="1312" spans="1:10" x14ac:dyDescent="0.25">
      <c r="A1312" s="3" t="s">
        <v>1357</v>
      </c>
      <c r="B1312" s="4">
        <v>43521</v>
      </c>
      <c r="C1312">
        <v>4</v>
      </c>
      <c r="D1312" t="s">
        <v>51</v>
      </c>
      <c r="E1312" t="s">
        <v>68</v>
      </c>
      <c r="F1312" t="s">
        <v>18</v>
      </c>
      <c r="G1312" t="s">
        <v>31</v>
      </c>
      <c r="H1312">
        <v>69</v>
      </c>
      <c r="I1312">
        <v>4</v>
      </c>
      <c r="J1312">
        <v>276</v>
      </c>
    </row>
    <row r="1313" spans="1:10" x14ac:dyDescent="0.25">
      <c r="A1313" s="3" t="s">
        <v>1358</v>
      </c>
      <c r="B1313" s="4">
        <v>43522</v>
      </c>
      <c r="C1313">
        <v>13</v>
      </c>
      <c r="D1313" t="s">
        <v>33</v>
      </c>
      <c r="E1313" t="s">
        <v>63</v>
      </c>
      <c r="F1313" t="s">
        <v>13</v>
      </c>
      <c r="G1313" t="s">
        <v>24</v>
      </c>
      <c r="H1313">
        <v>159</v>
      </c>
      <c r="I1313">
        <v>5</v>
      </c>
      <c r="J1313">
        <v>795</v>
      </c>
    </row>
    <row r="1314" spans="1:10" x14ac:dyDescent="0.25">
      <c r="A1314" s="3" t="s">
        <v>1359</v>
      </c>
      <c r="B1314" s="4">
        <v>43522</v>
      </c>
      <c r="C1314">
        <v>8</v>
      </c>
      <c r="D1314" t="s">
        <v>45</v>
      </c>
      <c r="E1314" t="s">
        <v>22</v>
      </c>
      <c r="F1314" t="s">
        <v>23</v>
      </c>
      <c r="G1314" t="s">
        <v>24</v>
      </c>
      <c r="H1314">
        <v>159</v>
      </c>
      <c r="I1314">
        <v>8</v>
      </c>
      <c r="J1314">
        <v>1272</v>
      </c>
    </row>
    <row r="1315" spans="1:10" x14ac:dyDescent="0.25">
      <c r="A1315" s="3" t="s">
        <v>1360</v>
      </c>
      <c r="B1315" s="4">
        <v>43522</v>
      </c>
      <c r="C1315">
        <v>11</v>
      </c>
      <c r="D1315" t="s">
        <v>11</v>
      </c>
      <c r="E1315" t="s">
        <v>12</v>
      </c>
      <c r="F1315" t="s">
        <v>13</v>
      </c>
      <c r="G1315" t="s">
        <v>14</v>
      </c>
      <c r="H1315">
        <v>199</v>
      </c>
      <c r="I1315">
        <v>9</v>
      </c>
      <c r="J1315">
        <v>1791</v>
      </c>
    </row>
    <row r="1316" spans="1:10" x14ac:dyDescent="0.25">
      <c r="A1316" s="3" t="s">
        <v>1361</v>
      </c>
      <c r="B1316" s="4">
        <v>43522</v>
      </c>
      <c r="C1316">
        <v>12</v>
      </c>
      <c r="D1316" t="s">
        <v>66</v>
      </c>
      <c r="E1316" t="s">
        <v>63</v>
      </c>
      <c r="F1316" t="s">
        <v>13</v>
      </c>
      <c r="G1316" t="s">
        <v>31</v>
      </c>
      <c r="H1316">
        <v>69</v>
      </c>
      <c r="I1316">
        <v>8</v>
      </c>
      <c r="J1316">
        <v>552</v>
      </c>
    </row>
    <row r="1317" spans="1:10" x14ac:dyDescent="0.25">
      <c r="A1317" s="3" t="s">
        <v>1362</v>
      </c>
      <c r="B1317" s="4">
        <v>43522</v>
      </c>
      <c r="C1317">
        <v>1</v>
      </c>
      <c r="D1317" t="s">
        <v>16</v>
      </c>
      <c r="E1317" t="s">
        <v>17</v>
      </c>
      <c r="F1317" t="s">
        <v>18</v>
      </c>
      <c r="G1317" t="s">
        <v>31</v>
      </c>
      <c r="H1317">
        <v>69</v>
      </c>
      <c r="I1317">
        <v>9</v>
      </c>
      <c r="J1317">
        <v>621</v>
      </c>
    </row>
    <row r="1318" spans="1:10" x14ac:dyDescent="0.25">
      <c r="A1318" s="3" t="s">
        <v>1363</v>
      </c>
      <c r="B1318" s="4">
        <v>43522</v>
      </c>
      <c r="C1318">
        <v>3</v>
      </c>
      <c r="D1318" t="s">
        <v>43</v>
      </c>
      <c r="E1318" t="s">
        <v>17</v>
      </c>
      <c r="F1318" t="s">
        <v>18</v>
      </c>
      <c r="G1318" t="s">
        <v>19</v>
      </c>
      <c r="H1318">
        <v>289</v>
      </c>
      <c r="I1318">
        <v>3</v>
      </c>
      <c r="J1318">
        <v>867</v>
      </c>
    </row>
    <row r="1319" spans="1:10" x14ac:dyDescent="0.25">
      <c r="A1319" s="3" t="s">
        <v>1364</v>
      </c>
      <c r="B1319" s="4">
        <v>43522</v>
      </c>
      <c r="C1319">
        <v>14</v>
      </c>
      <c r="D1319" t="s">
        <v>38</v>
      </c>
      <c r="E1319" t="s">
        <v>12</v>
      </c>
      <c r="F1319" t="s">
        <v>13</v>
      </c>
      <c r="G1319" t="s">
        <v>41</v>
      </c>
      <c r="H1319">
        <v>399</v>
      </c>
      <c r="I1319">
        <v>2</v>
      </c>
      <c r="J1319">
        <v>798</v>
      </c>
    </row>
    <row r="1320" spans="1:10" x14ac:dyDescent="0.25">
      <c r="A1320" s="3" t="s">
        <v>1365</v>
      </c>
      <c r="B1320" s="4">
        <v>43523</v>
      </c>
      <c r="C1320">
        <v>11</v>
      </c>
      <c r="D1320" t="s">
        <v>11</v>
      </c>
      <c r="E1320" t="s">
        <v>63</v>
      </c>
      <c r="F1320" t="s">
        <v>13</v>
      </c>
      <c r="G1320" t="s">
        <v>14</v>
      </c>
      <c r="H1320">
        <v>199</v>
      </c>
      <c r="I1320">
        <v>9</v>
      </c>
      <c r="J1320">
        <v>1791</v>
      </c>
    </row>
    <row r="1321" spans="1:10" x14ac:dyDescent="0.25">
      <c r="A1321" s="3" t="s">
        <v>1366</v>
      </c>
      <c r="B1321" s="4">
        <v>43523</v>
      </c>
      <c r="C1321">
        <v>8</v>
      </c>
      <c r="D1321" t="s">
        <v>45</v>
      </c>
      <c r="E1321" t="s">
        <v>22</v>
      </c>
      <c r="F1321" t="s">
        <v>23</v>
      </c>
      <c r="G1321" t="s">
        <v>31</v>
      </c>
      <c r="H1321">
        <v>69</v>
      </c>
      <c r="I1321">
        <v>4</v>
      </c>
      <c r="J1321">
        <v>276</v>
      </c>
    </row>
    <row r="1322" spans="1:10" x14ac:dyDescent="0.25">
      <c r="A1322" s="3" t="s">
        <v>1367</v>
      </c>
      <c r="B1322" s="4">
        <v>43524</v>
      </c>
      <c r="C1322">
        <v>10</v>
      </c>
      <c r="D1322" t="s">
        <v>58</v>
      </c>
      <c r="E1322" t="s">
        <v>22</v>
      </c>
      <c r="F1322" t="s">
        <v>23</v>
      </c>
      <c r="G1322" t="s">
        <v>31</v>
      </c>
      <c r="H1322">
        <v>69</v>
      </c>
      <c r="I1322">
        <v>9</v>
      </c>
      <c r="J1322">
        <v>621</v>
      </c>
    </row>
    <row r="1323" spans="1:10" x14ac:dyDescent="0.25">
      <c r="A1323" s="3" t="s">
        <v>1368</v>
      </c>
      <c r="B1323" s="4">
        <v>43524</v>
      </c>
      <c r="C1323">
        <v>19</v>
      </c>
      <c r="D1323" t="s">
        <v>56</v>
      </c>
      <c r="E1323" t="s">
        <v>27</v>
      </c>
      <c r="F1323" t="s">
        <v>28</v>
      </c>
      <c r="G1323" t="s">
        <v>41</v>
      </c>
      <c r="H1323">
        <v>399</v>
      </c>
      <c r="I1323">
        <v>9</v>
      </c>
      <c r="J1323">
        <v>3591</v>
      </c>
    </row>
    <row r="1324" spans="1:10" x14ac:dyDescent="0.25">
      <c r="A1324" s="3" t="s">
        <v>1369</v>
      </c>
      <c r="B1324" s="4">
        <v>43524</v>
      </c>
      <c r="C1324">
        <v>12</v>
      </c>
      <c r="D1324" t="s">
        <v>66</v>
      </c>
      <c r="E1324" t="s">
        <v>12</v>
      </c>
      <c r="F1324" t="s">
        <v>13</v>
      </c>
      <c r="G1324" t="s">
        <v>19</v>
      </c>
      <c r="H1324">
        <v>289</v>
      </c>
      <c r="I1324">
        <v>1</v>
      </c>
      <c r="J1324">
        <v>289</v>
      </c>
    </row>
    <row r="1325" spans="1:10" x14ac:dyDescent="0.25">
      <c r="A1325" s="3" t="s">
        <v>1370</v>
      </c>
      <c r="B1325" s="4">
        <v>43525</v>
      </c>
      <c r="C1325">
        <v>17</v>
      </c>
      <c r="D1325" t="s">
        <v>35</v>
      </c>
      <c r="E1325" t="s">
        <v>36</v>
      </c>
      <c r="F1325" t="s">
        <v>28</v>
      </c>
      <c r="G1325" t="s">
        <v>24</v>
      </c>
      <c r="H1325">
        <v>159</v>
      </c>
      <c r="I1325">
        <v>9</v>
      </c>
      <c r="J1325">
        <v>1431</v>
      </c>
    </row>
    <row r="1326" spans="1:10" x14ac:dyDescent="0.25">
      <c r="A1326" s="3" t="s">
        <v>1371</v>
      </c>
      <c r="B1326" s="4">
        <v>43525</v>
      </c>
      <c r="C1326">
        <v>8</v>
      </c>
      <c r="D1326" t="s">
        <v>45</v>
      </c>
      <c r="E1326" t="s">
        <v>22</v>
      </c>
      <c r="F1326" t="s">
        <v>23</v>
      </c>
      <c r="G1326" t="s">
        <v>41</v>
      </c>
      <c r="H1326">
        <v>399</v>
      </c>
      <c r="I1326">
        <v>3</v>
      </c>
      <c r="J1326">
        <v>1197</v>
      </c>
    </row>
    <row r="1327" spans="1:10" x14ac:dyDescent="0.25">
      <c r="A1327" s="3" t="s">
        <v>1372</v>
      </c>
      <c r="B1327" s="4">
        <v>43525</v>
      </c>
      <c r="C1327">
        <v>8</v>
      </c>
      <c r="D1327" t="s">
        <v>45</v>
      </c>
      <c r="E1327" t="s">
        <v>46</v>
      </c>
      <c r="F1327" t="s">
        <v>23</v>
      </c>
      <c r="G1327" t="s">
        <v>24</v>
      </c>
      <c r="H1327">
        <v>159</v>
      </c>
      <c r="I1327">
        <v>5</v>
      </c>
      <c r="J1327">
        <v>795</v>
      </c>
    </row>
    <row r="1328" spans="1:10" x14ac:dyDescent="0.25">
      <c r="A1328" s="3" t="s">
        <v>1373</v>
      </c>
      <c r="B1328" s="4">
        <v>43525</v>
      </c>
      <c r="C1328">
        <v>3</v>
      </c>
      <c r="D1328" t="s">
        <v>43</v>
      </c>
      <c r="E1328" t="s">
        <v>17</v>
      </c>
      <c r="F1328" t="s">
        <v>18</v>
      </c>
      <c r="G1328" t="s">
        <v>14</v>
      </c>
      <c r="H1328">
        <v>199</v>
      </c>
      <c r="I1328">
        <v>6</v>
      </c>
      <c r="J1328">
        <v>1194</v>
      </c>
    </row>
    <row r="1329" spans="1:10" x14ac:dyDescent="0.25">
      <c r="A1329" s="3" t="s">
        <v>1374</v>
      </c>
      <c r="B1329" s="4">
        <v>43526</v>
      </c>
      <c r="C1329">
        <v>1</v>
      </c>
      <c r="D1329" t="s">
        <v>16</v>
      </c>
      <c r="E1329" t="s">
        <v>68</v>
      </c>
      <c r="F1329" t="s">
        <v>18</v>
      </c>
      <c r="G1329" t="s">
        <v>24</v>
      </c>
      <c r="H1329">
        <v>159</v>
      </c>
      <c r="I1329">
        <v>6</v>
      </c>
      <c r="J1329">
        <v>954</v>
      </c>
    </row>
    <row r="1330" spans="1:10" x14ac:dyDescent="0.25">
      <c r="A1330" s="3" t="s">
        <v>1375</v>
      </c>
      <c r="B1330" s="4">
        <v>43526</v>
      </c>
      <c r="C1330">
        <v>19</v>
      </c>
      <c r="D1330" t="s">
        <v>56</v>
      </c>
      <c r="E1330" t="s">
        <v>36</v>
      </c>
      <c r="F1330" t="s">
        <v>28</v>
      </c>
      <c r="G1330" t="s">
        <v>19</v>
      </c>
      <c r="H1330">
        <v>289</v>
      </c>
      <c r="I1330">
        <v>7</v>
      </c>
      <c r="J1330">
        <v>2023</v>
      </c>
    </row>
    <row r="1331" spans="1:10" x14ac:dyDescent="0.25">
      <c r="A1331" s="3" t="s">
        <v>1376</v>
      </c>
      <c r="B1331" s="4">
        <v>43526</v>
      </c>
      <c r="C1331">
        <v>7</v>
      </c>
      <c r="D1331" t="s">
        <v>88</v>
      </c>
      <c r="E1331" t="s">
        <v>22</v>
      </c>
      <c r="F1331" t="s">
        <v>23</v>
      </c>
      <c r="G1331" t="s">
        <v>41</v>
      </c>
      <c r="H1331">
        <v>399</v>
      </c>
      <c r="I1331">
        <v>7</v>
      </c>
      <c r="J1331">
        <v>2793</v>
      </c>
    </row>
    <row r="1332" spans="1:10" x14ac:dyDescent="0.25">
      <c r="A1332" s="3" t="s">
        <v>1377</v>
      </c>
      <c r="B1332" s="4">
        <v>43527</v>
      </c>
      <c r="C1332">
        <v>5</v>
      </c>
      <c r="D1332" t="s">
        <v>60</v>
      </c>
      <c r="E1332" t="s">
        <v>68</v>
      </c>
      <c r="F1332" t="s">
        <v>18</v>
      </c>
      <c r="G1332" t="s">
        <v>19</v>
      </c>
      <c r="H1332">
        <v>289</v>
      </c>
      <c r="I1332">
        <v>5</v>
      </c>
      <c r="J1332">
        <v>1445</v>
      </c>
    </row>
    <row r="1333" spans="1:10" x14ac:dyDescent="0.25">
      <c r="A1333" s="3" t="s">
        <v>1378</v>
      </c>
      <c r="B1333" s="4">
        <v>43528</v>
      </c>
      <c r="C1333">
        <v>2</v>
      </c>
      <c r="D1333" t="s">
        <v>106</v>
      </c>
      <c r="E1333" t="s">
        <v>17</v>
      </c>
      <c r="F1333" t="s">
        <v>18</v>
      </c>
      <c r="G1333" t="s">
        <v>19</v>
      </c>
      <c r="H1333">
        <v>289</v>
      </c>
      <c r="I1333">
        <v>0</v>
      </c>
      <c r="J1333">
        <v>0</v>
      </c>
    </row>
    <row r="1334" spans="1:10" x14ac:dyDescent="0.25">
      <c r="A1334" s="3" t="s">
        <v>1379</v>
      </c>
      <c r="B1334" s="4">
        <v>43529</v>
      </c>
      <c r="C1334">
        <v>16</v>
      </c>
      <c r="D1334" t="s">
        <v>30</v>
      </c>
      <c r="E1334" t="s">
        <v>36</v>
      </c>
      <c r="F1334" t="s">
        <v>28</v>
      </c>
      <c r="G1334" t="s">
        <v>14</v>
      </c>
      <c r="H1334">
        <v>199</v>
      </c>
      <c r="I1334">
        <v>5</v>
      </c>
      <c r="J1334">
        <v>995</v>
      </c>
    </row>
    <row r="1335" spans="1:10" x14ac:dyDescent="0.25">
      <c r="A1335" s="3" t="s">
        <v>1380</v>
      </c>
      <c r="B1335" s="4">
        <v>43529</v>
      </c>
      <c r="C1335">
        <v>12</v>
      </c>
      <c r="D1335" t="s">
        <v>66</v>
      </c>
      <c r="E1335" t="s">
        <v>12</v>
      </c>
      <c r="F1335" t="s">
        <v>13</v>
      </c>
      <c r="G1335" t="s">
        <v>41</v>
      </c>
      <c r="H1335">
        <v>399</v>
      </c>
      <c r="I1335">
        <v>1</v>
      </c>
      <c r="J1335">
        <v>399</v>
      </c>
    </row>
    <row r="1336" spans="1:10" x14ac:dyDescent="0.25">
      <c r="A1336" s="3" t="s">
        <v>1381</v>
      </c>
      <c r="B1336" s="4">
        <v>43530</v>
      </c>
      <c r="C1336">
        <v>18</v>
      </c>
      <c r="D1336" t="s">
        <v>26</v>
      </c>
      <c r="E1336" t="s">
        <v>27</v>
      </c>
      <c r="F1336" t="s">
        <v>28</v>
      </c>
      <c r="G1336" t="s">
        <v>31</v>
      </c>
      <c r="H1336">
        <v>69</v>
      </c>
      <c r="I1336">
        <v>2</v>
      </c>
      <c r="J1336">
        <v>138</v>
      </c>
    </row>
    <row r="1337" spans="1:10" x14ac:dyDescent="0.25">
      <c r="A1337" s="3" t="s">
        <v>1382</v>
      </c>
      <c r="B1337" s="4">
        <v>43530</v>
      </c>
      <c r="C1337">
        <v>8</v>
      </c>
      <c r="D1337" t="s">
        <v>45</v>
      </c>
      <c r="E1337" t="s">
        <v>46</v>
      </c>
      <c r="F1337" t="s">
        <v>23</v>
      </c>
      <c r="G1337" t="s">
        <v>24</v>
      </c>
      <c r="H1337">
        <v>159</v>
      </c>
      <c r="I1337">
        <v>8</v>
      </c>
      <c r="J1337">
        <v>1272</v>
      </c>
    </row>
    <row r="1338" spans="1:10" x14ac:dyDescent="0.25">
      <c r="A1338" s="3" t="s">
        <v>1383</v>
      </c>
      <c r="B1338" s="4">
        <v>43530</v>
      </c>
      <c r="C1338">
        <v>19</v>
      </c>
      <c r="D1338" t="s">
        <v>56</v>
      </c>
      <c r="E1338" t="s">
        <v>27</v>
      </c>
      <c r="F1338" t="s">
        <v>28</v>
      </c>
      <c r="G1338" t="s">
        <v>24</v>
      </c>
      <c r="H1338">
        <v>159</v>
      </c>
      <c r="I1338">
        <v>5</v>
      </c>
      <c r="J1338">
        <v>795</v>
      </c>
    </row>
    <row r="1339" spans="1:10" x14ac:dyDescent="0.25">
      <c r="A1339" s="3" t="s">
        <v>1384</v>
      </c>
      <c r="B1339" s="4">
        <v>43531</v>
      </c>
      <c r="C1339">
        <v>9</v>
      </c>
      <c r="D1339" t="s">
        <v>21</v>
      </c>
      <c r="E1339" t="s">
        <v>46</v>
      </c>
      <c r="F1339" t="s">
        <v>23</v>
      </c>
      <c r="G1339" t="s">
        <v>41</v>
      </c>
      <c r="H1339">
        <v>399</v>
      </c>
      <c r="I1339">
        <v>0</v>
      </c>
      <c r="J1339">
        <v>0</v>
      </c>
    </row>
    <row r="1340" spans="1:10" x14ac:dyDescent="0.25">
      <c r="A1340" s="3" t="s">
        <v>1385</v>
      </c>
      <c r="B1340" s="4">
        <v>43531</v>
      </c>
      <c r="C1340">
        <v>19</v>
      </c>
      <c r="D1340" t="s">
        <v>56</v>
      </c>
      <c r="E1340" t="s">
        <v>27</v>
      </c>
      <c r="F1340" t="s">
        <v>28</v>
      </c>
      <c r="G1340" t="s">
        <v>31</v>
      </c>
      <c r="H1340">
        <v>69</v>
      </c>
      <c r="I1340">
        <v>7</v>
      </c>
      <c r="J1340">
        <v>483</v>
      </c>
    </row>
    <row r="1341" spans="1:10" x14ac:dyDescent="0.25">
      <c r="A1341" s="3" t="s">
        <v>1386</v>
      </c>
      <c r="B1341" s="4">
        <v>43531</v>
      </c>
      <c r="C1341">
        <v>2</v>
      </c>
      <c r="D1341" t="s">
        <v>106</v>
      </c>
      <c r="E1341" t="s">
        <v>17</v>
      </c>
      <c r="F1341" t="s">
        <v>18</v>
      </c>
      <c r="G1341" t="s">
        <v>14</v>
      </c>
      <c r="H1341">
        <v>199</v>
      </c>
      <c r="I1341">
        <v>7</v>
      </c>
      <c r="J1341">
        <v>1393</v>
      </c>
    </row>
    <row r="1342" spans="1:10" x14ac:dyDescent="0.25">
      <c r="A1342" s="3" t="s">
        <v>1387</v>
      </c>
      <c r="B1342" s="4">
        <v>43531</v>
      </c>
      <c r="C1342">
        <v>12</v>
      </c>
      <c r="D1342" t="s">
        <v>66</v>
      </c>
      <c r="E1342" t="s">
        <v>12</v>
      </c>
      <c r="F1342" t="s">
        <v>13</v>
      </c>
      <c r="G1342" t="s">
        <v>24</v>
      </c>
      <c r="H1342">
        <v>159</v>
      </c>
      <c r="I1342">
        <v>0</v>
      </c>
      <c r="J1342">
        <v>0</v>
      </c>
    </row>
    <row r="1343" spans="1:10" x14ac:dyDescent="0.25">
      <c r="A1343" s="3" t="s">
        <v>1388</v>
      </c>
      <c r="B1343" s="4">
        <v>43531</v>
      </c>
      <c r="C1343">
        <v>17</v>
      </c>
      <c r="D1343" t="s">
        <v>35</v>
      </c>
      <c r="E1343" t="s">
        <v>36</v>
      </c>
      <c r="F1343" t="s">
        <v>28</v>
      </c>
      <c r="G1343" t="s">
        <v>31</v>
      </c>
      <c r="H1343">
        <v>69</v>
      </c>
      <c r="I1343">
        <v>0</v>
      </c>
      <c r="J1343">
        <v>0</v>
      </c>
    </row>
    <row r="1344" spans="1:10" x14ac:dyDescent="0.25">
      <c r="A1344" s="3" t="s">
        <v>1389</v>
      </c>
      <c r="B1344" s="4">
        <v>43531</v>
      </c>
      <c r="C1344">
        <v>4</v>
      </c>
      <c r="D1344" t="s">
        <v>51</v>
      </c>
      <c r="E1344" t="s">
        <v>68</v>
      </c>
      <c r="F1344" t="s">
        <v>18</v>
      </c>
      <c r="G1344" t="s">
        <v>14</v>
      </c>
      <c r="H1344">
        <v>199</v>
      </c>
      <c r="I1344">
        <v>1</v>
      </c>
      <c r="J1344">
        <v>199</v>
      </c>
    </row>
    <row r="1345" spans="1:10" x14ac:dyDescent="0.25">
      <c r="A1345" s="3" t="s">
        <v>1390</v>
      </c>
      <c r="B1345" s="4">
        <v>43531</v>
      </c>
      <c r="C1345">
        <v>6</v>
      </c>
      <c r="D1345" t="s">
        <v>48</v>
      </c>
      <c r="E1345" t="s">
        <v>22</v>
      </c>
      <c r="F1345" t="s">
        <v>23</v>
      </c>
      <c r="G1345" t="s">
        <v>14</v>
      </c>
      <c r="H1345">
        <v>199</v>
      </c>
      <c r="I1345">
        <v>0</v>
      </c>
      <c r="J1345">
        <v>0</v>
      </c>
    </row>
    <row r="1346" spans="1:10" x14ac:dyDescent="0.25">
      <c r="A1346" s="3" t="s">
        <v>1391</v>
      </c>
      <c r="B1346" s="4">
        <v>43531</v>
      </c>
      <c r="C1346">
        <v>8</v>
      </c>
      <c r="D1346" t="s">
        <v>45</v>
      </c>
      <c r="E1346" t="s">
        <v>46</v>
      </c>
      <c r="F1346" t="s">
        <v>23</v>
      </c>
      <c r="G1346" t="s">
        <v>24</v>
      </c>
      <c r="H1346">
        <v>159</v>
      </c>
      <c r="I1346">
        <v>2</v>
      </c>
      <c r="J1346">
        <v>318</v>
      </c>
    </row>
    <row r="1347" spans="1:10" x14ac:dyDescent="0.25">
      <c r="A1347" s="3" t="s">
        <v>1392</v>
      </c>
      <c r="B1347" s="4">
        <v>43532</v>
      </c>
      <c r="C1347">
        <v>11</v>
      </c>
      <c r="D1347" t="s">
        <v>11</v>
      </c>
      <c r="E1347" t="s">
        <v>12</v>
      </c>
      <c r="F1347" t="s">
        <v>13</v>
      </c>
      <c r="G1347" t="s">
        <v>31</v>
      </c>
      <c r="H1347">
        <v>69</v>
      </c>
      <c r="I1347">
        <v>7</v>
      </c>
      <c r="J1347">
        <v>483</v>
      </c>
    </row>
    <row r="1348" spans="1:10" x14ac:dyDescent="0.25">
      <c r="A1348" s="3" t="s">
        <v>1393</v>
      </c>
      <c r="B1348" s="4">
        <v>43533</v>
      </c>
      <c r="C1348">
        <v>14</v>
      </c>
      <c r="D1348" t="s">
        <v>38</v>
      </c>
      <c r="E1348" t="s">
        <v>12</v>
      </c>
      <c r="F1348" t="s">
        <v>13</v>
      </c>
      <c r="G1348" t="s">
        <v>24</v>
      </c>
      <c r="H1348">
        <v>159</v>
      </c>
      <c r="I1348">
        <v>1</v>
      </c>
      <c r="J1348">
        <v>159</v>
      </c>
    </row>
    <row r="1349" spans="1:10" x14ac:dyDescent="0.25">
      <c r="A1349" s="3" t="s">
        <v>1394</v>
      </c>
      <c r="B1349" s="4">
        <v>43533</v>
      </c>
      <c r="C1349">
        <v>4</v>
      </c>
      <c r="D1349" t="s">
        <v>51</v>
      </c>
      <c r="E1349" t="s">
        <v>68</v>
      </c>
      <c r="F1349" t="s">
        <v>18</v>
      </c>
      <c r="G1349" t="s">
        <v>14</v>
      </c>
      <c r="H1349">
        <v>199</v>
      </c>
      <c r="I1349">
        <v>6</v>
      </c>
      <c r="J1349">
        <v>1194</v>
      </c>
    </row>
    <row r="1350" spans="1:10" x14ac:dyDescent="0.25">
      <c r="A1350" s="3" t="s">
        <v>1395</v>
      </c>
      <c r="B1350" s="4">
        <v>43533</v>
      </c>
      <c r="C1350">
        <v>19</v>
      </c>
      <c r="D1350" t="s">
        <v>56</v>
      </c>
      <c r="E1350" t="s">
        <v>36</v>
      </c>
      <c r="F1350" t="s">
        <v>28</v>
      </c>
      <c r="G1350" t="s">
        <v>14</v>
      </c>
      <c r="H1350">
        <v>199</v>
      </c>
      <c r="I1350">
        <v>4</v>
      </c>
      <c r="J1350">
        <v>796</v>
      </c>
    </row>
    <row r="1351" spans="1:10" x14ac:dyDescent="0.25">
      <c r="A1351" s="3" t="s">
        <v>1396</v>
      </c>
      <c r="B1351" s="4">
        <v>43533</v>
      </c>
      <c r="C1351">
        <v>8</v>
      </c>
      <c r="D1351" t="s">
        <v>45</v>
      </c>
      <c r="E1351" t="s">
        <v>22</v>
      </c>
      <c r="F1351" t="s">
        <v>23</v>
      </c>
      <c r="G1351" t="s">
        <v>14</v>
      </c>
      <c r="H1351">
        <v>199</v>
      </c>
      <c r="I1351">
        <v>7</v>
      </c>
      <c r="J1351">
        <v>1393</v>
      </c>
    </row>
    <row r="1352" spans="1:10" x14ac:dyDescent="0.25">
      <c r="A1352" s="3" t="s">
        <v>1397</v>
      </c>
      <c r="B1352" s="4">
        <v>43534</v>
      </c>
      <c r="C1352">
        <v>8</v>
      </c>
      <c r="D1352" t="s">
        <v>45</v>
      </c>
      <c r="E1352" t="s">
        <v>46</v>
      </c>
      <c r="F1352" t="s">
        <v>23</v>
      </c>
      <c r="G1352" t="s">
        <v>19</v>
      </c>
      <c r="H1352">
        <v>289</v>
      </c>
      <c r="I1352">
        <v>9</v>
      </c>
      <c r="J1352">
        <v>2601</v>
      </c>
    </row>
    <row r="1353" spans="1:10" x14ac:dyDescent="0.25">
      <c r="A1353" s="3" t="s">
        <v>1398</v>
      </c>
      <c r="B1353" s="4">
        <v>43534</v>
      </c>
      <c r="C1353">
        <v>15</v>
      </c>
      <c r="D1353" t="s">
        <v>118</v>
      </c>
      <c r="E1353" t="s">
        <v>63</v>
      </c>
      <c r="F1353" t="s">
        <v>13</v>
      </c>
      <c r="G1353" t="s">
        <v>14</v>
      </c>
      <c r="H1353">
        <v>199</v>
      </c>
      <c r="I1353">
        <v>2</v>
      </c>
      <c r="J1353">
        <v>398</v>
      </c>
    </row>
    <row r="1354" spans="1:10" x14ac:dyDescent="0.25">
      <c r="A1354" s="3" t="s">
        <v>1399</v>
      </c>
      <c r="B1354" s="4">
        <v>43534</v>
      </c>
      <c r="C1354">
        <v>6</v>
      </c>
      <c r="D1354" t="s">
        <v>48</v>
      </c>
      <c r="E1354" t="s">
        <v>46</v>
      </c>
      <c r="F1354" t="s">
        <v>23</v>
      </c>
      <c r="G1354" t="s">
        <v>31</v>
      </c>
      <c r="H1354">
        <v>69</v>
      </c>
      <c r="I1354">
        <v>5</v>
      </c>
      <c r="J1354">
        <v>345</v>
      </c>
    </row>
    <row r="1355" spans="1:10" x14ac:dyDescent="0.25">
      <c r="A1355" s="3" t="s">
        <v>1400</v>
      </c>
      <c r="B1355" s="4">
        <v>43534</v>
      </c>
      <c r="C1355">
        <v>19</v>
      </c>
      <c r="D1355" t="s">
        <v>56</v>
      </c>
      <c r="E1355" t="s">
        <v>27</v>
      </c>
      <c r="F1355" t="s">
        <v>28</v>
      </c>
      <c r="G1355" t="s">
        <v>41</v>
      </c>
      <c r="H1355">
        <v>399</v>
      </c>
      <c r="I1355">
        <v>3</v>
      </c>
      <c r="J1355">
        <v>1197</v>
      </c>
    </row>
    <row r="1356" spans="1:10" x14ac:dyDescent="0.25">
      <c r="A1356" s="3" t="s">
        <v>1401</v>
      </c>
      <c r="B1356" s="4">
        <v>43535</v>
      </c>
      <c r="C1356">
        <v>16</v>
      </c>
      <c r="D1356" t="s">
        <v>30</v>
      </c>
      <c r="E1356" t="s">
        <v>27</v>
      </c>
      <c r="F1356" t="s">
        <v>28</v>
      </c>
      <c r="G1356" t="s">
        <v>19</v>
      </c>
      <c r="H1356">
        <v>289</v>
      </c>
      <c r="I1356">
        <v>6</v>
      </c>
      <c r="J1356">
        <v>1734</v>
      </c>
    </row>
    <row r="1357" spans="1:10" x14ac:dyDescent="0.25">
      <c r="A1357" s="3" t="s">
        <v>1402</v>
      </c>
      <c r="B1357" s="4">
        <v>43535</v>
      </c>
      <c r="C1357">
        <v>7</v>
      </c>
      <c r="D1357" t="s">
        <v>88</v>
      </c>
      <c r="E1357" t="s">
        <v>22</v>
      </c>
      <c r="F1357" t="s">
        <v>23</v>
      </c>
      <c r="G1357" t="s">
        <v>31</v>
      </c>
      <c r="H1357">
        <v>69</v>
      </c>
      <c r="I1357">
        <v>1</v>
      </c>
      <c r="J1357">
        <v>69</v>
      </c>
    </row>
    <row r="1358" spans="1:10" x14ac:dyDescent="0.25">
      <c r="A1358" s="3" t="s">
        <v>1403</v>
      </c>
      <c r="B1358" s="4">
        <v>43535</v>
      </c>
      <c r="C1358">
        <v>4</v>
      </c>
      <c r="D1358" t="s">
        <v>51</v>
      </c>
      <c r="E1358" t="s">
        <v>17</v>
      </c>
      <c r="F1358" t="s">
        <v>18</v>
      </c>
      <c r="G1358" t="s">
        <v>19</v>
      </c>
      <c r="H1358">
        <v>289</v>
      </c>
      <c r="I1358">
        <v>6</v>
      </c>
      <c r="J1358">
        <v>1734</v>
      </c>
    </row>
    <row r="1359" spans="1:10" x14ac:dyDescent="0.25">
      <c r="A1359" s="3" t="s">
        <v>1404</v>
      </c>
      <c r="B1359" s="4">
        <v>43535</v>
      </c>
      <c r="C1359">
        <v>13</v>
      </c>
      <c r="D1359" t="s">
        <v>33</v>
      </c>
      <c r="E1359" t="s">
        <v>63</v>
      </c>
      <c r="F1359" t="s">
        <v>13</v>
      </c>
      <c r="G1359" t="s">
        <v>31</v>
      </c>
      <c r="H1359">
        <v>69</v>
      </c>
      <c r="I1359">
        <v>2</v>
      </c>
      <c r="J1359">
        <v>138</v>
      </c>
    </row>
    <row r="1360" spans="1:10" x14ac:dyDescent="0.25">
      <c r="A1360" s="3" t="s">
        <v>1405</v>
      </c>
      <c r="B1360" s="4">
        <v>43535</v>
      </c>
      <c r="C1360">
        <v>4</v>
      </c>
      <c r="D1360" t="s">
        <v>51</v>
      </c>
      <c r="E1360" t="s">
        <v>17</v>
      </c>
      <c r="F1360" t="s">
        <v>18</v>
      </c>
      <c r="G1360" t="s">
        <v>19</v>
      </c>
      <c r="H1360">
        <v>289</v>
      </c>
      <c r="I1360">
        <v>2</v>
      </c>
      <c r="J1360">
        <v>578</v>
      </c>
    </row>
    <row r="1361" spans="1:10" x14ac:dyDescent="0.25">
      <c r="A1361" s="3" t="s">
        <v>1406</v>
      </c>
      <c r="B1361" s="4">
        <v>43535</v>
      </c>
      <c r="C1361">
        <v>17</v>
      </c>
      <c r="D1361" t="s">
        <v>35</v>
      </c>
      <c r="E1361" t="s">
        <v>27</v>
      </c>
      <c r="F1361" t="s">
        <v>28</v>
      </c>
      <c r="G1361" t="s">
        <v>41</v>
      </c>
      <c r="H1361">
        <v>399</v>
      </c>
      <c r="I1361">
        <v>6</v>
      </c>
      <c r="J1361">
        <v>2394</v>
      </c>
    </row>
    <row r="1362" spans="1:10" x14ac:dyDescent="0.25">
      <c r="A1362" s="3" t="s">
        <v>1407</v>
      </c>
      <c r="B1362" s="4">
        <v>43535</v>
      </c>
      <c r="C1362">
        <v>3</v>
      </c>
      <c r="D1362" t="s">
        <v>43</v>
      </c>
      <c r="E1362" t="s">
        <v>17</v>
      </c>
      <c r="F1362" t="s">
        <v>18</v>
      </c>
      <c r="G1362" t="s">
        <v>19</v>
      </c>
      <c r="H1362">
        <v>289</v>
      </c>
      <c r="I1362">
        <v>5</v>
      </c>
      <c r="J1362">
        <v>1445</v>
      </c>
    </row>
    <row r="1363" spans="1:10" x14ac:dyDescent="0.25">
      <c r="A1363" s="3" t="s">
        <v>1408</v>
      </c>
      <c r="B1363" s="4">
        <v>43535</v>
      </c>
      <c r="C1363">
        <v>9</v>
      </c>
      <c r="D1363" t="s">
        <v>21</v>
      </c>
      <c r="E1363" t="s">
        <v>22</v>
      </c>
      <c r="F1363" t="s">
        <v>23</v>
      </c>
      <c r="G1363" t="s">
        <v>41</v>
      </c>
      <c r="H1363">
        <v>399</v>
      </c>
      <c r="I1363">
        <v>5</v>
      </c>
      <c r="J1363">
        <v>1995</v>
      </c>
    </row>
    <row r="1364" spans="1:10" x14ac:dyDescent="0.25">
      <c r="A1364" s="3" t="s">
        <v>1409</v>
      </c>
      <c r="B1364" s="4">
        <v>43535</v>
      </c>
      <c r="C1364">
        <v>2</v>
      </c>
      <c r="D1364" t="s">
        <v>106</v>
      </c>
      <c r="E1364" t="s">
        <v>17</v>
      </c>
      <c r="F1364" t="s">
        <v>18</v>
      </c>
      <c r="G1364" t="s">
        <v>31</v>
      </c>
      <c r="H1364">
        <v>69</v>
      </c>
      <c r="I1364">
        <v>4</v>
      </c>
      <c r="J1364">
        <v>276</v>
      </c>
    </row>
    <row r="1365" spans="1:10" x14ac:dyDescent="0.25">
      <c r="A1365" s="3" t="s">
        <v>1410</v>
      </c>
      <c r="B1365" s="4">
        <v>43535</v>
      </c>
      <c r="C1365">
        <v>15</v>
      </c>
      <c r="D1365" t="s">
        <v>118</v>
      </c>
      <c r="E1365" t="s">
        <v>12</v>
      </c>
      <c r="F1365" t="s">
        <v>13</v>
      </c>
      <c r="G1365" t="s">
        <v>24</v>
      </c>
      <c r="H1365">
        <v>159</v>
      </c>
      <c r="I1365">
        <v>9</v>
      </c>
      <c r="J1365">
        <v>1431</v>
      </c>
    </row>
    <row r="1366" spans="1:10" x14ac:dyDescent="0.25">
      <c r="A1366" s="3" t="s">
        <v>1411</v>
      </c>
      <c r="B1366" s="4">
        <v>43535</v>
      </c>
      <c r="C1366">
        <v>14</v>
      </c>
      <c r="D1366" t="s">
        <v>38</v>
      </c>
      <c r="E1366" t="s">
        <v>12</v>
      </c>
      <c r="F1366" t="s">
        <v>13</v>
      </c>
      <c r="G1366" t="s">
        <v>14</v>
      </c>
      <c r="H1366">
        <v>199</v>
      </c>
      <c r="I1366">
        <v>1</v>
      </c>
      <c r="J1366">
        <v>199</v>
      </c>
    </row>
    <row r="1367" spans="1:10" x14ac:dyDescent="0.25">
      <c r="A1367" s="3" t="s">
        <v>1412</v>
      </c>
      <c r="B1367" s="4">
        <v>43535</v>
      </c>
      <c r="C1367">
        <v>18</v>
      </c>
      <c r="D1367" t="s">
        <v>26</v>
      </c>
      <c r="E1367" t="s">
        <v>36</v>
      </c>
      <c r="F1367" t="s">
        <v>28</v>
      </c>
      <c r="G1367" t="s">
        <v>24</v>
      </c>
      <c r="H1367">
        <v>159</v>
      </c>
      <c r="I1367">
        <v>1</v>
      </c>
      <c r="J1367">
        <v>159</v>
      </c>
    </row>
    <row r="1368" spans="1:10" x14ac:dyDescent="0.25">
      <c r="A1368" s="3" t="s">
        <v>1413</v>
      </c>
      <c r="B1368" s="4">
        <v>43535</v>
      </c>
      <c r="C1368">
        <v>8</v>
      </c>
      <c r="D1368" t="s">
        <v>45</v>
      </c>
      <c r="E1368" t="s">
        <v>22</v>
      </c>
      <c r="F1368" t="s">
        <v>23</v>
      </c>
      <c r="G1368" t="s">
        <v>14</v>
      </c>
      <c r="H1368">
        <v>199</v>
      </c>
      <c r="I1368">
        <v>5</v>
      </c>
      <c r="J1368">
        <v>995</v>
      </c>
    </row>
    <row r="1369" spans="1:10" x14ac:dyDescent="0.25">
      <c r="A1369" s="3" t="s">
        <v>1414</v>
      </c>
      <c r="B1369" s="4">
        <v>43536</v>
      </c>
      <c r="C1369">
        <v>19</v>
      </c>
      <c r="D1369" t="s">
        <v>56</v>
      </c>
      <c r="E1369" t="s">
        <v>36</v>
      </c>
      <c r="F1369" t="s">
        <v>28</v>
      </c>
      <c r="G1369" t="s">
        <v>41</v>
      </c>
      <c r="H1369">
        <v>399</v>
      </c>
      <c r="I1369">
        <v>9</v>
      </c>
      <c r="J1369">
        <v>3591</v>
      </c>
    </row>
    <row r="1370" spans="1:10" x14ac:dyDescent="0.25">
      <c r="A1370" s="3" t="s">
        <v>1415</v>
      </c>
      <c r="B1370" s="4">
        <v>43537</v>
      </c>
      <c r="C1370">
        <v>11</v>
      </c>
      <c r="D1370" t="s">
        <v>11</v>
      </c>
      <c r="E1370" t="s">
        <v>12</v>
      </c>
      <c r="F1370" t="s">
        <v>13</v>
      </c>
      <c r="G1370" t="s">
        <v>14</v>
      </c>
      <c r="H1370">
        <v>199</v>
      </c>
      <c r="I1370">
        <v>0</v>
      </c>
      <c r="J1370">
        <v>0</v>
      </c>
    </row>
    <row r="1371" spans="1:10" x14ac:dyDescent="0.25">
      <c r="A1371" s="3" t="s">
        <v>1416</v>
      </c>
      <c r="B1371" s="4">
        <v>43537</v>
      </c>
      <c r="C1371">
        <v>19</v>
      </c>
      <c r="D1371" t="s">
        <v>56</v>
      </c>
      <c r="E1371" t="s">
        <v>27</v>
      </c>
      <c r="F1371" t="s">
        <v>28</v>
      </c>
      <c r="G1371" t="s">
        <v>41</v>
      </c>
      <c r="H1371">
        <v>399</v>
      </c>
      <c r="I1371">
        <v>2</v>
      </c>
      <c r="J1371">
        <v>798</v>
      </c>
    </row>
    <row r="1372" spans="1:10" x14ac:dyDescent="0.25">
      <c r="A1372" s="3" t="s">
        <v>1417</v>
      </c>
      <c r="B1372" s="4">
        <v>43537</v>
      </c>
      <c r="C1372">
        <v>15</v>
      </c>
      <c r="D1372" t="s">
        <v>118</v>
      </c>
      <c r="E1372" t="s">
        <v>12</v>
      </c>
      <c r="F1372" t="s">
        <v>13</v>
      </c>
      <c r="G1372" t="s">
        <v>41</v>
      </c>
      <c r="H1372">
        <v>399</v>
      </c>
      <c r="I1372">
        <v>9</v>
      </c>
      <c r="J1372">
        <v>3591</v>
      </c>
    </row>
    <row r="1373" spans="1:10" x14ac:dyDescent="0.25">
      <c r="A1373" s="3" t="s">
        <v>1418</v>
      </c>
      <c r="B1373" s="4">
        <v>43538</v>
      </c>
      <c r="C1373">
        <v>4</v>
      </c>
      <c r="D1373" t="s">
        <v>51</v>
      </c>
      <c r="E1373" t="s">
        <v>17</v>
      </c>
      <c r="F1373" t="s">
        <v>18</v>
      </c>
      <c r="G1373" t="s">
        <v>24</v>
      </c>
      <c r="H1373">
        <v>159</v>
      </c>
      <c r="I1373">
        <v>2</v>
      </c>
      <c r="J1373">
        <v>318</v>
      </c>
    </row>
    <row r="1374" spans="1:10" x14ac:dyDescent="0.25">
      <c r="A1374" s="3" t="s">
        <v>1419</v>
      </c>
      <c r="B1374" s="4">
        <v>43539</v>
      </c>
      <c r="C1374">
        <v>1</v>
      </c>
      <c r="D1374" t="s">
        <v>16</v>
      </c>
      <c r="E1374" t="s">
        <v>68</v>
      </c>
      <c r="F1374" t="s">
        <v>18</v>
      </c>
      <c r="G1374" t="s">
        <v>14</v>
      </c>
      <c r="H1374">
        <v>199</v>
      </c>
      <c r="I1374">
        <v>4</v>
      </c>
      <c r="J1374">
        <v>796</v>
      </c>
    </row>
    <row r="1375" spans="1:10" x14ac:dyDescent="0.25">
      <c r="A1375" s="3" t="s">
        <v>1420</v>
      </c>
      <c r="B1375" s="4">
        <v>43540</v>
      </c>
      <c r="C1375">
        <v>13</v>
      </c>
      <c r="D1375" t="s">
        <v>33</v>
      </c>
      <c r="E1375" t="s">
        <v>63</v>
      </c>
      <c r="F1375" t="s">
        <v>13</v>
      </c>
      <c r="G1375" t="s">
        <v>31</v>
      </c>
      <c r="H1375">
        <v>69</v>
      </c>
      <c r="I1375">
        <v>9</v>
      </c>
      <c r="J1375">
        <v>621</v>
      </c>
    </row>
    <row r="1376" spans="1:10" x14ac:dyDescent="0.25">
      <c r="A1376" s="3" t="s">
        <v>1421</v>
      </c>
      <c r="B1376" s="4">
        <v>43541</v>
      </c>
      <c r="C1376">
        <v>4</v>
      </c>
      <c r="D1376" t="s">
        <v>51</v>
      </c>
      <c r="E1376" t="s">
        <v>68</v>
      </c>
      <c r="F1376" t="s">
        <v>18</v>
      </c>
      <c r="G1376" t="s">
        <v>24</v>
      </c>
      <c r="H1376">
        <v>159</v>
      </c>
      <c r="I1376">
        <v>5</v>
      </c>
      <c r="J1376">
        <v>795</v>
      </c>
    </row>
    <row r="1377" spans="1:10" x14ac:dyDescent="0.25">
      <c r="A1377" s="3" t="s">
        <v>1422</v>
      </c>
      <c r="B1377" s="4">
        <v>43541</v>
      </c>
      <c r="C1377">
        <v>7</v>
      </c>
      <c r="D1377" t="s">
        <v>88</v>
      </c>
      <c r="E1377" t="s">
        <v>46</v>
      </c>
      <c r="F1377" t="s">
        <v>23</v>
      </c>
      <c r="G1377" t="s">
        <v>41</v>
      </c>
      <c r="H1377">
        <v>399</v>
      </c>
      <c r="I1377">
        <v>6</v>
      </c>
      <c r="J1377">
        <v>2394</v>
      </c>
    </row>
    <row r="1378" spans="1:10" x14ac:dyDescent="0.25">
      <c r="A1378" s="3" t="s">
        <v>1423</v>
      </c>
      <c r="B1378" s="4">
        <v>43541</v>
      </c>
      <c r="C1378">
        <v>14</v>
      </c>
      <c r="D1378" t="s">
        <v>38</v>
      </c>
      <c r="E1378" t="s">
        <v>12</v>
      </c>
      <c r="F1378" t="s">
        <v>13</v>
      </c>
      <c r="G1378" t="s">
        <v>24</v>
      </c>
      <c r="H1378">
        <v>159</v>
      </c>
      <c r="I1378">
        <v>6</v>
      </c>
      <c r="J1378">
        <v>954</v>
      </c>
    </row>
    <row r="1379" spans="1:10" x14ac:dyDescent="0.25">
      <c r="A1379" s="3" t="s">
        <v>1424</v>
      </c>
      <c r="B1379" s="4">
        <v>43541</v>
      </c>
      <c r="C1379">
        <v>14</v>
      </c>
      <c r="D1379" t="s">
        <v>38</v>
      </c>
      <c r="E1379" t="s">
        <v>12</v>
      </c>
      <c r="F1379" t="s">
        <v>13</v>
      </c>
      <c r="G1379" t="s">
        <v>41</v>
      </c>
      <c r="H1379">
        <v>399</v>
      </c>
      <c r="I1379">
        <v>7</v>
      </c>
      <c r="J1379">
        <v>2793</v>
      </c>
    </row>
    <row r="1380" spans="1:10" x14ac:dyDescent="0.25">
      <c r="A1380" s="3" t="s">
        <v>1425</v>
      </c>
      <c r="B1380" s="4">
        <v>43541</v>
      </c>
      <c r="C1380">
        <v>14</v>
      </c>
      <c r="D1380" t="s">
        <v>38</v>
      </c>
      <c r="E1380" t="s">
        <v>12</v>
      </c>
      <c r="F1380" t="s">
        <v>13</v>
      </c>
      <c r="G1380" t="s">
        <v>19</v>
      </c>
      <c r="H1380">
        <v>289</v>
      </c>
      <c r="I1380">
        <v>6</v>
      </c>
      <c r="J1380">
        <v>1734</v>
      </c>
    </row>
    <row r="1381" spans="1:10" x14ac:dyDescent="0.25">
      <c r="A1381" s="3" t="s">
        <v>1426</v>
      </c>
      <c r="B1381" s="4">
        <v>43541</v>
      </c>
      <c r="C1381">
        <v>11</v>
      </c>
      <c r="D1381" t="s">
        <v>11</v>
      </c>
      <c r="E1381" t="s">
        <v>63</v>
      </c>
      <c r="F1381" t="s">
        <v>13</v>
      </c>
      <c r="G1381" t="s">
        <v>24</v>
      </c>
      <c r="H1381">
        <v>159</v>
      </c>
      <c r="I1381">
        <v>4</v>
      </c>
      <c r="J1381">
        <v>636</v>
      </c>
    </row>
    <row r="1382" spans="1:10" x14ac:dyDescent="0.25">
      <c r="A1382" s="3" t="s">
        <v>1427</v>
      </c>
      <c r="B1382" s="4">
        <v>43542</v>
      </c>
      <c r="C1382">
        <v>11</v>
      </c>
      <c r="D1382" t="s">
        <v>11</v>
      </c>
      <c r="E1382" t="s">
        <v>63</v>
      </c>
      <c r="F1382" t="s">
        <v>13</v>
      </c>
      <c r="G1382" t="s">
        <v>24</v>
      </c>
      <c r="H1382">
        <v>159</v>
      </c>
      <c r="I1382">
        <v>9</v>
      </c>
      <c r="J1382">
        <v>1431</v>
      </c>
    </row>
    <row r="1383" spans="1:10" x14ac:dyDescent="0.25">
      <c r="A1383" s="3" t="s">
        <v>1428</v>
      </c>
      <c r="B1383" s="4">
        <v>43543</v>
      </c>
      <c r="C1383">
        <v>5</v>
      </c>
      <c r="D1383" t="s">
        <v>60</v>
      </c>
      <c r="E1383" t="s">
        <v>68</v>
      </c>
      <c r="F1383" t="s">
        <v>18</v>
      </c>
      <c r="G1383" t="s">
        <v>31</v>
      </c>
      <c r="H1383">
        <v>69</v>
      </c>
      <c r="I1383">
        <v>1</v>
      </c>
      <c r="J1383">
        <v>69</v>
      </c>
    </row>
    <row r="1384" spans="1:10" x14ac:dyDescent="0.25">
      <c r="A1384" s="3" t="s">
        <v>1429</v>
      </c>
      <c r="B1384" s="4">
        <v>43543</v>
      </c>
      <c r="C1384">
        <v>14</v>
      </c>
      <c r="D1384" t="s">
        <v>38</v>
      </c>
      <c r="E1384" t="s">
        <v>63</v>
      </c>
      <c r="F1384" t="s">
        <v>13</v>
      </c>
      <c r="G1384" t="s">
        <v>41</v>
      </c>
      <c r="H1384">
        <v>399</v>
      </c>
      <c r="I1384">
        <v>8</v>
      </c>
      <c r="J1384">
        <v>3192</v>
      </c>
    </row>
    <row r="1385" spans="1:10" x14ac:dyDescent="0.25">
      <c r="A1385" s="3" t="s">
        <v>1430</v>
      </c>
      <c r="B1385" s="4">
        <v>43543</v>
      </c>
      <c r="C1385">
        <v>15</v>
      </c>
      <c r="D1385" t="s">
        <v>118</v>
      </c>
      <c r="E1385" t="s">
        <v>12</v>
      </c>
      <c r="F1385" t="s">
        <v>13</v>
      </c>
      <c r="G1385" t="s">
        <v>14</v>
      </c>
      <c r="H1385">
        <v>199</v>
      </c>
      <c r="I1385">
        <v>9</v>
      </c>
      <c r="J1385">
        <v>1791</v>
      </c>
    </row>
    <row r="1386" spans="1:10" x14ac:dyDescent="0.25">
      <c r="A1386" s="3" t="s">
        <v>1431</v>
      </c>
      <c r="B1386" s="4">
        <v>43543</v>
      </c>
      <c r="C1386">
        <v>17</v>
      </c>
      <c r="D1386" t="s">
        <v>35</v>
      </c>
      <c r="E1386" t="s">
        <v>27</v>
      </c>
      <c r="F1386" t="s">
        <v>28</v>
      </c>
      <c r="G1386" t="s">
        <v>41</v>
      </c>
      <c r="H1386">
        <v>399</v>
      </c>
      <c r="I1386">
        <v>5</v>
      </c>
      <c r="J1386">
        <v>1995</v>
      </c>
    </row>
    <row r="1387" spans="1:10" x14ac:dyDescent="0.25">
      <c r="A1387" s="3" t="s">
        <v>1432</v>
      </c>
      <c r="B1387" s="4">
        <v>43543</v>
      </c>
      <c r="C1387">
        <v>2</v>
      </c>
      <c r="D1387" t="s">
        <v>106</v>
      </c>
      <c r="E1387" t="s">
        <v>68</v>
      </c>
      <c r="F1387" t="s">
        <v>18</v>
      </c>
      <c r="G1387" t="s">
        <v>14</v>
      </c>
      <c r="H1387">
        <v>199</v>
      </c>
      <c r="I1387">
        <v>8</v>
      </c>
      <c r="J1387">
        <v>1592</v>
      </c>
    </row>
    <row r="1388" spans="1:10" x14ac:dyDescent="0.25">
      <c r="A1388" s="3" t="s">
        <v>1433</v>
      </c>
      <c r="B1388" s="4">
        <v>43543</v>
      </c>
      <c r="C1388">
        <v>18</v>
      </c>
      <c r="D1388" t="s">
        <v>26</v>
      </c>
      <c r="E1388" t="s">
        <v>27</v>
      </c>
      <c r="F1388" t="s">
        <v>28</v>
      </c>
      <c r="G1388" t="s">
        <v>24</v>
      </c>
      <c r="H1388">
        <v>159</v>
      </c>
      <c r="I1388">
        <v>8</v>
      </c>
      <c r="J1388">
        <v>1272</v>
      </c>
    </row>
    <row r="1389" spans="1:10" x14ac:dyDescent="0.25">
      <c r="A1389" s="3" t="s">
        <v>1434</v>
      </c>
      <c r="B1389" s="4">
        <v>43543</v>
      </c>
      <c r="C1389">
        <v>9</v>
      </c>
      <c r="D1389" t="s">
        <v>21</v>
      </c>
      <c r="E1389" t="s">
        <v>46</v>
      </c>
      <c r="F1389" t="s">
        <v>23</v>
      </c>
      <c r="G1389" t="s">
        <v>41</v>
      </c>
      <c r="H1389">
        <v>399</v>
      </c>
      <c r="I1389">
        <v>9</v>
      </c>
      <c r="J1389">
        <v>3591</v>
      </c>
    </row>
    <row r="1390" spans="1:10" x14ac:dyDescent="0.25">
      <c r="A1390" s="3" t="s">
        <v>1435</v>
      </c>
      <c r="B1390" s="4">
        <v>43543</v>
      </c>
      <c r="C1390">
        <v>1</v>
      </c>
      <c r="D1390" t="s">
        <v>16</v>
      </c>
      <c r="E1390" t="s">
        <v>17</v>
      </c>
      <c r="F1390" t="s">
        <v>18</v>
      </c>
      <c r="G1390" t="s">
        <v>31</v>
      </c>
      <c r="H1390">
        <v>69</v>
      </c>
      <c r="I1390">
        <v>9</v>
      </c>
      <c r="J1390">
        <v>621</v>
      </c>
    </row>
    <row r="1391" spans="1:10" x14ac:dyDescent="0.25">
      <c r="A1391" s="3" t="s">
        <v>1436</v>
      </c>
      <c r="B1391" s="4">
        <v>43543</v>
      </c>
      <c r="C1391">
        <v>4</v>
      </c>
      <c r="D1391" t="s">
        <v>51</v>
      </c>
      <c r="E1391" t="s">
        <v>17</v>
      </c>
      <c r="F1391" t="s">
        <v>18</v>
      </c>
      <c r="G1391" t="s">
        <v>24</v>
      </c>
      <c r="H1391">
        <v>159</v>
      </c>
      <c r="I1391">
        <v>3</v>
      </c>
      <c r="J1391">
        <v>477</v>
      </c>
    </row>
    <row r="1392" spans="1:10" x14ac:dyDescent="0.25">
      <c r="A1392" s="3" t="s">
        <v>1437</v>
      </c>
      <c r="B1392" s="4">
        <v>43543</v>
      </c>
      <c r="C1392">
        <v>10</v>
      </c>
      <c r="D1392" t="s">
        <v>58</v>
      </c>
      <c r="E1392" t="s">
        <v>46</v>
      </c>
      <c r="F1392" t="s">
        <v>23</v>
      </c>
      <c r="G1392" t="s">
        <v>41</v>
      </c>
      <c r="H1392">
        <v>399</v>
      </c>
      <c r="I1392">
        <v>0</v>
      </c>
      <c r="J1392">
        <v>0</v>
      </c>
    </row>
    <row r="1393" spans="1:10" x14ac:dyDescent="0.25">
      <c r="A1393" s="3" t="s">
        <v>1438</v>
      </c>
      <c r="B1393" s="4">
        <v>43544</v>
      </c>
      <c r="C1393">
        <v>15</v>
      </c>
      <c r="D1393" t="s">
        <v>118</v>
      </c>
      <c r="E1393" t="s">
        <v>63</v>
      </c>
      <c r="F1393" t="s">
        <v>13</v>
      </c>
      <c r="G1393" t="s">
        <v>24</v>
      </c>
      <c r="H1393">
        <v>159</v>
      </c>
      <c r="I1393">
        <v>5</v>
      </c>
      <c r="J1393">
        <v>795</v>
      </c>
    </row>
    <row r="1394" spans="1:10" x14ac:dyDescent="0.25">
      <c r="A1394" s="3" t="s">
        <v>1439</v>
      </c>
      <c r="B1394" s="4">
        <v>43544</v>
      </c>
      <c r="C1394">
        <v>18</v>
      </c>
      <c r="D1394" t="s">
        <v>26</v>
      </c>
      <c r="E1394" t="s">
        <v>36</v>
      </c>
      <c r="F1394" t="s">
        <v>28</v>
      </c>
      <c r="G1394" t="s">
        <v>31</v>
      </c>
      <c r="H1394">
        <v>69</v>
      </c>
      <c r="I1394">
        <v>3</v>
      </c>
      <c r="J1394">
        <v>207</v>
      </c>
    </row>
    <row r="1395" spans="1:10" x14ac:dyDescent="0.25">
      <c r="A1395" s="3" t="s">
        <v>1440</v>
      </c>
      <c r="B1395" s="4">
        <v>43544</v>
      </c>
      <c r="C1395">
        <v>1</v>
      </c>
      <c r="D1395" t="s">
        <v>16</v>
      </c>
      <c r="E1395" t="s">
        <v>68</v>
      </c>
      <c r="F1395" t="s">
        <v>18</v>
      </c>
      <c r="G1395" t="s">
        <v>19</v>
      </c>
      <c r="H1395">
        <v>289</v>
      </c>
      <c r="I1395">
        <v>3</v>
      </c>
      <c r="J1395">
        <v>867</v>
      </c>
    </row>
    <row r="1396" spans="1:10" x14ac:dyDescent="0.25">
      <c r="A1396" s="3" t="s">
        <v>1441</v>
      </c>
      <c r="B1396" s="4">
        <v>43545</v>
      </c>
      <c r="C1396">
        <v>4</v>
      </c>
      <c r="D1396" t="s">
        <v>51</v>
      </c>
      <c r="E1396" t="s">
        <v>17</v>
      </c>
      <c r="F1396" t="s">
        <v>18</v>
      </c>
      <c r="G1396" t="s">
        <v>14</v>
      </c>
      <c r="H1396">
        <v>199</v>
      </c>
      <c r="I1396">
        <v>3</v>
      </c>
      <c r="J1396">
        <v>597</v>
      </c>
    </row>
    <row r="1397" spans="1:10" x14ac:dyDescent="0.25">
      <c r="A1397" s="3" t="s">
        <v>1442</v>
      </c>
      <c r="B1397" s="4">
        <v>43546</v>
      </c>
      <c r="C1397">
        <v>11</v>
      </c>
      <c r="D1397" t="s">
        <v>11</v>
      </c>
      <c r="E1397" t="s">
        <v>12</v>
      </c>
      <c r="F1397" t="s">
        <v>13</v>
      </c>
      <c r="G1397" t="s">
        <v>41</v>
      </c>
      <c r="H1397">
        <v>399</v>
      </c>
      <c r="I1397">
        <v>9</v>
      </c>
      <c r="J1397">
        <v>3591</v>
      </c>
    </row>
    <row r="1398" spans="1:10" x14ac:dyDescent="0.25">
      <c r="A1398" s="3" t="s">
        <v>1443</v>
      </c>
      <c r="B1398" s="4">
        <v>43547</v>
      </c>
      <c r="C1398">
        <v>2</v>
      </c>
      <c r="D1398" t="s">
        <v>106</v>
      </c>
      <c r="E1398" t="s">
        <v>17</v>
      </c>
      <c r="F1398" t="s">
        <v>18</v>
      </c>
      <c r="G1398" t="s">
        <v>24</v>
      </c>
      <c r="H1398">
        <v>159</v>
      </c>
      <c r="I1398">
        <v>5</v>
      </c>
      <c r="J1398">
        <v>795</v>
      </c>
    </row>
    <row r="1399" spans="1:10" x14ac:dyDescent="0.25">
      <c r="A1399" s="3" t="s">
        <v>1444</v>
      </c>
      <c r="B1399" s="4">
        <v>43547</v>
      </c>
      <c r="C1399">
        <v>17</v>
      </c>
      <c r="D1399" t="s">
        <v>35</v>
      </c>
      <c r="E1399" t="s">
        <v>27</v>
      </c>
      <c r="F1399" t="s">
        <v>28</v>
      </c>
      <c r="G1399" t="s">
        <v>19</v>
      </c>
      <c r="H1399">
        <v>289</v>
      </c>
      <c r="I1399">
        <v>2</v>
      </c>
      <c r="J1399">
        <v>578</v>
      </c>
    </row>
    <row r="1400" spans="1:10" x14ac:dyDescent="0.25">
      <c r="A1400" s="3" t="s">
        <v>1445</v>
      </c>
      <c r="B1400" s="4">
        <v>43547</v>
      </c>
      <c r="C1400">
        <v>2</v>
      </c>
      <c r="D1400" t="s">
        <v>106</v>
      </c>
      <c r="E1400" t="s">
        <v>68</v>
      </c>
      <c r="F1400" t="s">
        <v>18</v>
      </c>
      <c r="G1400" t="s">
        <v>14</v>
      </c>
      <c r="H1400">
        <v>199</v>
      </c>
      <c r="I1400">
        <v>8</v>
      </c>
      <c r="J1400">
        <v>1592</v>
      </c>
    </row>
    <row r="1401" spans="1:10" x14ac:dyDescent="0.25">
      <c r="A1401" s="3" t="s">
        <v>1446</v>
      </c>
      <c r="B1401" s="4">
        <v>43547</v>
      </c>
      <c r="C1401">
        <v>5</v>
      </c>
      <c r="D1401" t="s">
        <v>60</v>
      </c>
      <c r="E1401" t="s">
        <v>68</v>
      </c>
      <c r="F1401" t="s">
        <v>18</v>
      </c>
      <c r="G1401" t="s">
        <v>41</v>
      </c>
      <c r="H1401">
        <v>399</v>
      </c>
      <c r="I1401">
        <v>1</v>
      </c>
      <c r="J1401">
        <v>399</v>
      </c>
    </row>
    <row r="1402" spans="1:10" x14ac:dyDescent="0.25">
      <c r="A1402" s="3" t="s">
        <v>1447</v>
      </c>
      <c r="B1402" s="4">
        <v>43547</v>
      </c>
      <c r="C1402">
        <v>15</v>
      </c>
      <c r="D1402" t="s">
        <v>118</v>
      </c>
      <c r="E1402" t="s">
        <v>63</v>
      </c>
      <c r="F1402" t="s">
        <v>13</v>
      </c>
      <c r="G1402" t="s">
        <v>19</v>
      </c>
      <c r="H1402">
        <v>289</v>
      </c>
      <c r="I1402">
        <v>6</v>
      </c>
      <c r="J1402">
        <v>1734</v>
      </c>
    </row>
    <row r="1403" spans="1:10" x14ac:dyDescent="0.25">
      <c r="A1403" s="3" t="s">
        <v>1448</v>
      </c>
      <c r="B1403" s="4">
        <v>43547</v>
      </c>
      <c r="C1403">
        <v>8</v>
      </c>
      <c r="D1403" t="s">
        <v>45</v>
      </c>
      <c r="E1403" t="s">
        <v>46</v>
      </c>
      <c r="F1403" t="s">
        <v>23</v>
      </c>
      <c r="G1403" t="s">
        <v>31</v>
      </c>
      <c r="H1403">
        <v>69</v>
      </c>
      <c r="I1403">
        <v>8</v>
      </c>
      <c r="J1403">
        <v>552</v>
      </c>
    </row>
    <row r="1404" spans="1:10" x14ac:dyDescent="0.25">
      <c r="A1404" s="3" t="s">
        <v>1449</v>
      </c>
      <c r="B1404" s="4">
        <v>43547</v>
      </c>
      <c r="C1404">
        <v>9</v>
      </c>
      <c r="D1404" t="s">
        <v>21</v>
      </c>
      <c r="E1404" t="s">
        <v>22</v>
      </c>
      <c r="F1404" t="s">
        <v>23</v>
      </c>
      <c r="G1404" t="s">
        <v>41</v>
      </c>
      <c r="H1404">
        <v>399</v>
      </c>
      <c r="I1404">
        <v>9</v>
      </c>
      <c r="J1404">
        <v>3591</v>
      </c>
    </row>
    <row r="1405" spans="1:10" x14ac:dyDescent="0.25">
      <c r="A1405" s="3" t="s">
        <v>1450</v>
      </c>
      <c r="B1405" s="4">
        <v>43547</v>
      </c>
      <c r="C1405">
        <v>5</v>
      </c>
      <c r="D1405" t="s">
        <v>60</v>
      </c>
      <c r="E1405" t="s">
        <v>17</v>
      </c>
      <c r="F1405" t="s">
        <v>18</v>
      </c>
      <c r="G1405" t="s">
        <v>19</v>
      </c>
      <c r="H1405">
        <v>289</v>
      </c>
      <c r="I1405">
        <v>6</v>
      </c>
      <c r="J1405">
        <v>1734</v>
      </c>
    </row>
    <row r="1406" spans="1:10" x14ac:dyDescent="0.25">
      <c r="A1406" s="3" t="s">
        <v>1451</v>
      </c>
      <c r="B1406" s="4">
        <v>43547</v>
      </c>
      <c r="C1406">
        <v>11</v>
      </c>
      <c r="D1406" t="s">
        <v>11</v>
      </c>
      <c r="E1406" t="s">
        <v>63</v>
      </c>
      <c r="F1406" t="s">
        <v>13</v>
      </c>
      <c r="G1406" t="s">
        <v>14</v>
      </c>
      <c r="H1406">
        <v>199</v>
      </c>
      <c r="I1406">
        <v>8</v>
      </c>
      <c r="J1406">
        <v>1592</v>
      </c>
    </row>
    <row r="1407" spans="1:10" x14ac:dyDescent="0.25">
      <c r="A1407" s="3" t="s">
        <v>1452</v>
      </c>
      <c r="B1407" s="4">
        <v>43547</v>
      </c>
      <c r="C1407">
        <v>15</v>
      </c>
      <c r="D1407" t="s">
        <v>118</v>
      </c>
      <c r="E1407" t="s">
        <v>63</v>
      </c>
      <c r="F1407" t="s">
        <v>13</v>
      </c>
      <c r="G1407" t="s">
        <v>24</v>
      </c>
      <c r="H1407">
        <v>159</v>
      </c>
      <c r="I1407">
        <v>7</v>
      </c>
      <c r="J1407">
        <v>1113</v>
      </c>
    </row>
    <row r="1408" spans="1:10" x14ac:dyDescent="0.25">
      <c r="A1408" s="3" t="s">
        <v>1453</v>
      </c>
      <c r="B1408" s="4">
        <v>43548</v>
      </c>
      <c r="C1408">
        <v>12</v>
      </c>
      <c r="D1408" t="s">
        <v>66</v>
      </c>
      <c r="E1408" t="s">
        <v>63</v>
      </c>
      <c r="F1408" t="s">
        <v>13</v>
      </c>
      <c r="G1408" t="s">
        <v>41</v>
      </c>
      <c r="H1408">
        <v>399</v>
      </c>
      <c r="I1408">
        <v>8</v>
      </c>
      <c r="J1408">
        <v>3192</v>
      </c>
    </row>
    <row r="1409" spans="1:10" x14ac:dyDescent="0.25">
      <c r="A1409" s="3" t="s">
        <v>1454</v>
      </c>
      <c r="B1409" s="4">
        <v>43549</v>
      </c>
      <c r="C1409">
        <v>3</v>
      </c>
      <c r="D1409" t="s">
        <v>43</v>
      </c>
      <c r="E1409" t="s">
        <v>17</v>
      </c>
      <c r="F1409" t="s">
        <v>18</v>
      </c>
      <c r="G1409" t="s">
        <v>41</v>
      </c>
      <c r="H1409">
        <v>399</v>
      </c>
      <c r="I1409">
        <v>9</v>
      </c>
      <c r="J1409">
        <v>3591</v>
      </c>
    </row>
    <row r="1410" spans="1:10" x14ac:dyDescent="0.25">
      <c r="A1410" s="3" t="s">
        <v>1455</v>
      </c>
      <c r="B1410" s="4">
        <v>43549</v>
      </c>
      <c r="C1410">
        <v>18</v>
      </c>
      <c r="D1410" t="s">
        <v>26</v>
      </c>
      <c r="E1410" t="s">
        <v>36</v>
      </c>
      <c r="F1410" t="s">
        <v>28</v>
      </c>
      <c r="G1410" t="s">
        <v>41</v>
      </c>
      <c r="H1410">
        <v>399</v>
      </c>
      <c r="I1410">
        <v>3</v>
      </c>
      <c r="J1410">
        <v>1197</v>
      </c>
    </row>
    <row r="1411" spans="1:10" x14ac:dyDescent="0.25">
      <c r="A1411" s="3" t="s">
        <v>1456</v>
      </c>
      <c r="B1411" s="4">
        <v>43549</v>
      </c>
      <c r="C1411">
        <v>12</v>
      </c>
      <c r="D1411" t="s">
        <v>66</v>
      </c>
      <c r="E1411" t="s">
        <v>63</v>
      </c>
      <c r="F1411" t="s">
        <v>13</v>
      </c>
      <c r="G1411" t="s">
        <v>19</v>
      </c>
      <c r="H1411">
        <v>289</v>
      </c>
      <c r="I1411">
        <v>6</v>
      </c>
      <c r="J1411">
        <v>1734</v>
      </c>
    </row>
    <row r="1412" spans="1:10" x14ac:dyDescent="0.25">
      <c r="A1412" s="3" t="s">
        <v>1457</v>
      </c>
      <c r="B1412" s="4">
        <v>43550</v>
      </c>
      <c r="C1412">
        <v>8</v>
      </c>
      <c r="D1412" t="s">
        <v>45</v>
      </c>
      <c r="E1412" t="s">
        <v>46</v>
      </c>
      <c r="F1412" t="s">
        <v>23</v>
      </c>
      <c r="G1412" t="s">
        <v>14</v>
      </c>
      <c r="H1412">
        <v>199</v>
      </c>
      <c r="I1412">
        <v>1</v>
      </c>
      <c r="J1412">
        <v>199</v>
      </c>
    </row>
    <row r="1413" spans="1:10" x14ac:dyDescent="0.25">
      <c r="A1413" s="3" t="s">
        <v>1458</v>
      </c>
      <c r="B1413" s="4">
        <v>43550</v>
      </c>
      <c r="C1413">
        <v>19</v>
      </c>
      <c r="D1413" t="s">
        <v>56</v>
      </c>
      <c r="E1413" t="s">
        <v>36</v>
      </c>
      <c r="F1413" t="s">
        <v>28</v>
      </c>
      <c r="G1413" t="s">
        <v>19</v>
      </c>
      <c r="H1413">
        <v>289</v>
      </c>
      <c r="I1413">
        <v>3</v>
      </c>
      <c r="J1413">
        <v>867</v>
      </c>
    </row>
    <row r="1414" spans="1:10" x14ac:dyDescent="0.25">
      <c r="A1414" s="3" t="s">
        <v>1459</v>
      </c>
      <c r="B1414" s="4">
        <v>43551</v>
      </c>
      <c r="C1414">
        <v>4</v>
      </c>
      <c r="D1414" t="s">
        <v>51</v>
      </c>
      <c r="E1414" t="s">
        <v>17</v>
      </c>
      <c r="F1414" t="s">
        <v>18</v>
      </c>
      <c r="G1414" t="s">
        <v>41</v>
      </c>
      <c r="H1414">
        <v>399</v>
      </c>
      <c r="I1414">
        <v>6</v>
      </c>
      <c r="J1414">
        <v>2394</v>
      </c>
    </row>
    <row r="1415" spans="1:10" x14ac:dyDescent="0.25">
      <c r="A1415" s="3" t="s">
        <v>1460</v>
      </c>
      <c r="B1415" s="4">
        <v>43551</v>
      </c>
      <c r="C1415">
        <v>6</v>
      </c>
      <c r="D1415" t="s">
        <v>48</v>
      </c>
      <c r="E1415" t="s">
        <v>46</v>
      </c>
      <c r="F1415" t="s">
        <v>23</v>
      </c>
      <c r="G1415" t="s">
        <v>19</v>
      </c>
      <c r="H1415">
        <v>289</v>
      </c>
      <c r="I1415">
        <v>7</v>
      </c>
      <c r="J1415">
        <v>2023</v>
      </c>
    </row>
    <row r="1416" spans="1:10" x14ac:dyDescent="0.25">
      <c r="A1416" s="3" t="s">
        <v>1461</v>
      </c>
      <c r="B1416" s="4">
        <v>43551</v>
      </c>
      <c r="C1416">
        <v>17</v>
      </c>
      <c r="D1416" t="s">
        <v>35</v>
      </c>
      <c r="E1416" t="s">
        <v>36</v>
      </c>
      <c r="F1416" t="s">
        <v>28</v>
      </c>
      <c r="G1416" t="s">
        <v>24</v>
      </c>
      <c r="H1416">
        <v>159</v>
      </c>
      <c r="I1416">
        <v>7</v>
      </c>
      <c r="J1416">
        <v>1113</v>
      </c>
    </row>
    <row r="1417" spans="1:10" x14ac:dyDescent="0.25">
      <c r="A1417" s="3" t="s">
        <v>1462</v>
      </c>
      <c r="B1417" s="4">
        <v>43551</v>
      </c>
      <c r="C1417">
        <v>13</v>
      </c>
      <c r="D1417" t="s">
        <v>33</v>
      </c>
      <c r="E1417" t="s">
        <v>63</v>
      </c>
      <c r="F1417" t="s">
        <v>13</v>
      </c>
      <c r="G1417" t="s">
        <v>19</v>
      </c>
      <c r="H1417">
        <v>289</v>
      </c>
      <c r="I1417">
        <v>9</v>
      </c>
      <c r="J1417">
        <v>2601</v>
      </c>
    </row>
    <row r="1418" spans="1:10" x14ac:dyDescent="0.25">
      <c r="A1418" s="3" t="s">
        <v>1463</v>
      </c>
      <c r="B1418" s="4">
        <v>43551</v>
      </c>
      <c r="C1418">
        <v>18</v>
      </c>
      <c r="D1418" t="s">
        <v>26</v>
      </c>
      <c r="E1418" t="s">
        <v>27</v>
      </c>
      <c r="F1418" t="s">
        <v>28</v>
      </c>
      <c r="G1418" t="s">
        <v>14</v>
      </c>
      <c r="H1418">
        <v>199</v>
      </c>
      <c r="I1418">
        <v>2</v>
      </c>
      <c r="J1418">
        <v>398</v>
      </c>
    </row>
    <row r="1419" spans="1:10" x14ac:dyDescent="0.25">
      <c r="A1419" s="3" t="s">
        <v>1464</v>
      </c>
      <c r="B1419" s="4">
        <v>43552</v>
      </c>
      <c r="C1419">
        <v>1</v>
      </c>
      <c r="D1419" t="s">
        <v>16</v>
      </c>
      <c r="E1419" t="s">
        <v>68</v>
      </c>
      <c r="F1419" t="s">
        <v>18</v>
      </c>
      <c r="G1419" t="s">
        <v>19</v>
      </c>
      <c r="H1419">
        <v>289</v>
      </c>
      <c r="I1419">
        <v>9</v>
      </c>
      <c r="J1419">
        <v>2601</v>
      </c>
    </row>
    <row r="1420" spans="1:10" x14ac:dyDescent="0.25">
      <c r="A1420" s="3" t="s">
        <v>1465</v>
      </c>
      <c r="B1420" s="4">
        <v>43553</v>
      </c>
      <c r="C1420">
        <v>18</v>
      </c>
      <c r="D1420" t="s">
        <v>26</v>
      </c>
      <c r="E1420" t="s">
        <v>36</v>
      </c>
      <c r="F1420" t="s">
        <v>28</v>
      </c>
      <c r="G1420" t="s">
        <v>24</v>
      </c>
      <c r="H1420">
        <v>159</v>
      </c>
      <c r="I1420">
        <v>0</v>
      </c>
      <c r="J1420">
        <v>0</v>
      </c>
    </row>
    <row r="1421" spans="1:10" x14ac:dyDescent="0.25">
      <c r="A1421" s="3" t="s">
        <v>1466</v>
      </c>
      <c r="B1421" s="4">
        <v>43553</v>
      </c>
      <c r="C1421">
        <v>18</v>
      </c>
      <c r="D1421" t="s">
        <v>26</v>
      </c>
      <c r="E1421" t="s">
        <v>36</v>
      </c>
      <c r="F1421" t="s">
        <v>28</v>
      </c>
      <c r="G1421" t="s">
        <v>14</v>
      </c>
      <c r="H1421">
        <v>199</v>
      </c>
      <c r="I1421">
        <v>0</v>
      </c>
      <c r="J1421">
        <v>0</v>
      </c>
    </row>
    <row r="1422" spans="1:10" x14ac:dyDescent="0.25">
      <c r="A1422" s="3" t="s">
        <v>1467</v>
      </c>
      <c r="B1422" s="4">
        <v>43553</v>
      </c>
      <c r="C1422">
        <v>2</v>
      </c>
      <c r="D1422" t="s">
        <v>106</v>
      </c>
      <c r="E1422" t="s">
        <v>17</v>
      </c>
      <c r="F1422" t="s">
        <v>18</v>
      </c>
      <c r="G1422" t="s">
        <v>14</v>
      </c>
      <c r="H1422">
        <v>199</v>
      </c>
      <c r="I1422">
        <v>0</v>
      </c>
      <c r="J1422">
        <v>0</v>
      </c>
    </row>
    <row r="1423" spans="1:10" x14ac:dyDescent="0.25">
      <c r="A1423" s="3" t="s">
        <v>1468</v>
      </c>
      <c r="B1423" s="4">
        <v>43554</v>
      </c>
      <c r="C1423">
        <v>2</v>
      </c>
      <c r="D1423" t="s">
        <v>106</v>
      </c>
      <c r="E1423" t="s">
        <v>68</v>
      </c>
      <c r="F1423" t="s">
        <v>18</v>
      </c>
      <c r="G1423" t="s">
        <v>14</v>
      </c>
      <c r="H1423">
        <v>199</v>
      </c>
      <c r="I1423">
        <v>9</v>
      </c>
      <c r="J1423">
        <v>1791</v>
      </c>
    </row>
    <row r="1424" spans="1:10" x14ac:dyDescent="0.25">
      <c r="A1424" s="3" t="s">
        <v>1469</v>
      </c>
      <c r="B1424" s="4">
        <v>43554</v>
      </c>
      <c r="C1424">
        <v>7</v>
      </c>
      <c r="D1424" t="s">
        <v>88</v>
      </c>
      <c r="E1424" t="s">
        <v>22</v>
      </c>
      <c r="F1424" t="s">
        <v>23</v>
      </c>
      <c r="G1424" t="s">
        <v>41</v>
      </c>
      <c r="H1424">
        <v>399</v>
      </c>
      <c r="I1424">
        <v>2</v>
      </c>
      <c r="J1424">
        <v>798</v>
      </c>
    </row>
    <row r="1425" spans="1:10" x14ac:dyDescent="0.25">
      <c r="A1425" s="3" t="s">
        <v>1470</v>
      </c>
      <c r="B1425" s="4">
        <v>43555</v>
      </c>
      <c r="C1425">
        <v>19</v>
      </c>
      <c r="D1425" t="s">
        <v>56</v>
      </c>
      <c r="E1425" t="s">
        <v>36</v>
      </c>
      <c r="F1425" t="s">
        <v>28</v>
      </c>
      <c r="G1425" t="s">
        <v>19</v>
      </c>
      <c r="H1425">
        <v>289</v>
      </c>
      <c r="I1425">
        <v>8</v>
      </c>
      <c r="J1425">
        <v>2312</v>
      </c>
    </row>
    <row r="1426" spans="1:10" x14ac:dyDescent="0.25">
      <c r="A1426" s="3" t="s">
        <v>1471</v>
      </c>
      <c r="B1426" s="4">
        <v>43555</v>
      </c>
      <c r="C1426">
        <v>19</v>
      </c>
      <c r="D1426" t="s">
        <v>56</v>
      </c>
      <c r="E1426" t="s">
        <v>36</v>
      </c>
      <c r="F1426" t="s">
        <v>28</v>
      </c>
      <c r="G1426" t="s">
        <v>24</v>
      </c>
      <c r="H1426">
        <v>159</v>
      </c>
      <c r="I1426">
        <v>6</v>
      </c>
      <c r="J1426">
        <v>954</v>
      </c>
    </row>
    <row r="1427" spans="1:10" x14ac:dyDescent="0.25">
      <c r="A1427" s="3" t="s">
        <v>1472</v>
      </c>
      <c r="B1427" s="4">
        <v>43555</v>
      </c>
      <c r="C1427">
        <v>13</v>
      </c>
      <c r="D1427" t="s">
        <v>33</v>
      </c>
      <c r="E1427" t="s">
        <v>63</v>
      </c>
      <c r="F1427" t="s">
        <v>13</v>
      </c>
      <c r="G1427" t="s">
        <v>41</v>
      </c>
      <c r="H1427">
        <v>399</v>
      </c>
      <c r="I1427">
        <v>0</v>
      </c>
      <c r="J1427">
        <v>0</v>
      </c>
    </row>
    <row r="1428" spans="1:10" x14ac:dyDescent="0.25">
      <c r="A1428" s="3" t="s">
        <v>1473</v>
      </c>
      <c r="B1428" s="4">
        <v>43555</v>
      </c>
      <c r="C1428">
        <v>10</v>
      </c>
      <c r="D1428" t="s">
        <v>58</v>
      </c>
      <c r="E1428" t="s">
        <v>46</v>
      </c>
      <c r="F1428" t="s">
        <v>23</v>
      </c>
      <c r="G1428" t="s">
        <v>41</v>
      </c>
      <c r="H1428">
        <v>399</v>
      </c>
      <c r="I1428">
        <v>8</v>
      </c>
      <c r="J1428">
        <v>3192</v>
      </c>
    </row>
    <row r="1429" spans="1:10" x14ac:dyDescent="0.25">
      <c r="A1429" s="3" t="s">
        <v>1474</v>
      </c>
      <c r="B1429" s="4">
        <v>43555</v>
      </c>
      <c r="C1429">
        <v>5</v>
      </c>
      <c r="D1429" t="s">
        <v>60</v>
      </c>
      <c r="E1429" t="s">
        <v>68</v>
      </c>
      <c r="F1429" t="s">
        <v>18</v>
      </c>
      <c r="G1429" t="s">
        <v>14</v>
      </c>
      <c r="H1429">
        <v>199</v>
      </c>
      <c r="I1429">
        <v>9</v>
      </c>
      <c r="J1429">
        <v>1791</v>
      </c>
    </row>
    <row r="1430" spans="1:10" x14ac:dyDescent="0.25">
      <c r="A1430" s="3" t="s">
        <v>1475</v>
      </c>
      <c r="B1430" s="4">
        <v>43556</v>
      </c>
      <c r="C1430">
        <v>1</v>
      </c>
      <c r="D1430" t="s">
        <v>16</v>
      </c>
      <c r="E1430" t="s">
        <v>68</v>
      </c>
      <c r="F1430" t="s">
        <v>18</v>
      </c>
      <c r="G1430" t="s">
        <v>41</v>
      </c>
      <c r="H1430">
        <v>399</v>
      </c>
      <c r="I1430">
        <v>4</v>
      </c>
      <c r="J1430">
        <v>1596</v>
      </c>
    </row>
    <row r="1431" spans="1:10" x14ac:dyDescent="0.25">
      <c r="A1431" s="3" t="s">
        <v>1476</v>
      </c>
      <c r="B1431" s="4">
        <v>43556</v>
      </c>
      <c r="C1431">
        <v>10</v>
      </c>
      <c r="D1431" t="s">
        <v>58</v>
      </c>
      <c r="E1431" t="s">
        <v>22</v>
      </c>
      <c r="F1431" t="s">
        <v>23</v>
      </c>
      <c r="G1431" t="s">
        <v>14</v>
      </c>
      <c r="H1431">
        <v>199</v>
      </c>
      <c r="I1431">
        <v>6</v>
      </c>
      <c r="J1431">
        <v>1194</v>
      </c>
    </row>
    <row r="1432" spans="1:10" x14ac:dyDescent="0.25">
      <c r="A1432" s="3" t="s">
        <v>1477</v>
      </c>
      <c r="B1432" s="4">
        <v>43557</v>
      </c>
      <c r="C1432">
        <v>8</v>
      </c>
      <c r="D1432" t="s">
        <v>45</v>
      </c>
      <c r="E1432" t="s">
        <v>22</v>
      </c>
      <c r="F1432" t="s">
        <v>23</v>
      </c>
      <c r="G1432" t="s">
        <v>41</v>
      </c>
      <c r="H1432">
        <v>399</v>
      </c>
      <c r="I1432">
        <v>0</v>
      </c>
      <c r="J1432">
        <v>0</v>
      </c>
    </row>
    <row r="1433" spans="1:10" x14ac:dyDescent="0.25">
      <c r="A1433" s="3" t="s">
        <v>1478</v>
      </c>
      <c r="B1433" s="4">
        <v>43558</v>
      </c>
      <c r="C1433">
        <v>12</v>
      </c>
      <c r="D1433" t="s">
        <v>66</v>
      </c>
      <c r="E1433" t="s">
        <v>12</v>
      </c>
      <c r="F1433" t="s">
        <v>13</v>
      </c>
      <c r="G1433" t="s">
        <v>24</v>
      </c>
      <c r="H1433">
        <v>159</v>
      </c>
      <c r="I1433">
        <v>8</v>
      </c>
      <c r="J1433">
        <v>1272</v>
      </c>
    </row>
    <row r="1434" spans="1:10" x14ac:dyDescent="0.25">
      <c r="A1434" s="3" t="s">
        <v>1479</v>
      </c>
      <c r="B1434" s="4">
        <v>43559</v>
      </c>
      <c r="C1434">
        <v>5</v>
      </c>
      <c r="D1434" t="s">
        <v>60</v>
      </c>
      <c r="E1434" t="s">
        <v>68</v>
      </c>
      <c r="F1434" t="s">
        <v>18</v>
      </c>
      <c r="G1434" t="s">
        <v>31</v>
      </c>
      <c r="H1434">
        <v>69</v>
      </c>
      <c r="I1434">
        <v>5</v>
      </c>
      <c r="J1434">
        <v>345</v>
      </c>
    </row>
    <row r="1435" spans="1:10" x14ac:dyDescent="0.25">
      <c r="A1435" s="3" t="s">
        <v>1480</v>
      </c>
      <c r="B1435" s="4">
        <v>43559</v>
      </c>
      <c r="C1435">
        <v>8</v>
      </c>
      <c r="D1435" t="s">
        <v>45</v>
      </c>
      <c r="E1435" t="s">
        <v>22</v>
      </c>
      <c r="F1435" t="s">
        <v>23</v>
      </c>
      <c r="G1435" t="s">
        <v>24</v>
      </c>
      <c r="H1435">
        <v>159</v>
      </c>
      <c r="I1435">
        <v>4</v>
      </c>
      <c r="J1435">
        <v>636</v>
      </c>
    </row>
    <row r="1436" spans="1:10" x14ac:dyDescent="0.25">
      <c r="A1436" s="3" t="s">
        <v>1481</v>
      </c>
      <c r="B1436" s="4">
        <v>43559</v>
      </c>
      <c r="C1436">
        <v>19</v>
      </c>
      <c r="D1436" t="s">
        <v>56</v>
      </c>
      <c r="E1436" t="s">
        <v>27</v>
      </c>
      <c r="F1436" t="s">
        <v>28</v>
      </c>
      <c r="G1436" t="s">
        <v>19</v>
      </c>
      <c r="H1436">
        <v>289</v>
      </c>
      <c r="I1436">
        <v>2</v>
      </c>
      <c r="J1436">
        <v>578</v>
      </c>
    </row>
    <row r="1437" spans="1:10" x14ac:dyDescent="0.25">
      <c r="A1437" s="3" t="s">
        <v>1482</v>
      </c>
      <c r="B1437" s="4">
        <v>43559</v>
      </c>
      <c r="C1437">
        <v>20</v>
      </c>
      <c r="D1437" t="s">
        <v>40</v>
      </c>
      <c r="E1437" t="s">
        <v>27</v>
      </c>
      <c r="F1437" t="s">
        <v>28</v>
      </c>
      <c r="G1437" t="s">
        <v>31</v>
      </c>
      <c r="H1437">
        <v>69</v>
      </c>
      <c r="I1437">
        <v>9</v>
      </c>
      <c r="J1437">
        <v>621</v>
      </c>
    </row>
    <row r="1438" spans="1:10" x14ac:dyDescent="0.25">
      <c r="A1438" s="3" t="s">
        <v>1483</v>
      </c>
      <c r="B1438" s="4">
        <v>43560</v>
      </c>
      <c r="C1438">
        <v>7</v>
      </c>
      <c r="D1438" t="s">
        <v>88</v>
      </c>
      <c r="E1438" t="s">
        <v>46</v>
      </c>
      <c r="F1438" t="s">
        <v>23</v>
      </c>
      <c r="G1438" t="s">
        <v>14</v>
      </c>
      <c r="H1438">
        <v>199</v>
      </c>
      <c r="I1438">
        <v>8</v>
      </c>
      <c r="J1438">
        <v>1592</v>
      </c>
    </row>
    <row r="1439" spans="1:10" x14ac:dyDescent="0.25">
      <c r="A1439" s="3" t="s">
        <v>1484</v>
      </c>
      <c r="B1439" s="4">
        <v>43560</v>
      </c>
      <c r="C1439">
        <v>4</v>
      </c>
      <c r="D1439" t="s">
        <v>51</v>
      </c>
      <c r="E1439" t="s">
        <v>68</v>
      </c>
      <c r="F1439" t="s">
        <v>18</v>
      </c>
      <c r="G1439" t="s">
        <v>31</v>
      </c>
      <c r="H1439">
        <v>69</v>
      </c>
      <c r="I1439">
        <v>7</v>
      </c>
      <c r="J1439">
        <v>483</v>
      </c>
    </row>
    <row r="1440" spans="1:10" x14ac:dyDescent="0.25">
      <c r="A1440" s="3" t="s">
        <v>1485</v>
      </c>
      <c r="B1440" s="4">
        <v>43560</v>
      </c>
      <c r="C1440">
        <v>16</v>
      </c>
      <c r="D1440" t="s">
        <v>30</v>
      </c>
      <c r="E1440" t="s">
        <v>36</v>
      </c>
      <c r="F1440" t="s">
        <v>28</v>
      </c>
      <c r="G1440" t="s">
        <v>14</v>
      </c>
      <c r="H1440">
        <v>199</v>
      </c>
      <c r="I1440">
        <v>9</v>
      </c>
      <c r="J1440">
        <v>1791</v>
      </c>
    </row>
    <row r="1441" spans="1:10" x14ac:dyDescent="0.25">
      <c r="A1441" s="3" t="s">
        <v>1486</v>
      </c>
      <c r="B1441" s="4">
        <v>43560</v>
      </c>
      <c r="C1441">
        <v>18</v>
      </c>
      <c r="D1441" t="s">
        <v>26</v>
      </c>
      <c r="E1441" t="s">
        <v>36</v>
      </c>
      <c r="F1441" t="s">
        <v>28</v>
      </c>
      <c r="G1441" t="s">
        <v>14</v>
      </c>
      <c r="H1441">
        <v>199</v>
      </c>
      <c r="I1441">
        <v>2</v>
      </c>
      <c r="J1441">
        <v>398</v>
      </c>
    </row>
    <row r="1442" spans="1:10" x14ac:dyDescent="0.25">
      <c r="A1442" s="3" t="s">
        <v>1487</v>
      </c>
      <c r="B1442" s="4">
        <v>43560</v>
      </c>
      <c r="C1442">
        <v>13</v>
      </c>
      <c r="D1442" t="s">
        <v>33</v>
      </c>
      <c r="E1442" t="s">
        <v>63</v>
      </c>
      <c r="F1442" t="s">
        <v>13</v>
      </c>
      <c r="G1442" t="s">
        <v>14</v>
      </c>
      <c r="H1442">
        <v>199</v>
      </c>
      <c r="I1442">
        <v>5</v>
      </c>
      <c r="J1442">
        <v>995</v>
      </c>
    </row>
    <row r="1443" spans="1:10" x14ac:dyDescent="0.25">
      <c r="A1443" s="3" t="s">
        <v>1488</v>
      </c>
      <c r="B1443" s="4">
        <v>43560</v>
      </c>
      <c r="C1443">
        <v>15</v>
      </c>
      <c r="D1443" t="s">
        <v>118</v>
      </c>
      <c r="E1443" t="s">
        <v>12</v>
      </c>
      <c r="F1443" t="s">
        <v>13</v>
      </c>
      <c r="G1443" t="s">
        <v>31</v>
      </c>
      <c r="H1443">
        <v>69</v>
      </c>
      <c r="I1443">
        <v>1</v>
      </c>
      <c r="J1443">
        <v>69</v>
      </c>
    </row>
    <row r="1444" spans="1:10" x14ac:dyDescent="0.25">
      <c r="A1444" s="3" t="s">
        <v>1489</v>
      </c>
      <c r="B1444" s="4">
        <v>43560</v>
      </c>
      <c r="C1444">
        <v>15</v>
      </c>
      <c r="D1444" t="s">
        <v>118</v>
      </c>
      <c r="E1444" t="s">
        <v>63</v>
      </c>
      <c r="F1444" t="s">
        <v>13</v>
      </c>
      <c r="G1444" t="s">
        <v>19</v>
      </c>
      <c r="H1444">
        <v>289</v>
      </c>
      <c r="I1444">
        <v>8</v>
      </c>
      <c r="J1444">
        <v>2312</v>
      </c>
    </row>
    <row r="1445" spans="1:10" x14ac:dyDescent="0.25">
      <c r="A1445" s="3" t="s">
        <v>1490</v>
      </c>
      <c r="B1445" s="4">
        <v>43561</v>
      </c>
      <c r="C1445">
        <v>3</v>
      </c>
      <c r="D1445" t="s">
        <v>43</v>
      </c>
      <c r="E1445" t="s">
        <v>17</v>
      </c>
      <c r="F1445" t="s">
        <v>18</v>
      </c>
      <c r="G1445" t="s">
        <v>19</v>
      </c>
      <c r="H1445">
        <v>289</v>
      </c>
      <c r="I1445">
        <v>2</v>
      </c>
      <c r="J1445">
        <v>578</v>
      </c>
    </row>
    <row r="1446" spans="1:10" x14ac:dyDescent="0.25">
      <c r="A1446" s="3" t="s">
        <v>1491</v>
      </c>
      <c r="B1446" s="4">
        <v>43561</v>
      </c>
      <c r="C1446">
        <v>1</v>
      </c>
      <c r="D1446" t="s">
        <v>16</v>
      </c>
      <c r="E1446" t="s">
        <v>68</v>
      </c>
      <c r="F1446" t="s">
        <v>18</v>
      </c>
      <c r="G1446" t="s">
        <v>14</v>
      </c>
      <c r="H1446">
        <v>199</v>
      </c>
      <c r="I1446">
        <v>3</v>
      </c>
      <c r="J1446">
        <v>597</v>
      </c>
    </row>
    <row r="1447" spans="1:10" x14ac:dyDescent="0.25">
      <c r="A1447" s="3" t="s">
        <v>1492</v>
      </c>
      <c r="B1447" s="4">
        <v>43562</v>
      </c>
      <c r="C1447">
        <v>12</v>
      </c>
      <c r="D1447" t="s">
        <v>66</v>
      </c>
      <c r="E1447" t="s">
        <v>63</v>
      </c>
      <c r="F1447" t="s">
        <v>13</v>
      </c>
      <c r="G1447" t="s">
        <v>41</v>
      </c>
      <c r="H1447">
        <v>399</v>
      </c>
      <c r="I1447">
        <v>5</v>
      </c>
      <c r="J1447">
        <v>1995</v>
      </c>
    </row>
    <row r="1448" spans="1:10" x14ac:dyDescent="0.25">
      <c r="A1448" s="3" t="s">
        <v>1493</v>
      </c>
      <c r="B1448" s="4">
        <v>43562</v>
      </c>
      <c r="C1448">
        <v>7</v>
      </c>
      <c r="D1448" t="s">
        <v>88</v>
      </c>
      <c r="E1448" t="s">
        <v>22</v>
      </c>
      <c r="F1448" t="s">
        <v>23</v>
      </c>
      <c r="G1448" t="s">
        <v>31</v>
      </c>
      <c r="H1448">
        <v>69</v>
      </c>
      <c r="I1448">
        <v>6</v>
      </c>
      <c r="J1448">
        <v>414</v>
      </c>
    </row>
    <row r="1449" spans="1:10" x14ac:dyDescent="0.25">
      <c r="A1449" s="3" t="s">
        <v>1494</v>
      </c>
      <c r="B1449" s="4">
        <v>43562</v>
      </c>
      <c r="C1449">
        <v>15</v>
      </c>
      <c r="D1449" t="s">
        <v>118</v>
      </c>
      <c r="E1449" t="s">
        <v>12</v>
      </c>
      <c r="F1449" t="s">
        <v>13</v>
      </c>
      <c r="G1449" t="s">
        <v>24</v>
      </c>
      <c r="H1449">
        <v>159</v>
      </c>
      <c r="I1449">
        <v>7</v>
      </c>
      <c r="J1449">
        <v>1113</v>
      </c>
    </row>
    <row r="1450" spans="1:10" x14ac:dyDescent="0.25">
      <c r="A1450" s="3" t="s">
        <v>1495</v>
      </c>
      <c r="B1450" s="4">
        <v>43562</v>
      </c>
      <c r="C1450">
        <v>20</v>
      </c>
      <c r="D1450" t="s">
        <v>40</v>
      </c>
      <c r="E1450" t="s">
        <v>36</v>
      </c>
      <c r="F1450" t="s">
        <v>28</v>
      </c>
      <c r="G1450" t="s">
        <v>24</v>
      </c>
      <c r="H1450">
        <v>159</v>
      </c>
      <c r="I1450">
        <v>9</v>
      </c>
      <c r="J1450">
        <v>1431</v>
      </c>
    </row>
    <row r="1451" spans="1:10" x14ac:dyDescent="0.25">
      <c r="A1451" s="3" t="s">
        <v>1496</v>
      </c>
      <c r="B1451" s="4">
        <v>43562</v>
      </c>
      <c r="C1451">
        <v>4</v>
      </c>
      <c r="D1451" t="s">
        <v>51</v>
      </c>
      <c r="E1451" t="s">
        <v>68</v>
      </c>
      <c r="F1451" t="s">
        <v>18</v>
      </c>
      <c r="G1451" t="s">
        <v>14</v>
      </c>
      <c r="H1451">
        <v>199</v>
      </c>
      <c r="I1451">
        <v>5</v>
      </c>
      <c r="J1451">
        <v>995</v>
      </c>
    </row>
    <row r="1452" spans="1:10" x14ac:dyDescent="0.25">
      <c r="A1452" s="3" t="s">
        <v>1497</v>
      </c>
      <c r="B1452" s="4">
        <v>43563</v>
      </c>
      <c r="C1452">
        <v>12</v>
      </c>
      <c r="D1452" t="s">
        <v>66</v>
      </c>
      <c r="E1452" t="s">
        <v>12</v>
      </c>
      <c r="F1452" t="s">
        <v>13</v>
      </c>
      <c r="G1452" t="s">
        <v>24</v>
      </c>
      <c r="H1452">
        <v>159</v>
      </c>
      <c r="I1452">
        <v>9</v>
      </c>
      <c r="J1452">
        <v>1431</v>
      </c>
    </row>
    <row r="1453" spans="1:10" x14ac:dyDescent="0.25">
      <c r="A1453" s="3" t="s">
        <v>1498</v>
      </c>
      <c r="B1453" s="4">
        <v>43564</v>
      </c>
      <c r="C1453">
        <v>9</v>
      </c>
      <c r="D1453" t="s">
        <v>21</v>
      </c>
      <c r="E1453" t="s">
        <v>46</v>
      </c>
      <c r="F1453" t="s">
        <v>23</v>
      </c>
      <c r="G1453" t="s">
        <v>41</v>
      </c>
      <c r="H1453">
        <v>399</v>
      </c>
      <c r="I1453">
        <v>5</v>
      </c>
      <c r="J1453">
        <v>1995</v>
      </c>
    </row>
    <row r="1454" spans="1:10" x14ac:dyDescent="0.25">
      <c r="A1454" s="3" t="s">
        <v>1499</v>
      </c>
      <c r="B1454" s="4">
        <v>43564</v>
      </c>
      <c r="C1454">
        <v>9</v>
      </c>
      <c r="D1454" t="s">
        <v>21</v>
      </c>
      <c r="E1454" t="s">
        <v>22</v>
      </c>
      <c r="F1454" t="s">
        <v>23</v>
      </c>
      <c r="G1454" t="s">
        <v>31</v>
      </c>
      <c r="H1454">
        <v>69</v>
      </c>
      <c r="I1454">
        <v>6</v>
      </c>
      <c r="J1454">
        <v>414</v>
      </c>
    </row>
    <row r="1455" spans="1:10" x14ac:dyDescent="0.25">
      <c r="A1455" s="3" t="s">
        <v>1500</v>
      </c>
      <c r="B1455" s="4">
        <v>43564</v>
      </c>
      <c r="C1455">
        <v>7</v>
      </c>
      <c r="D1455" t="s">
        <v>88</v>
      </c>
      <c r="E1455" t="s">
        <v>46</v>
      </c>
      <c r="F1455" t="s">
        <v>23</v>
      </c>
      <c r="G1455" t="s">
        <v>19</v>
      </c>
      <c r="H1455">
        <v>289</v>
      </c>
      <c r="I1455">
        <v>3</v>
      </c>
      <c r="J1455">
        <v>867</v>
      </c>
    </row>
    <row r="1456" spans="1:10" x14ac:dyDescent="0.25">
      <c r="A1456" s="3" t="s">
        <v>1501</v>
      </c>
      <c r="B1456" s="4">
        <v>43564</v>
      </c>
      <c r="C1456">
        <v>5</v>
      </c>
      <c r="D1456" t="s">
        <v>60</v>
      </c>
      <c r="E1456" t="s">
        <v>17</v>
      </c>
      <c r="F1456" t="s">
        <v>18</v>
      </c>
      <c r="G1456" t="s">
        <v>24</v>
      </c>
      <c r="H1456">
        <v>159</v>
      </c>
      <c r="I1456">
        <v>7</v>
      </c>
      <c r="J1456">
        <v>1113</v>
      </c>
    </row>
    <row r="1457" spans="1:10" x14ac:dyDescent="0.25">
      <c r="A1457" s="3" t="s">
        <v>1502</v>
      </c>
      <c r="B1457" s="4">
        <v>43564</v>
      </c>
      <c r="C1457">
        <v>17</v>
      </c>
      <c r="D1457" t="s">
        <v>35</v>
      </c>
      <c r="E1457" t="s">
        <v>27</v>
      </c>
      <c r="F1457" t="s">
        <v>28</v>
      </c>
      <c r="G1457" t="s">
        <v>14</v>
      </c>
      <c r="H1457">
        <v>199</v>
      </c>
      <c r="I1457">
        <v>7</v>
      </c>
      <c r="J1457">
        <v>1393</v>
      </c>
    </row>
    <row r="1458" spans="1:10" x14ac:dyDescent="0.25">
      <c r="A1458" s="3" t="s">
        <v>1503</v>
      </c>
      <c r="B1458" s="4">
        <v>43564</v>
      </c>
      <c r="C1458">
        <v>17</v>
      </c>
      <c r="D1458" t="s">
        <v>35</v>
      </c>
      <c r="E1458" t="s">
        <v>36</v>
      </c>
      <c r="F1458" t="s">
        <v>28</v>
      </c>
      <c r="G1458" t="s">
        <v>31</v>
      </c>
      <c r="H1458">
        <v>69</v>
      </c>
      <c r="I1458">
        <v>5</v>
      </c>
      <c r="J1458">
        <v>345</v>
      </c>
    </row>
    <row r="1459" spans="1:10" x14ac:dyDescent="0.25">
      <c r="A1459" s="3" t="s">
        <v>1504</v>
      </c>
      <c r="B1459" s="4">
        <v>43565</v>
      </c>
      <c r="C1459">
        <v>15</v>
      </c>
      <c r="D1459" t="s">
        <v>118</v>
      </c>
      <c r="E1459" t="s">
        <v>12</v>
      </c>
      <c r="F1459" t="s">
        <v>13</v>
      </c>
      <c r="G1459" t="s">
        <v>31</v>
      </c>
      <c r="H1459">
        <v>69</v>
      </c>
      <c r="I1459">
        <v>0</v>
      </c>
      <c r="J1459">
        <v>0</v>
      </c>
    </row>
    <row r="1460" spans="1:10" x14ac:dyDescent="0.25">
      <c r="A1460" s="3" t="s">
        <v>1505</v>
      </c>
      <c r="B1460" s="4">
        <v>43565</v>
      </c>
      <c r="C1460">
        <v>17</v>
      </c>
      <c r="D1460" t="s">
        <v>35</v>
      </c>
      <c r="E1460" t="s">
        <v>36</v>
      </c>
      <c r="F1460" t="s">
        <v>28</v>
      </c>
      <c r="G1460" t="s">
        <v>14</v>
      </c>
      <c r="H1460">
        <v>199</v>
      </c>
      <c r="I1460">
        <v>5</v>
      </c>
      <c r="J1460">
        <v>995</v>
      </c>
    </row>
    <row r="1461" spans="1:10" x14ac:dyDescent="0.25">
      <c r="A1461" s="3" t="s">
        <v>1506</v>
      </c>
      <c r="B1461" s="4">
        <v>43566</v>
      </c>
      <c r="C1461">
        <v>13</v>
      </c>
      <c r="D1461" t="s">
        <v>33</v>
      </c>
      <c r="E1461" t="s">
        <v>12</v>
      </c>
      <c r="F1461" t="s">
        <v>13</v>
      </c>
      <c r="G1461" t="s">
        <v>14</v>
      </c>
      <c r="H1461">
        <v>199</v>
      </c>
      <c r="I1461">
        <v>9</v>
      </c>
      <c r="J1461">
        <v>1791</v>
      </c>
    </row>
    <row r="1462" spans="1:10" x14ac:dyDescent="0.25">
      <c r="A1462" s="3" t="s">
        <v>1507</v>
      </c>
      <c r="B1462" s="4">
        <v>43566</v>
      </c>
      <c r="C1462">
        <v>16</v>
      </c>
      <c r="D1462" t="s">
        <v>30</v>
      </c>
      <c r="E1462" t="s">
        <v>27</v>
      </c>
      <c r="F1462" t="s">
        <v>28</v>
      </c>
      <c r="G1462" t="s">
        <v>24</v>
      </c>
      <c r="H1462">
        <v>159</v>
      </c>
      <c r="I1462">
        <v>8</v>
      </c>
      <c r="J1462">
        <v>1272</v>
      </c>
    </row>
    <row r="1463" spans="1:10" x14ac:dyDescent="0.25">
      <c r="A1463" s="3" t="s">
        <v>1508</v>
      </c>
      <c r="B1463" s="4">
        <v>43567</v>
      </c>
      <c r="C1463">
        <v>19</v>
      </c>
      <c r="D1463" t="s">
        <v>56</v>
      </c>
      <c r="E1463" t="s">
        <v>36</v>
      </c>
      <c r="F1463" t="s">
        <v>28</v>
      </c>
      <c r="G1463" t="s">
        <v>19</v>
      </c>
      <c r="H1463">
        <v>289</v>
      </c>
      <c r="I1463">
        <v>3</v>
      </c>
      <c r="J1463">
        <v>867</v>
      </c>
    </row>
    <row r="1464" spans="1:10" x14ac:dyDescent="0.25">
      <c r="A1464" s="3" t="s">
        <v>1509</v>
      </c>
      <c r="B1464" s="4">
        <v>43567</v>
      </c>
      <c r="C1464">
        <v>13</v>
      </c>
      <c r="D1464" t="s">
        <v>33</v>
      </c>
      <c r="E1464" t="s">
        <v>12</v>
      </c>
      <c r="F1464" t="s">
        <v>13</v>
      </c>
      <c r="G1464" t="s">
        <v>14</v>
      </c>
      <c r="H1464">
        <v>199</v>
      </c>
      <c r="I1464">
        <v>3</v>
      </c>
      <c r="J1464">
        <v>597</v>
      </c>
    </row>
    <row r="1465" spans="1:10" x14ac:dyDescent="0.25">
      <c r="A1465" s="3" t="s">
        <v>1510</v>
      </c>
      <c r="B1465" s="4">
        <v>43567</v>
      </c>
      <c r="C1465">
        <v>5</v>
      </c>
      <c r="D1465" t="s">
        <v>60</v>
      </c>
      <c r="E1465" t="s">
        <v>68</v>
      </c>
      <c r="F1465" t="s">
        <v>18</v>
      </c>
      <c r="G1465" t="s">
        <v>19</v>
      </c>
      <c r="H1465">
        <v>289</v>
      </c>
      <c r="I1465">
        <v>5</v>
      </c>
      <c r="J1465">
        <v>1445</v>
      </c>
    </row>
    <row r="1466" spans="1:10" x14ac:dyDescent="0.25">
      <c r="A1466" s="3" t="s">
        <v>1511</v>
      </c>
      <c r="B1466" s="4">
        <v>43568</v>
      </c>
      <c r="C1466">
        <v>13</v>
      </c>
      <c r="D1466" t="s">
        <v>33</v>
      </c>
      <c r="E1466" t="s">
        <v>63</v>
      </c>
      <c r="F1466" t="s">
        <v>13</v>
      </c>
      <c r="G1466" t="s">
        <v>41</v>
      </c>
      <c r="H1466">
        <v>399</v>
      </c>
      <c r="I1466">
        <v>0</v>
      </c>
      <c r="J1466">
        <v>0</v>
      </c>
    </row>
    <row r="1467" spans="1:10" x14ac:dyDescent="0.25">
      <c r="A1467" s="3" t="s">
        <v>1512</v>
      </c>
      <c r="B1467" s="4">
        <v>43569</v>
      </c>
      <c r="C1467">
        <v>9</v>
      </c>
      <c r="D1467" t="s">
        <v>21</v>
      </c>
      <c r="E1467" t="s">
        <v>22</v>
      </c>
      <c r="F1467" t="s">
        <v>23</v>
      </c>
      <c r="G1467" t="s">
        <v>41</v>
      </c>
      <c r="H1467">
        <v>399</v>
      </c>
      <c r="I1467">
        <v>7</v>
      </c>
      <c r="J1467">
        <v>2793</v>
      </c>
    </row>
    <row r="1468" spans="1:10" x14ac:dyDescent="0.25">
      <c r="A1468" s="3" t="s">
        <v>1513</v>
      </c>
      <c r="B1468" s="4">
        <v>43570</v>
      </c>
      <c r="C1468">
        <v>3</v>
      </c>
      <c r="D1468" t="s">
        <v>43</v>
      </c>
      <c r="E1468" t="s">
        <v>68</v>
      </c>
      <c r="F1468" t="s">
        <v>18</v>
      </c>
      <c r="G1468" t="s">
        <v>14</v>
      </c>
      <c r="H1468">
        <v>199</v>
      </c>
      <c r="I1468">
        <v>5</v>
      </c>
      <c r="J1468">
        <v>995</v>
      </c>
    </row>
    <row r="1469" spans="1:10" x14ac:dyDescent="0.25">
      <c r="A1469" s="3" t="s">
        <v>1514</v>
      </c>
      <c r="B1469" s="4">
        <v>43570</v>
      </c>
      <c r="C1469">
        <v>6</v>
      </c>
      <c r="D1469" t="s">
        <v>48</v>
      </c>
      <c r="E1469" t="s">
        <v>22</v>
      </c>
      <c r="F1469" t="s">
        <v>23</v>
      </c>
      <c r="G1469" t="s">
        <v>41</v>
      </c>
      <c r="H1469">
        <v>399</v>
      </c>
      <c r="I1469">
        <v>0</v>
      </c>
      <c r="J1469">
        <v>0</v>
      </c>
    </row>
    <row r="1470" spans="1:10" x14ac:dyDescent="0.25">
      <c r="A1470" s="3" t="s">
        <v>1515</v>
      </c>
      <c r="B1470" s="4">
        <v>43571</v>
      </c>
      <c r="C1470">
        <v>12</v>
      </c>
      <c r="D1470" t="s">
        <v>66</v>
      </c>
      <c r="E1470" t="s">
        <v>63</v>
      </c>
      <c r="F1470" t="s">
        <v>13</v>
      </c>
      <c r="G1470" t="s">
        <v>31</v>
      </c>
      <c r="H1470">
        <v>69</v>
      </c>
      <c r="I1470">
        <v>2</v>
      </c>
      <c r="J1470">
        <v>138</v>
      </c>
    </row>
    <row r="1471" spans="1:10" x14ac:dyDescent="0.25">
      <c r="A1471" s="3" t="s">
        <v>1516</v>
      </c>
      <c r="B1471" s="4">
        <v>43572</v>
      </c>
      <c r="C1471">
        <v>1</v>
      </c>
      <c r="D1471" t="s">
        <v>16</v>
      </c>
      <c r="E1471" t="s">
        <v>17</v>
      </c>
      <c r="F1471" t="s">
        <v>18</v>
      </c>
      <c r="G1471" t="s">
        <v>31</v>
      </c>
      <c r="H1471">
        <v>69</v>
      </c>
      <c r="I1471">
        <v>0</v>
      </c>
      <c r="J1471">
        <v>0</v>
      </c>
    </row>
    <row r="1472" spans="1:10" x14ac:dyDescent="0.25">
      <c r="A1472" s="3" t="s">
        <v>1517</v>
      </c>
      <c r="B1472" s="4">
        <v>43573</v>
      </c>
      <c r="C1472">
        <v>5</v>
      </c>
      <c r="D1472" t="s">
        <v>60</v>
      </c>
      <c r="E1472" t="s">
        <v>68</v>
      </c>
      <c r="F1472" t="s">
        <v>18</v>
      </c>
      <c r="G1472" t="s">
        <v>41</v>
      </c>
      <c r="H1472">
        <v>399</v>
      </c>
      <c r="I1472">
        <v>8</v>
      </c>
      <c r="J1472">
        <v>3192</v>
      </c>
    </row>
    <row r="1473" spans="1:10" x14ac:dyDescent="0.25">
      <c r="A1473" s="3" t="s">
        <v>1518</v>
      </c>
      <c r="B1473" s="4">
        <v>43573</v>
      </c>
      <c r="C1473">
        <v>19</v>
      </c>
      <c r="D1473" t="s">
        <v>56</v>
      </c>
      <c r="E1473" t="s">
        <v>36</v>
      </c>
      <c r="F1473" t="s">
        <v>28</v>
      </c>
      <c r="G1473" t="s">
        <v>31</v>
      </c>
      <c r="H1473">
        <v>69</v>
      </c>
      <c r="I1473">
        <v>0</v>
      </c>
      <c r="J1473">
        <v>0</v>
      </c>
    </row>
    <row r="1474" spans="1:10" x14ac:dyDescent="0.25">
      <c r="A1474" s="3" t="s">
        <v>1519</v>
      </c>
      <c r="B1474" s="4">
        <v>43573</v>
      </c>
      <c r="C1474">
        <v>12</v>
      </c>
      <c r="D1474" t="s">
        <v>66</v>
      </c>
      <c r="E1474" t="s">
        <v>12</v>
      </c>
      <c r="F1474" t="s">
        <v>13</v>
      </c>
      <c r="G1474" t="s">
        <v>19</v>
      </c>
      <c r="H1474">
        <v>289</v>
      </c>
      <c r="I1474">
        <v>5</v>
      </c>
      <c r="J1474">
        <v>1445</v>
      </c>
    </row>
    <row r="1475" spans="1:10" x14ac:dyDescent="0.25">
      <c r="A1475" s="3" t="s">
        <v>1520</v>
      </c>
      <c r="B1475" s="4">
        <v>43573</v>
      </c>
      <c r="C1475">
        <v>15</v>
      </c>
      <c r="D1475" t="s">
        <v>118</v>
      </c>
      <c r="E1475" t="s">
        <v>12</v>
      </c>
      <c r="F1475" t="s">
        <v>13</v>
      </c>
      <c r="G1475" t="s">
        <v>24</v>
      </c>
      <c r="H1475">
        <v>159</v>
      </c>
      <c r="I1475">
        <v>8</v>
      </c>
      <c r="J1475">
        <v>1272</v>
      </c>
    </row>
    <row r="1476" spans="1:10" x14ac:dyDescent="0.25">
      <c r="A1476" s="3" t="s">
        <v>1521</v>
      </c>
      <c r="B1476" s="4">
        <v>43573</v>
      </c>
      <c r="C1476">
        <v>13</v>
      </c>
      <c r="D1476" t="s">
        <v>33</v>
      </c>
      <c r="E1476" t="s">
        <v>12</v>
      </c>
      <c r="F1476" t="s">
        <v>13</v>
      </c>
      <c r="G1476" t="s">
        <v>41</v>
      </c>
      <c r="H1476">
        <v>399</v>
      </c>
      <c r="I1476">
        <v>5</v>
      </c>
      <c r="J1476">
        <v>1995</v>
      </c>
    </row>
    <row r="1477" spans="1:10" x14ac:dyDescent="0.25">
      <c r="A1477" s="3" t="s">
        <v>1522</v>
      </c>
      <c r="B1477" s="4">
        <v>43574</v>
      </c>
      <c r="C1477">
        <v>19</v>
      </c>
      <c r="D1477" t="s">
        <v>56</v>
      </c>
      <c r="E1477" t="s">
        <v>27</v>
      </c>
      <c r="F1477" t="s">
        <v>28</v>
      </c>
      <c r="G1477" t="s">
        <v>24</v>
      </c>
      <c r="H1477">
        <v>159</v>
      </c>
      <c r="I1477">
        <v>9</v>
      </c>
      <c r="J1477">
        <v>1431</v>
      </c>
    </row>
    <row r="1478" spans="1:10" x14ac:dyDescent="0.25">
      <c r="A1478" s="3" t="s">
        <v>1523</v>
      </c>
      <c r="B1478" s="4">
        <v>43574</v>
      </c>
      <c r="C1478">
        <v>4</v>
      </c>
      <c r="D1478" t="s">
        <v>51</v>
      </c>
      <c r="E1478" t="s">
        <v>17</v>
      </c>
      <c r="F1478" t="s">
        <v>18</v>
      </c>
      <c r="G1478" t="s">
        <v>41</v>
      </c>
      <c r="H1478">
        <v>399</v>
      </c>
      <c r="I1478">
        <v>7</v>
      </c>
      <c r="J1478">
        <v>2793</v>
      </c>
    </row>
    <row r="1479" spans="1:10" x14ac:dyDescent="0.25">
      <c r="A1479" s="3" t="s">
        <v>1524</v>
      </c>
      <c r="B1479" s="4">
        <v>43574</v>
      </c>
      <c r="C1479">
        <v>4</v>
      </c>
      <c r="D1479" t="s">
        <v>51</v>
      </c>
      <c r="E1479" t="s">
        <v>68</v>
      </c>
      <c r="F1479" t="s">
        <v>18</v>
      </c>
      <c r="G1479" t="s">
        <v>41</v>
      </c>
      <c r="H1479">
        <v>399</v>
      </c>
      <c r="I1479">
        <v>9</v>
      </c>
      <c r="J1479">
        <v>3591</v>
      </c>
    </row>
    <row r="1480" spans="1:10" x14ac:dyDescent="0.25">
      <c r="A1480" s="3" t="s">
        <v>1525</v>
      </c>
      <c r="B1480" s="4">
        <v>43574</v>
      </c>
      <c r="C1480">
        <v>10</v>
      </c>
      <c r="D1480" t="s">
        <v>58</v>
      </c>
      <c r="E1480" t="s">
        <v>22</v>
      </c>
      <c r="F1480" t="s">
        <v>23</v>
      </c>
      <c r="G1480" t="s">
        <v>41</v>
      </c>
      <c r="H1480">
        <v>399</v>
      </c>
      <c r="I1480">
        <v>4</v>
      </c>
      <c r="J1480">
        <v>1596</v>
      </c>
    </row>
    <row r="1481" spans="1:10" x14ac:dyDescent="0.25">
      <c r="A1481" s="3" t="s">
        <v>1526</v>
      </c>
      <c r="B1481" s="4">
        <v>43575</v>
      </c>
      <c r="C1481">
        <v>6</v>
      </c>
      <c r="D1481" t="s">
        <v>48</v>
      </c>
      <c r="E1481" t="s">
        <v>22</v>
      </c>
      <c r="F1481" t="s">
        <v>23</v>
      </c>
      <c r="G1481" t="s">
        <v>41</v>
      </c>
      <c r="H1481">
        <v>399</v>
      </c>
      <c r="I1481">
        <v>6</v>
      </c>
      <c r="J1481">
        <v>2394</v>
      </c>
    </row>
    <row r="1482" spans="1:10" x14ac:dyDescent="0.25">
      <c r="A1482" s="3" t="s">
        <v>1527</v>
      </c>
      <c r="B1482" s="4">
        <v>43575</v>
      </c>
      <c r="C1482">
        <v>18</v>
      </c>
      <c r="D1482" t="s">
        <v>26</v>
      </c>
      <c r="E1482" t="s">
        <v>36</v>
      </c>
      <c r="F1482" t="s">
        <v>28</v>
      </c>
      <c r="G1482" t="s">
        <v>24</v>
      </c>
      <c r="H1482">
        <v>159</v>
      </c>
      <c r="I1482">
        <v>8</v>
      </c>
      <c r="J1482">
        <v>1272</v>
      </c>
    </row>
    <row r="1483" spans="1:10" x14ac:dyDescent="0.25">
      <c r="A1483" s="3" t="s">
        <v>1528</v>
      </c>
      <c r="B1483" s="4">
        <v>43575</v>
      </c>
      <c r="C1483">
        <v>4</v>
      </c>
      <c r="D1483" t="s">
        <v>51</v>
      </c>
      <c r="E1483" t="s">
        <v>17</v>
      </c>
      <c r="F1483" t="s">
        <v>18</v>
      </c>
      <c r="G1483" t="s">
        <v>31</v>
      </c>
      <c r="H1483">
        <v>69</v>
      </c>
      <c r="I1483">
        <v>0</v>
      </c>
      <c r="J1483">
        <v>0</v>
      </c>
    </row>
    <row r="1484" spans="1:10" x14ac:dyDescent="0.25">
      <c r="A1484" s="3" t="s">
        <v>1529</v>
      </c>
      <c r="B1484" s="4">
        <v>43575</v>
      </c>
      <c r="C1484">
        <v>20</v>
      </c>
      <c r="D1484" t="s">
        <v>40</v>
      </c>
      <c r="E1484" t="s">
        <v>36</v>
      </c>
      <c r="F1484" t="s">
        <v>28</v>
      </c>
      <c r="G1484" t="s">
        <v>41</v>
      </c>
      <c r="H1484">
        <v>399</v>
      </c>
      <c r="I1484">
        <v>9</v>
      </c>
      <c r="J1484">
        <v>3591</v>
      </c>
    </row>
    <row r="1485" spans="1:10" x14ac:dyDescent="0.25">
      <c r="A1485" s="3" t="s">
        <v>1530</v>
      </c>
      <c r="B1485" s="4">
        <v>43576</v>
      </c>
      <c r="C1485">
        <v>18</v>
      </c>
      <c r="D1485" t="s">
        <v>26</v>
      </c>
      <c r="E1485" t="s">
        <v>36</v>
      </c>
      <c r="F1485" t="s">
        <v>28</v>
      </c>
      <c r="G1485" t="s">
        <v>31</v>
      </c>
      <c r="H1485">
        <v>69</v>
      </c>
      <c r="I1485">
        <v>2</v>
      </c>
      <c r="J1485">
        <v>138</v>
      </c>
    </row>
    <row r="1486" spans="1:10" x14ac:dyDescent="0.25">
      <c r="A1486" s="3" t="s">
        <v>1531</v>
      </c>
      <c r="B1486" s="4">
        <v>43576</v>
      </c>
      <c r="C1486">
        <v>6</v>
      </c>
      <c r="D1486" t="s">
        <v>48</v>
      </c>
      <c r="E1486" t="s">
        <v>46</v>
      </c>
      <c r="F1486" t="s">
        <v>23</v>
      </c>
      <c r="G1486" t="s">
        <v>19</v>
      </c>
      <c r="H1486">
        <v>289</v>
      </c>
      <c r="I1486">
        <v>5</v>
      </c>
      <c r="J1486">
        <v>1445</v>
      </c>
    </row>
    <row r="1487" spans="1:10" x14ac:dyDescent="0.25">
      <c r="A1487" s="3" t="s">
        <v>1532</v>
      </c>
      <c r="B1487" s="4">
        <v>43577</v>
      </c>
      <c r="C1487">
        <v>1</v>
      </c>
      <c r="D1487" t="s">
        <v>16</v>
      </c>
      <c r="E1487" t="s">
        <v>68</v>
      </c>
      <c r="F1487" t="s">
        <v>18</v>
      </c>
      <c r="G1487" t="s">
        <v>31</v>
      </c>
      <c r="H1487">
        <v>69</v>
      </c>
      <c r="I1487">
        <v>5</v>
      </c>
      <c r="J1487">
        <v>345</v>
      </c>
    </row>
    <row r="1488" spans="1:10" x14ac:dyDescent="0.25">
      <c r="A1488" s="3" t="s">
        <v>1533</v>
      </c>
      <c r="B1488" s="4">
        <v>43577</v>
      </c>
      <c r="C1488">
        <v>11</v>
      </c>
      <c r="D1488" t="s">
        <v>11</v>
      </c>
      <c r="E1488" t="s">
        <v>63</v>
      </c>
      <c r="F1488" t="s">
        <v>13</v>
      </c>
      <c r="G1488" t="s">
        <v>24</v>
      </c>
      <c r="H1488">
        <v>159</v>
      </c>
      <c r="I1488">
        <v>6</v>
      </c>
      <c r="J1488">
        <v>954</v>
      </c>
    </row>
    <row r="1489" spans="1:10" x14ac:dyDescent="0.25">
      <c r="A1489" s="3" t="s">
        <v>1534</v>
      </c>
      <c r="B1489" s="4">
        <v>43578</v>
      </c>
      <c r="C1489">
        <v>12</v>
      </c>
      <c r="D1489" t="s">
        <v>66</v>
      </c>
      <c r="E1489" t="s">
        <v>63</v>
      </c>
      <c r="F1489" t="s">
        <v>13</v>
      </c>
      <c r="G1489" t="s">
        <v>14</v>
      </c>
      <c r="H1489">
        <v>199</v>
      </c>
      <c r="I1489">
        <v>8</v>
      </c>
      <c r="J1489">
        <v>1592</v>
      </c>
    </row>
    <row r="1490" spans="1:10" x14ac:dyDescent="0.25">
      <c r="A1490" s="3" t="s">
        <v>1535</v>
      </c>
      <c r="B1490" s="4">
        <v>43578</v>
      </c>
      <c r="C1490">
        <v>6</v>
      </c>
      <c r="D1490" t="s">
        <v>48</v>
      </c>
      <c r="E1490" t="s">
        <v>46</v>
      </c>
      <c r="F1490" t="s">
        <v>23</v>
      </c>
      <c r="G1490" t="s">
        <v>31</v>
      </c>
      <c r="H1490">
        <v>69</v>
      </c>
      <c r="I1490">
        <v>4</v>
      </c>
      <c r="J1490">
        <v>276</v>
      </c>
    </row>
    <row r="1491" spans="1:10" x14ac:dyDescent="0.25">
      <c r="A1491" s="3" t="s">
        <v>1536</v>
      </c>
      <c r="B1491" s="4">
        <v>43578</v>
      </c>
      <c r="C1491">
        <v>19</v>
      </c>
      <c r="D1491" t="s">
        <v>56</v>
      </c>
      <c r="E1491" t="s">
        <v>27</v>
      </c>
      <c r="F1491" t="s">
        <v>28</v>
      </c>
      <c r="G1491" t="s">
        <v>41</v>
      </c>
      <c r="H1491">
        <v>399</v>
      </c>
      <c r="I1491">
        <v>1</v>
      </c>
      <c r="J1491">
        <v>399</v>
      </c>
    </row>
    <row r="1492" spans="1:10" x14ac:dyDescent="0.25">
      <c r="A1492" s="3" t="s">
        <v>1537</v>
      </c>
      <c r="B1492" s="4">
        <v>43578</v>
      </c>
      <c r="C1492">
        <v>5</v>
      </c>
      <c r="D1492" t="s">
        <v>60</v>
      </c>
      <c r="E1492" t="s">
        <v>17</v>
      </c>
      <c r="F1492" t="s">
        <v>18</v>
      </c>
      <c r="G1492" t="s">
        <v>41</v>
      </c>
      <c r="H1492">
        <v>399</v>
      </c>
      <c r="I1492">
        <v>8</v>
      </c>
      <c r="J1492">
        <v>3192</v>
      </c>
    </row>
    <row r="1493" spans="1:10" x14ac:dyDescent="0.25">
      <c r="A1493" s="3" t="s">
        <v>1538</v>
      </c>
      <c r="B1493" s="4">
        <v>43578</v>
      </c>
      <c r="C1493">
        <v>11</v>
      </c>
      <c r="D1493" t="s">
        <v>11</v>
      </c>
      <c r="E1493" t="s">
        <v>63</v>
      </c>
      <c r="F1493" t="s">
        <v>13</v>
      </c>
      <c r="G1493" t="s">
        <v>41</v>
      </c>
      <c r="H1493">
        <v>399</v>
      </c>
      <c r="I1493">
        <v>6</v>
      </c>
      <c r="J1493">
        <v>2394</v>
      </c>
    </row>
    <row r="1494" spans="1:10" x14ac:dyDescent="0.25">
      <c r="A1494" s="3" t="s">
        <v>1539</v>
      </c>
      <c r="B1494" s="4">
        <v>43578</v>
      </c>
      <c r="C1494">
        <v>8</v>
      </c>
      <c r="D1494" t="s">
        <v>45</v>
      </c>
      <c r="E1494" t="s">
        <v>46</v>
      </c>
      <c r="F1494" t="s">
        <v>23</v>
      </c>
      <c r="G1494" t="s">
        <v>41</v>
      </c>
      <c r="H1494">
        <v>399</v>
      </c>
      <c r="I1494">
        <v>2</v>
      </c>
      <c r="J1494">
        <v>798</v>
      </c>
    </row>
    <row r="1495" spans="1:10" x14ac:dyDescent="0.25">
      <c r="A1495" s="3" t="s">
        <v>1540</v>
      </c>
      <c r="B1495" s="4">
        <v>43579</v>
      </c>
      <c r="C1495">
        <v>3</v>
      </c>
      <c r="D1495" t="s">
        <v>43</v>
      </c>
      <c r="E1495" t="s">
        <v>68</v>
      </c>
      <c r="F1495" t="s">
        <v>18</v>
      </c>
      <c r="G1495" t="s">
        <v>19</v>
      </c>
      <c r="H1495">
        <v>289</v>
      </c>
      <c r="I1495">
        <v>6</v>
      </c>
      <c r="J1495">
        <v>1734</v>
      </c>
    </row>
    <row r="1496" spans="1:10" x14ac:dyDescent="0.25">
      <c r="A1496" s="3" t="s">
        <v>1541</v>
      </c>
      <c r="B1496" s="4">
        <v>43580</v>
      </c>
      <c r="C1496">
        <v>7</v>
      </c>
      <c r="D1496" t="s">
        <v>88</v>
      </c>
      <c r="E1496" t="s">
        <v>46</v>
      </c>
      <c r="F1496" t="s">
        <v>23</v>
      </c>
      <c r="G1496" t="s">
        <v>24</v>
      </c>
      <c r="H1496">
        <v>159</v>
      </c>
      <c r="I1496">
        <v>5</v>
      </c>
      <c r="J1496">
        <v>795</v>
      </c>
    </row>
    <row r="1497" spans="1:10" x14ac:dyDescent="0.25">
      <c r="A1497" s="3" t="s">
        <v>1542</v>
      </c>
      <c r="B1497" s="4">
        <v>43580</v>
      </c>
      <c r="C1497">
        <v>10</v>
      </c>
      <c r="D1497" t="s">
        <v>58</v>
      </c>
      <c r="E1497" t="s">
        <v>22</v>
      </c>
      <c r="F1497" t="s">
        <v>23</v>
      </c>
      <c r="G1497" t="s">
        <v>41</v>
      </c>
      <c r="H1497">
        <v>399</v>
      </c>
      <c r="I1497">
        <v>5</v>
      </c>
      <c r="J1497">
        <v>1995</v>
      </c>
    </row>
    <row r="1498" spans="1:10" x14ac:dyDescent="0.25">
      <c r="A1498" s="3" t="s">
        <v>1543</v>
      </c>
      <c r="B1498" s="4">
        <v>43581</v>
      </c>
      <c r="C1498">
        <v>13</v>
      </c>
      <c r="D1498" t="s">
        <v>33</v>
      </c>
      <c r="E1498" t="s">
        <v>63</v>
      </c>
      <c r="F1498" t="s">
        <v>13</v>
      </c>
      <c r="G1498" t="s">
        <v>14</v>
      </c>
      <c r="H1498">
        <v>199</v>
      </c>
      <c r="I1498">
        <v>5</v>
      </c>
      <c r="J1498">
        <v>995</v>
      </c>
    </row>
    <row r="1499" spans="1:10" x14ac:dyDescent="0.25">
      <c r="A1499" s="3" t="s">
        <v>1544</v>
      </c>
      <c r="B1499" s="4">
        <v>43581</v>
      </c>
      <c r="C1499">
        <v>1</v>
      </c>
      <c r="D1499" t="s">
        <v>16</v>
      </c>
      <c r="E1499" t="s">
        <v>68</v>
      </c>
      <c r="F1499" t="s">
        <v>18</v>
      </c>
      <c r="G1499" t="s">
        <v>19</v>
      </c>
      <c r="H1499">
        <v>289</v>
      </c>
      <c r="I1499">
        <v>4</v>
      </c>
      <c r="J1499">
        <v>1156</v>
      </c>
    </row>
    <row r="1500" spans="1:10" x14ac:dyDescent="0.25">
      <c r="A1500" s="3" t="s">
        <v>1545</v>
      </c>
      <c r="B1500" s="4">
        <v>43582</v>
      </c>
      <c r="C1500">
        <v>18</v>
      </c>
      <c r="D1500" t="s">
        <v>26</v>
      </c>
      <c r="E1500" t="s">
        <v>36</v>
      </c>
      <c r="F1500" t="s">
        <v>28</v>
      </c>
      <c r="G1500" t="s">
        <v>24</v>
      </c>
      <c r="H1500">
        <v>159</v>
      </c>
      <c r="I1500">
        <v>1</v>
      </c>
      <c r="J1500">
        <v>159</v>
      </c>
    </row>
    <row r="1501" spans="1:10" x14ac:dyDescent="0.25">
      <c r="A1501" s="3" t="s">
        <v>1546</v>
      </c>
      <c r="B1501" s="4">
        <v>43582</v>
      </c>
      <c r="C1501">
        <v>18</v>
      </c>
      <c r="D1501" t="s">
        <v>26</v>
      </c>
      <c r="E1501" t="s">
        <v>36</v>
      </c>
      <c r="F1501" t="s">
        <v>28</v>
      </c>
      <c r="G1501" t="s">
        <v>19</v>
      </c>
      <c r="H1501">
        <v>289</v>
      </c>
      <c r="I1501">
        <v>8</v>
      </c>
      <c r="J1501">
        <v>2312</v>
      </c>
    </row>
    <row r="1502" spans="1:10" x14ac:dyDescent="0.25">
      <c r="A1502" s="3" t="s">
        <v>1547</v>
      </c>
      <c r="B1502" s="4">
        <v>43583</v>
      </c>
      <c r="C1502">
        <v>8</v>
      </c>
      <c r="D1502" t="s">
        <v>45</v>
      </c>
      <c r="E1502" t="s">
        <v>22</v>
      </c>
      <c r="F1502" t="s">
        <v>23</v>
      </c>
      <c r="G1502" t="s">
        <v>31</v>
      </c>
      <c r="H1502">
        <v>69</v>
      </c>
      <c r="I1502">
        <v>8</v>
      </c>
      <c r="J1502">
        <v>552</v>
      </c>
    </row>
    <row r="1503" spans="1:10" x14ac:dyDescent="0.25">
      <c r="A1503" s="3" t="s">
        <v>1548</v>
      </c>
      <c r="B1503" s="4">
        <v>43584</v>
      </c>
      <c r="C1503">
        <v>7</v>
      </c>
      <c r="D1503" t="s">
        <v>88</v>
      </c>
      <c r="E1503" t="s">
        <v>22</v>
      </c>
      <c r="F1503" t="s">
        <v>23</v>
      </c>
      <c r="G1503" t="s">
        <v>24</v>
      </c>
      <c r="H1503">
        <v>159</v>
      </c>
      <c r="I1503">
        <v>7</v>
      </c>
      <c r="J1503">
        <v>1113</v>
      </c>
    </row>
    <row r="1504" spans="1:10" x14ac:dyDescent="0.25">
      <c r="A1504" s="3" t="s">
        <v>1549</v>
      </c>
      <c r="B1504" s="4">
        <v>43585</v>
      </c>
      <c r="C1504">
        <v>6</v>
      </c>
      <c r="D1504" t="s">
        <v>48</v>
      </c>
      <c r="E1504" t="s">
        <v>46</v>
      </c>
      <c r="F1504" t="s">
        <v>23</v>
      </c>
      <c r="G1504" t="s">
        <v>19</v>
      </c>
      <c r="H1504">
        <v>289</v>
      </c>
      <c r="I1504">
        <v>7</v>
      </c>
      <c r="J1504">
        <v>2023</v>
      </c>
    </row>
    <row r="1505" spans="1:10" x14ac:dyDescent="0.25">
      <c r="A1505" s="3" t="s">
        <v>1550</v>
      </c>
      <c r="B1505" s="4">
        <v>43585</v>
      </c>
      <c r="C1505">
        <v>11</v>
      </c>
      <c r="D1505" t="s">
        <v>11</v>
      </c>
      <c r="E1505" t="s">
        <v>12</v>
      </c>
      <c r="F1505" t="s">
        <v>13</v>
      </c>
      <c r="G1505" t="s">
        <v>41</v>
      </c>
      <c r="H1505">
        <v>399</v>
      </c>
      <c r="I1505">
        <v>5</v>
      </c>
      <c r="J1505">
        <v>1995</v>
      </c>
    </row>
    <row r="1506" spans="1:10" x14ac:dyDescent="0.25">
      <c r="A1506" s="3" t="s">
        <v>1551</v>
      </c>
      <c r="B1506" s="4">
        <v>43585</v>
      </c>
      <c r="C1506">
        <v>9</v>
      </c>
      <c r="D1506" t="s">
        <v>21</v>
      </c>
      <c r="E1506" t="s">
        <v>22</v>
      </c>
      <c r="F1506" t="s">
        <v>23</v>
      </c>
      <c r="G1506" t="s">
        <v>19</v>
      </c>
      <c r="H1506">
        <v>289</v>
      </c>
      <c r="I1506">
        <v>6</v>
      </c>
      <c r="J1506">
        <v>1734</v>
      </c>
    </row>
    <row r="1507" spans="1:10" x14ac:dyDescent="0.25">
      <c r="A1507" s="3" t="s">
        <v>1552</v>
      </c>
      <c r="B1507" s="4">
        <v>43585</v>
      </c>
      <c r="C1507">
        <v>20</v>
      </c>
      <c r="D1507" t="s">
        <v>40</v>
      </c>
      <c r="E1507" t="s">
        <v>27</v>
      </c>
      <c r="F1507" t="s">
        <v>28</v>
      </c>
      <c r="G1507" t="s">
        <v>31</v>
      </c>
      <c r="H1507">
        <v>69</v>
      </c>
      <c r="I1507">
        <v>4</v>
      </c>
      <c r="J1507">
        <v>276</v>
      </c>
    </row>
    <row r="1508" spans="1:10" x14ac:dyDescent="0.25">
      <c r="A1508" s="3" t="s">
        <v>1553</v>
      </c>
      <c r="B1508" s="4">
        <v>43586</v>
      </c>
      <c r="C1508">
        <v>1</v>
      </c>
      <c r="D1508" t="s">
        <v>16</v>
      </c>
      <c r="E1508" t="s">
        <v>68</v>
      </c>
      <c r="F1508" t="s">
        <v>18</v>
      </c>
      <c r="G1508" t="s">
        <v>19</v>
      </c>
      <c r="H1508">
        <v>289</v>
      </c>
      <c r="I1508">
        <v>6</v>
      </c>
      <c r="J1508">
        <v>1734</v>
      </c>
    </row>
    <row r="1509" spans="1:10" x14ac:dyDescent="0.25">
      <c r="A1509" s="3" t="s">
        <v>1554</v>
      </c>
      <c r="B1509" s="4">
        <v>43586</v>
      </c>
      <c r="C1509">
        <v>2</v>
      </c>
      <c r="D1509" t="s">
        <v>106</v>
      </c>
      <c r="E1509" t="s">
        <v>17</v>
      </c>
      <c r="F1509" t="s">
        <v>18</v>
      </c>
      <c r="G1509" t="s">
        <v>14</v>
      </c>
      <c r="H1509">
        <v>199</v>
      </c>
      <c r="I1509">
        <v>4</v>
      </c>
      <c r="J1509">
        <v>796</v>
      </c>
    </row>
    <row r="1510" spans="1:10" x14ac:dyDescent="0.25">
      <c r="A1510" s="3" t="s">
        <v>1555</v>
      </c>
      <c r="B1510" s="4">
        <v>43587</v>
      </c>
      <c r="C1510">
        <v>17</v>
      </c>
      <c r="D1510" t="s">
        <v>35</v>
      </c>
      <c r="E1510" t="s">
        <v>27</v>
      </c>
      <c r="F1510" t="s">
        <v>28</v>
      </c>
      <c r="G1510" t="s">
        <v>19</v>
      </c>
      <c r="H1510">
        <v>289</v>
      </c>
      <c r="I1510">
        <v>7</v>
      </c>
      <c r="J1510">
        <v>2023</v>
      </c>
    </row>
    <row r="1511" spans="1:10" x14ac:dyDescent="0.25">
      <c r="A1511" s="3" t="s">
        <v>1556</v>
      </c>
      <c r="B1511" s="4">
        <v>43587</v>
      </c>
      <c r="C1511">
        <v>1</v>
      </c>
      <c r="D1511" t="s">
        <v>16</v>
      </c>
      <c r="E1511" t="s">
        <v>17</v>
      </c>
      <c r="F1511" t="s">
        <v>18</v>
      </c>
      <c r="G1511" t="s">
        <v>31</v>
      </c>
      <c r="H1511">
        <v>69</v>
      </c>
      <c r="I1511">
        <v>9</v>
      </c>
      <c r="J1511">
        <v>621</v>
      </c>
    </row>
    <row r="1512" spans="1:10" x14ac:dyDescent="0.25">
      <c r="A1512" s="3" t="s">
        <v>1557</v>
      </c>
      <c r="B1512" s="4">
        <v>43588</v>
      </c>
      <c r="C1512">
        <v>16</v>
      </c>
      <c r="D1512" t="s">
        <v>30</v>
      </c>
      <c r="E1512" t="s">
        <v>36</v>
      </c>
      <c r="F1512" t="s">
        <v>28</v>
      </c>
      <c r="G1512" t="s">
        <v>41</v>
      </c>
      <c r="H1512">
        <v>399</v>
      </c>
      <c r="I1512">
        <v>3</v>
      </c>
      <c r="J1512">
        <v>1197</v>
      </c>
    </row>
    <row r="1513" spans="1:10" x14ac:dyDescent="0.25">
      <c r="A1513" s="3" t="s">
        <v>1558</v>
      </c>
      <c r="B1513" s="4">
        <v>43588</v>
      </c>
      <c r="C1513">
        <v>12</v>
      </c>
      <c r="D1513" t="s">
        <v>66</v>
      </c>
      <c r="E1513" t="s">
        <v>63</v>
      </c>
      <c r="F1513" t="s">
        <v>13</v>
      </c>
      <c r="G1513" t="s">
        <v>19</v>
      </c>
      <c r="H1513">
        <v>289</v>
      </c>
      <c r="I1513">
        <v>1</v>
      </c>
      <c r="J1513">
        <v>289</v>
      </c>
    </row>
    <row r="1514" spans="1:10" x14ac:dyDescent="0.25">
      <c r="A1514" s="3" t="s">
        <v>1559</v>
      </c>
      <c r="B1514" s="4">
        <v>43588</v>
      </c>
      <c r="C1514">
        <v>4</v>
      </c>
      <c r="D1514" t="s">
        <v>51</v>
      </c>
      <c r="E1514" t="s">
        <v>17</v>
      </c>
      <c r="F1514" t="s">
        <v>18</v>
      </c>
      <c r="G1514" t="s">
        <v>24</v>
      </c>
      <c r="H1514">
        <v>159</v>
      </c>
      <c r="I1514">
        <v>3</v>
      </c>
      <c r="J1514">
        <v>477</v>
      </c>
    </row>
    <row r="1515" spans="1:10" x14ac:dyDescent="0.25">
      <c r="A1515" s="3" t="s">
        <v>1560</v>
      </c>
      <c r="B1515" s="4">
        <v>43588</v>
      </c>
      <c r="C1515">
        <v>11</v>
      </c>
      <c r="D1515" t="s">
        <v>11</v>
      </c>
      <c r="E1515" t="s">
        <v>12</v>
      </c>
      <c r="F1515" t="s">
        <v>13</v>
      </c>
      <c r="G1515" t="s">
        <v>14</v>
      </c>
      <c r="H1515">
        <v>199</v>
      </c>
      <c r="I1515">
        <v>2</v>
      </c>
      <c r="J1515">
        <v>398</v>
      </c>
    </row>
    <row r="1516" spans="1:10" x14ac:dyDescent="0.25">
      <c r="A1516" s="3" t="s">
        <v>1561</v>
      </c>
      <c r="B1516" s="4">
        <v>43588</v>
      </c>
      <c r="C1516">
        <v>18</v>
      </c>
      <c r="D1516" t="s">
        <v>26</v>
      </c>
      <c r="E1516" t="s">
        <v>27</v>
      </c>
      <c r="F1516" t="s">
        <v>28</v>
      </c>
      <c r="G1516" t="s">
        <v>41</v>
      </c>
      <c r="H1516">
        <v>399</v>
      </c>
      <c r="I1516">
        <v>6</v>
      </c>
      <c r="J1516">
        <v>2394</v>
      </c>
    </row>
    <row r="1517" spans="1:10" x14ac:dyDescent="0.25">
      <c r="A1517" s="3" t="s">
        <v>1562</v>
      </c>
      <c r="B1517" s="4">
        <v>43588</v>
      </c>
      <c r="C1517">
        <v>1</v>
      </c>
      <c r="D1517" t="s">
        <v>16</v>
      </c>
      <c r="E1517" t="s">
        <v>17</v>
      </c>
      <c r="F1517" t="s">
        <v>18</v>
      </c>
      <c r="G1517" t="s">
        <v>24</v>
      </c>
      <c r="H1517">
        <v>159</v>
      </c>
      <c r="I1517">
        <v>0</v>
      </c>
      <c r="J1517">
        <v>0</v>
      </c>
    </row>
    <row r="1518" spans="1:10" x14ac:dyDescent="0.25">
      <c r="A1518" s="3" t="s">
        <v>1563</v>
      </c>
      <c r="B1518" s="4">
        <v>43588</v>
      </c>
      <c r="C1518">
        <v>17</v>
      </c>
      <c r="D1518" t="s">
        <v>35</v>
      </c>
      <c r="E1518" t="s">
        <v>36</v>
      </c>
      <c r="F1518" t="s">
        <v>28</v>
      </c>
      <c r="G1518" t="s">
        <v>31</v>
      </c>
      <c r="H1518">
        <v>69</v>
      </c>
      <c r="I1518">
        <v>5</v>
      </c>
      <c r="J1518">
        <v>345</v>
      </c>
    </row>
    <row r="1519" spans="1:10" x14ac:dyDescent="0.25">
      <c r="A1519" s="3" t="s">
        <v>1564</v>
      </c>
      <c r="B1519" s="4">
        <v>43588</v>
      </c>
      <c r="C1519">
        <v>3</v>
      </c>
      <c r="D1519" t="s">
        <v>43</v>
      </c>
      <c r="E1519" t="s">
        <v>17</v>
      </c>
      <c r="F1519" t="s">
        <v>18</v>
      </c>
      <c r="G1519" t="s">
        <v>31</v>
      </c>
      <c r="H1519">
        <v>69</v>
      </c>
      <c r="I1519">
        <v>8</v>
      </c>
      <c r="J1519">
        <v>552</v>
      </c>
    </row>
    <row r="1520" spans="1:10" x14ac:dyDescent="0.25">
      <c r="A1520" s="3" t="s">
        <v>1565</v>
      </c>
      <c r="B1520" s="4">
        <v>43589</v>
      </c>
      <c r="C1520">
        <v>14</v>
      </c>
      <c r="D1520" t="s">
        <v>38</v>
      </c>
      <c r="E1520" t="s">
        <v>63</v>
      </c>
      <c r="F1520" t="s">
        <v>13</v>
      </c>
      <c r="G1520" t="s">
        <v>31</v>
      </c>
      <c r="H1520">
        <v>69</v>
      </c>
      <c r="I1520">
        <v>9</v>
      </c>
      <c r="J1520">
        <v>621</v>
      </c>
    </row>
    <row r="1521" spans="1:10" x14ac:dyDescent="0.25">
      <c r="A1521" s="3" t="s">
        <v>1566</v>
      </c>
      <c r="B1521" s="4">
        <v>43590</v>
      </c>
      <c r="C1521">
        <v>12</v>
      </c>
      <c r="D1521" t="s">
        <v>66</v>
      </c>
      <c r="E1521" t="s">
        <v>63</v>
      </c>
      <c r="F1521" t="s">
        <v>13</v>
      </c>
      <c r="G1521" t="s">
        <v>24</v>
      </c>
      <c r="H1521">
        <v>159</v>
      </c>
      <c r="I1521">
        <v>4</v>
      </c>
      <c r="J1521">
        <v>636</v>
      </c>
    </row>
    <row r="1522" spans="1:10" x14ac:dyDescent="0.25">
      <c r="A1522" s="3" t="s">
        <v>1567</v>
      </c>
      <c r="B1522" s="4">
        <v>43590</v>
      </c>
      <c r="C1522">
        <v>19</v>
      </c>
      <c r="D1522" t="s">
        <v>56</v>
      </c>
      <c r="E1522" t="s">
        <v>27</v>
      </c>
      <c r="F1522" t="s">
        <v>28</v>
      </c>
      <c r="G1522" t="s">
        <v>41</v>
      </c>
      <c r="H1522">
        <v>399</v>
      </c>
      <c r="I1522">
        <v>5</v>
      </c>
      <c r="J1522">
        <v>1995</v>
      </c>
    </row>
    <row r="1523" spans="1:10" x14ac:dyDescent="0.25">
      <c r="A1523" s="3" t="s">
        <v>1568</v>
      </c>
      <c r="B1523" s="4">
        <v>43591</v>
      </c>
      <c r="C1523">
        <v>15</v>
      </c>
      <c r="D1523" t="s">
        <v>118</v>
      </c>
      <c r="E1523" t="s">
        <v>63</v>
      </c>
      <c r="F1523" t="s">
        <v>13</v>
      </c>
      <c r="G1523" t="s">
        <v>31</v>
      </c>
      <c r="H1523">
        <v>69</v>
      </c>
      <c r="I1523">
        <v>9</v>
      </c>
      <c r="J1523">
        <v>621</v>
      </c>
    </row>
    <row r="1524" spans="1:10" x14ac:dyDescent="0.25">
      <c r="A1524" s="3" t="s">
        <v>1569</v>
      </c>
      <c r="B1524" s="4">
        <v>43592</v>
      </c>
      <c r="C1524">
        <v>11</v>
      </c>
      <c r="D1524" t="s">
        <v>11</v>
      </c>
      <c r="E1524" t="s">
        <v>12</v>
      </c>
      <c r="F1524" t="s">
        <v>13</v>
      </c>
      <c r="G1524" t="s">
        <v>24</v>
      </c>
      <c r="H1524">
        <v>159</v>
      </c>
      <c r="I1524">
        <v>3</v>
      </c>
      <c r="J1524">
        <v>477</v>
      </c>
    </row>
    <row r="1525" spans="1:10" x14ac:dyDescent="0.25">
      <c r="A1525" s="3" t="s">
        <v>1570</v>
      </c>
      <c r="B1525" s="4">
        <v>43592</v>
      </c>
      <c r="C1525">
        <v>14</v>
      </c>
      <c r="D1525" t="s">
        <v>38</v>
      </c>
      <c r="E1525" t="s">
        <v>63</v>
      </c>
      <c r="F1525" t="s">
        <v>13</v>
      </c>
      <c r="G1525" t="s">
        <v>24</v>
      </c>
      <c r="H1525">
        <v>159</v>
      </c>
      <c r="I1525">
        <v>1</v>
      </c>
      <c r="J1525">
        <v>159</v>
      </c>
    </row>
    <row r="1526" spans="1:10" x14ac:dyDescent="0.25">
      <c r="A1526" s="3" t="s">
        <v>1571</v>
      </c>
      <c r="B1526" s="4">
        <v>43592</v>
      </c>
      <c r="C1526">
        <v>3</v>
      </c>
      <c r="D1526" t="s">
        <v>43</v>
      </c>
      <c r="E1526" t="s">
        <v>68</v>
      </c>
      <c r="F1526" t="s">
        <v>18</v>
      </c>
      <c r="G1526" t="s">
        <v>31</v>
      </c>
      <c r="H1526">
        <v>69</v>
      </c>
      <c r="I1526">
        <v>6</v>
      </c>
      <c r="J1526">
        <v>414</v>
      </c>
    </row>
    <row r="1527" spans="1:10" x14ac:dyDescent="0.25">
      <c r="A1527" s="3" t="s">
        <v>1572</v>
      </c>
      <c r="B1527" s="4">
        <v>43592</v>
      </c>
      <c r="C1527">
        <v>4</v>
      </c>
      <c r="D1527" t="s">
        <v>51</v>
      </c>
      <c r="E1527" t="s">
        <v>68</v>
      </c>
      <c r="F1527" t="s">
        <v>18</v>
      </c>
      <c r="G1527" t="s">
        <v>19</v>
      </c>
      <c r="H1527">
        <v>289</v>
      </c>
      <c r="I1527">
        <v>5</v>
      </c>
      <c r="J1527">
        <v>1445</v>
      </c>
    </row>
    <row r="1528" spans="1:10" x14ac:dyDescent="0.25">
      <c r="A1528" s="3" t="s">
        <v>1573</v>
      </c>
      <c r="B1528" s="4">
        <v>43592</v>
      </c>
      <c r="C1528">
        <v>16</v>
      </c>
      <c r="D1528" t="s">
        <v>30</v>
      </c>
      <c r="E1528" t="s">
        <v>27</v>
      </c>
      <c r="F1528" t="s">
        <v>28</v>
      </c>
      <c r="G1528" t="s">
        <v>24</v>
      </c>
      <c r="H1528">
        <v>159</v>
      </c>
      <c r="I1528">
        <v>7</v>
      </c>
      <c r="J1528">
        <v>1113</v>
      </c>
    </row>
    <row r="1529" spans="1:10" x14ac:dyDescent="0.25">
      <c r="A1529" s="3" t="s">
        <v>1574</v>
      </c>
      <c r="B1529" s="4">
        <v>43592</v>
      </c>
      <c r="C1529">
        <v>13</v>
      </c>
      <c r="D1529" t="s">
        <v>33</v>
      </c>
      <c r="E1529" t="s">
        <v>63</v>
      </c>
      <c r="F1529" t="s">
        <v>13</v>
      </c>
      <c r="G1529" t="s">
        <v>24</v>
      </c>
      <c r="H1529">
        <v>159</v>
      </c>
      <c r="I1529">
        <v>3</v>
      </c>
      <c r="J1529">
        <v>477</v>
      </c>
    </row>
    <row r="1530" spans="1:10" x14ac:dyDescent="0.25">
      <c r="A1530" s="3" t="s">
        <v>1575</v>
      </c>
      <c r="B1530" s="4">
        <v>43592</v>
      </c>
      <c r="C1530">
        <v>18</v>
      </c>
      <c r="D1530" t="s">
        <v>26</v>
      </c>
      <c r="E1530" t="s">
        <v>36</v>
      </c>
      <c r="F1530" t="s">
        <v>28</v>
      </c>
      <c r="G1530" t="s">
        <v>14</v>
      </c>
      <c r="H1530">
        <v>199</v>
      </c>
      <c r="I1530">
        <v>1</v>
      </c>
      <c r="J1530">
        <v>199</v>
      </c>
    </row>
    <row r="1531" spans="1:10" x14ac:dyDescent="0.25">
      <c r="A1531" s="3" t="s">
        <v>1576</v>
      </c>
      <c r="B1531" s="4">
        <v>43592</v>
      </c>
      <c r="C1531">
        <v>15</v>
      </c>
      <c r="D1531" t="s">
        <v>118</v>
      </c>
      <c r="E1531" t="s">
        <v>12</v>
      </c>
      <c r="F1531" t="s">
        <v>13</v>
      </c>
      <c r="G1531" t="s">
        <v>41</v>
      </c>
      <c r="H1531">
        <v>399</v>
      </c>
      <c r="I1531">
        <v>0</v>
      </c>
      <c r="J1531">
        <v>0</v>
      </c>
    </row>
    <row r="1532" spans="1:10" x14ac:dyDescent="0.25">
      <c r="A1532" s="3" t="s">
        <v>1577</v>
      </c>
      <c r="B1532" s="4">
        <v>43593</v>
      </c>
      <c r="C1532">
        <v>4</v>
      </c>
      <c r="D1532" t="s">
        <v>51</v>
      </c>
      <c r="E1532" t="s">
        <v>17</v>
      </c>
      <c r="F1532" t="s">
        <v>18</v>
      </c>
      <c r="G1532" t="s">
        <v>14</v>
      </c>
      <c r="H1532">
        <v>199</v>
      </c>
      <c r="I1532">
        <v>7</v>
      </c>
      <c r="J1532">
        <v>1393</v>
      </c>
    </row>
    <row r="1533" spans="1:10" x14ac:dyDescent="0.25">
      <c r="A1533" s="3" t="s">
        <v>1578</v>
      </c>
      <c r="B1533" s="4">
        <v>43594</v>
      </c>
      <c r="C1533">
        <v>11</v>
      </c>
      <c r="D1533" t="s">
        <v>11</v>
      </c>
      <c r="E1533" t="s">
        <v>63</v>
      </c>
      <c r="F1533" t="s">
        <v>13</v>
      </c>
      <c r="G1533" t="s">
        <v>19</v>
      </c>
      <c r="H1533">
        <v>289</v>
      </c>
      <c r="I1533">
        <v>1</v>
      </c>
      <c r="J1533">
        <v>289</v>
      </c>
    </row>
    <row r="1534" spans="1:10" x14ac:dyDescent="0.25">
      <c r="A1534" s="3" t="s">
        <v>1579</v>
      </c>
      <c r="B1534" s="4">
        <v>43594</v>
      </c>
      <c r="C1534">
        <v>18</v>
      </c>
      <c r="D1534" t="s">
        <v>26</v>
      </c>
      <c r="E1534" t="s">
        <v>36</v>
      </c>
      <c r="F1534" t="s">
        <v>28</v>
      </c>
      <c r="G1534" t="s">
        <v>31</v>
      </c>
      <c r="H1534">
        <v>69</v>
      </c>
      <c r="I1534">
        <v>4</v>
      </c>
      <c r="J1534">
        <v>276</v>
      </c>
    </row>
    <row r="1535" spans="1:10" x14ac:dyDescent="0.25">
      <c r="A1535" s="3" t="s">
        <v>1580</v>
      </c>
      <c r="B1535" s="4">
        <v>43594</v>
      </c>
      <c r="C1535">
        <v>1</v>
      </c>
      <c r="D1535" t="s">
        <v>16</v>
      </c>
      <c r="E1535" t="s">
        <v>17</v>
      </c>
      <c r="F1535" t="s">
        <v>18</v>
      </c>
      <c r="G1535" t="s">
        <v>31</v>
      </c>
      <c r="H1535">
        <v>69</v>
      </c>
      <c r="I1535">
        <v>1</v>
      </c>
      <c r="J1535">
        <v>69</v>
      </c>
    </row>
    <row r="1536" spans="1:10" x14ac:dyDescent="0.25">
      <c r="A1536" s="3" t="s">
        <v>1581</v>
      </c>
      <c r="B1536" s="4">
        <v>43594</v>
      </c>
      <c r="C1536">
        <v>7</v>
      </c>
      <c r="D1536" t="s">
        <v>88</v>
      </c>
      <c r="E1536" t="s">
        <v>22</v>
      </c>
      <c r="F1536" t="s">
        <v>23</v>
      </c>
      <c r="G1536" t="s">
        <v>31</v>
      </c>
      <c r="H1536">
        <v>69</v>
      </c>
      <c r="I1536">
        <v>5</v>
      </c>
      <c r="J1536">
        <v>345</v>
      </c>
    </row>
    <row r="1537" spans="1:10" x14ac:dyDescent="0.25">
      <c r="A1537" s="3" t="s">
        <v>1582</v>
      </c>
      <c r="B1537" s="4">
        <v>43595</v>
      </c>
      <c r="C1537">
        <v>19</v>
      </c>
      <c r="D1537" t="s">
        <v>56</v>
      </c>
      <c r="E1537" t="s">
        <v>27</v>
      </c>
      <c r="F1537" t="s">
        <v>28</v>
      </c>
      <c r="G1537" t="s">
        <v>24</v>
      </c>
      <c r="H1537">
        <v>159</v>
      </c>
      <c r="I1537">
        <v>3</v>
      </c>
      <c r="J1537">
        <v>477</v>
      </c>
    </row>
    <row r="1538" spans="1:10" x14ac:dyDescent="0.25">
      <c r="A1538" s="3" t="s">
        <v>1583</v>
      </c>
      <c r="B1538" s="4">
        <v>43595</v>
      </c>
      <c r="C1538">
        <v>17</v>
      </c>
      <c r="D1538" t="s">
        <v>35</v>
      </c>
      <c r="E1538" t="s">
        <v>27</v>
      </c>
      <c r="F1538" t="s">
        <v>28</v>
      </c>
      <c r="G1538" t="s">
        <v>41</v>
      </c>
      <c r="H1538">
        <v>399</v>
      </c>
      <c r="I1538">
        <v>1</v>
      </c>
      <c r="J1538">
        <v>399</v>
      </c>
    </row>
    <row r="1539" spans="1:10" x14ac:dyDescent="0.25">
      <c r="A1539" s="3" t="s">
        <v>1584</v>
      </c>
      <c r="B1539" s="4">
        <v>43595</v>
      </c>
      <c r="C1539">
        <v>3</v>
      </c>
      <c r="D1539" t="s">
        <v>43</v>
      </c>
      <c r="E1539" t="s">
        <v>68</v>
      </c>
      <c r="F1539" t="s">
        <v>18</v>
      </c>
      <c r="G1539" t="s">
        <v>31</v>
      </c>
      <c r="H1539">
        <v>69</v>
      </c>
      <c r="I1539">
        <v>6</v>
      </c>
      <c r="J1539">
        <v>414</v>
      </c>
    </row>
    <row r="1540" spans="1:10" x14ac:dyDescent="0.25">
      <c r="A1540" s="3" t="s">
        <v>1585</v>
      </c>
      <c r="B1540" s="4">
        <v>43596</v>
      </c>
      <c r="C1540">
        <v>15</v>
      </c>
      <c r="D1540" t="s">
        <v>118</v>
      </c>
      <c r="E1540" t="s">
        <v>63</v>
      </c>
      <c r="F1540" t="s">
        <v>13</v>
      </c>
      <c r="G1540" t="s">
        <v>14</v>
      </c>
      <c r="H1540">
        <v>199</v>
      </c>
      <c r="I1540">
        <v>7</v>
      </c>
      <c r="J1540">
        <v>1393</v>
      </c>
    </row>
    <row r="1541" spans="1:10" x14ac:dyDescent="0.25">
      <c r="A1541" s="3" t="s">
        <v>1586</v>
      </c>
      <c r="B1541" s="4">
        <v>43597</v>
      </c>
      <c r="C1541">
        <v>9</v>
      </c>
      <c r="D1541" t="s">
        <v>21</v>
      </c>
      <c r="E1541" t="s">
        <v>46</v>
      </c>
      <c r="F1541" t="s">
        <v>23</v>
      </c>
      <c r="G1541" t="s">
        <v>24</v>
      </c>
      <c r="H1541">
        <v>159</v>
      </c>
      <c r="I1541">
        <v>6</v>
      </c>
      <c r="J1541">
        <v>954</v>
      </c>
    </row>
    <row r="1542" spans="1:10" x14ac:dyDescent="0.25">
      <c r="A1542" s="3" t="s">
        <v>1587</v>
      </c>
      <c r="B1542" s="4">
        <v>43597</v>
      </c>
      <c r="C1542">
        <v>3</v>
      </c>
      <c r="D1542" t="s">
        <v>43</v>
      </c>
      <c r="E1542" t="s">
        <v>17</v>
      </c>
      <c r="F1542" t="s">
        <v>18</v>
      </c>
      <c r="G1542" t="s">
        <v>19</v>
      </c>
      <c r="H1542">
        <v>289</v>
      </c>
      <c r="I1542">
        <v>9</v>
      </c>
      <c r="J1542">
        <v>2601</v>
      </c>
    </row>
    <row r="1543" spans="1:10" x14ac:dyDescent="0.25">
      <c r="A1543" s="3" t="s">
        <v>1588</v>
      </c>
      <c r="B1543" s="4">
        <v>43598</v>
      </c>
      <c r="C1543">
        <v>5</v>
      </c>
      <c r="D1543" t="s">
        <v>60</v>
      </c>
      <c r="E1543" t="s">
        <v>68</v>
      </c>
      <c r="F1543" t="s">
        <v>18</v>
      </c>
      <c r="G1543" t="s">
        <v>14</v>
      </c>
      <c r="H1543">
        <v>199</v>
      </c>
      <c r="I1543">
        <v>6</v>
      </c>
      <c r="J1543">
        <v>1194</v>
      </c>
    </row>
    <row r="1544" spans="1:10" x14ac:dyDescent="0.25">
      <c r="A1544" s="3" t="s">
        <v>1589</v>
      </c>
      <c r="B1544" s="4">
        <v>43598</v>
      </c>
      <c r="C1544">
        <v>11</v>
      </c>
      <c r="D1544" t="s">
        <v>11</v>
      </c>
      <c r="E1544" t="s">
        <v>63</v>
      </c>
      <c r="F1544" t="s">
        <v>13</v>
      </c>
      <c r="G1544" t="s">
        <v>41</v>
      </c>
      <c r="H1544">
        <v>399</v>
      </c>
      <c r="I1544">
        <v>2</v>
      </c>
      <c r="J1544">
        <v>798</v>
      </c>
    </row>
    <row r="1545" spans="1:10" x14ac:dyDescent="0.25">
      <c r="A1545" s="3" t="s">
        <v>1590</v>
      </c>
      <c r="B1545" s="4">
        <v>43598</v>
      </c>
      <c r="C1545">
        <v>19</v>
      </c>
      <c r="D1545" t="s">
        <v>56</v>
      </c>
      <c r="E1545" t="s">
        <v>36</v>
      </c>
      <c r="F1545" t="s">
        <v>28</v>
      </c>
      <c r="G1545" t="s">
        <v>14</v>
      </c>
      <c r="H1545">
        <v>199</v>
      </c>
      <c r="I1545">
        <v>5</v>
      </c>
      <c r="J1545">
        <v>995</v>
      </c>
    </row>
    <row r="1546" spans="1:10" x14ac:dyDescent="0.25">
      <c r="A1546" s="3" t="s">
        <v>1591</v>
      </c>
      <c r="B1546" s="4">
        <v>43599</v>
      </c>
      <c r="C1546">
        <v>11</v>
      </c>
      <c r="D1546" t="s">
        <v>11</v>
      </c>
      <c r="E1546" t="s">
        <v>12</v>
      </c>
      <c r="F1546" t="s">
        <v>13</v>
      </c>
      <c r="G1546" t="s">
        <v>41</v>
      </c>
      <c r="H1546">
        <v>399</v>
      </c>
      <c r="I1546">
        <v>6</v>
      </c>
      <c r="J1546">
        <v>2394</v>
      </c>
    </row>
    <row r="1547" spans="1:10" x14ac:dyDescent="0.25">
      <c r="A1547" s="3" t="s">
        <v>1592</v>
      </c>
      <c r="B1547" s="4">
        <v>43600</v>
      </c>
      <c r="C1547">
        <v>15</v>
      </c>
      <c r="D1547" t="s">
        <v>118</v>
      </c>
      <c r="E1547" t="s">
        <v>63</v>
      </c>
      <c r="F1547" t="s">
        <v>13</v>
      </c>
      <c r="G1547" t="s">
        <v>14</v>
      </c>
      <c r="H1547">
        <v>199</v>
      </c>
      <c r="I1547">
        <v>7</v>
      </c>
      <c r="J1547">
        <v>1393</v>
      </c>
    </row>
    <row r="1548" spans="1:10" x14ac:dyDescent="0.25">
      <c r="A1548" s="3" t="s">
        <v>1593</v>
      </c>
      <c r="B1548" s="4">
        <v>43600</v>
      </c>
      <c r="C1548">
        <v>6</v>
      </c>
      <c r="D1548" t="s">
        <v>48</v>
      </c>
      <c r="E1548" t="s">
        <v>22</v>
      </c>
      <c r="F1548" t="s">
        <v>23</v>
      </c>
      <c r="G1548" t="s">
        <v>24</v>
      </c>
      <c r="H1548">
        <v>159</v>
      </c>
      <c r="I1548">
        <v>5</v>
      </c>
      <c r="J1548">
        <v>795</v>
      </c>
    </row>
    <row r="1549" spans="1:10" x14ac:dyDescent="0.25">
      <c r="A1549" s="3" t="s">
        <v>1594</v>
      </c>
      <c r="B1549" s="4">
        <v>43600</v>
      </c>
      <c r="C1549">
        <v>14</v>
      </c>
      <c r="D1549" t="s">
        <v>38</v>
      </c>
      <c r="E1549" t="s">
        <v>12</v>
      </c>
      <c r="F1549" t="s">
        <v>13</v>
      </c>
      <c r="G1549" t="s">
        <v>24</v>
      </c>
      <c r="H1549">
        <v>159</v>
      </c>
      <c r="I1549">
        <v>8</v>
      </c>
      <c r="J1549">
        <v>1272</v>
      </c>
    </row>
    <row r="1550" spans="1:10" x14ac:dyDescent="0.25">
      <c r="A1550" s="3" t="s">
        <v>1595</v>
      </c>
      <c r="B1550" s="4">
        <v>43601</v>
      </c>
      <c r="C1550">
        <v>3</v>
      </c>
      <c r="D1550" t="s">
        <v>43</v>
      </c>
      <c r="E1550" t="s">
        <v>17</v>
      </c>
      <c r="F1550" t="s">
        <v>18</v>
      </c>
      <c r="G1550" t="s">
        <v>19</v>
      </c>
      <c r="H1550">
        <v>289</v>
      </c>
      <c r="I1550">
        <v>4</v>
      </c>
      <c r="J1550">
        <v>1156</v>
      </c>
    </row>
    <row r="1551" spans="1:10" x14ac:dyDescent="0.25">
      <c r="A1551" s="3" t="s">
        <v>1596</v>
      </c>
      <c r="B1551" s="4">
        <v>43602</v>
      </c>
      <c r="C1551">
        <v>15</v>
      </c>
      <c r="D1551" t="s">
        <v>118</v>
      </c>
      <c r="E1551" t="s">
        <v>12</v>
      </c>
      <c r="F1551" t="s">
        <v>13</v>
      </c>
      <c r="G1551" t="s">
        <v>14</v>
      </c>
      <c r="H1551">
        <v>199</v>
      </c>
      <c r="I1551">
        <v>3</v>
      </c>
      <c r="J1551">
        <v>597</v>
      </c>
    </row>
    <row r="1552" spans="1:10" x14ac:dyDescent="0.25">
      <c r="A1552" s="3" t="s">
        <v>1597</v>
      </c>
      <c r="B1552" s="4">
        <v>43602</v>
      </c>
      <c r="C1552">
        <v>1</v>
      </c>
      <c r="D1552" t="s">
        <v>16</v>
      </c>
      <c r="E1552" t="s">
        <v>68</v>
      </c>
      <c r="F1552" t="s">
        <v>18</v>
      </c>
      <c r="G1552" t="s">
        <v>41</v>
      </c>
      <c r="H1552">
        <v>399</v>
      </c>
      <c r="I1552">
        <v>7</v>
      </c>
      <c r="J1552">
        <v>2793</v>
      </c>
    </row>
    <row r="1553" spans="1:10" x14ac:dyDescent="0.25">
      <c r="A1553" s="3" t="s">
        <v>1598</v>
      </c>
      <c r="B1553" s="4">
        <v>43602</v>
      </c>
      <c r="C1553">
        <v>1</v>
      </c>
      <c r="D1553" t="s">
        <v>16</v>
      </c>
      <c r="E1553" t="s">
        <v>17</v>
      </c>
      <c r="F1553" t="s">
        <v>18</v>
      </c>
      <c r="G1553" t="s">
        <v>19</v>
      </c>
      <c r="H1553">
        <v>289</v>
      </c>
      <c r="I1553">
        <v>9</v>
      </c>
      <c r="J1553">
        <v>2601</v>
      </c>
    </row>
    <row r="1554" spans="1:10" x14ac:dyDescent="0.25">
      <c r="A1554" s="3" t="s">
        <v>1599</v>
      </c>
      <c r="B1554" s="4">
        <v>43602</v>
      </c>
      <c r="C1554">
        <v>10</v>
      </c>
      <c r="D1554" t="s">
        <v>58</v>
      </c>
      <c r="E1554" t="s">
        <v>46</v>
      </c>
      <c r="F1554" t="s">
        <v>23</v>
      </c>
      <c r="G1554" t="s">
        <v>19</v>
      </c>
      <c r="H1554">
        <v>289</v>
      </c>
      <c r="I1554">
        <v>2</v>
      </c>
      <c r="J1554">
        <v>578</v>
      </c>
    </row>
    <row r="1555" spans="1:10" x14ac:dyDescent="0.25">
      <c r="A1555" s="3" t="s">
        <v>1600</v>
      </c>
      <c r="B1555" s="4">
        <v>43602</v>
      </c>
      <c r="C1555">
        <v>13</v>
      </c>
      <c r="D1555" t="s">
        <v>33</v>
      </c>
      <c r="E1555" t="s">
        <v>63</v>
      </c>
      <c r="F1555" t="s">
        <v>13</v>
      </c>
      <c r="G1555" t="s">
        <v>31</v>
      </c>
      <c r="H1555">
        <v>69</v>
      </c>
      <c r="I1555">
        <v>0</v>
      </c>
      <c r="J1555">
        <v>0</v>
      </c>
    </row>
    <row r="1556" spans="1:10" x14ac:dyDescent="0.25">
      <c r="A1556" s="3" t="s">
        <v>1601</v>
      </c>
      <c r="B1556" s="4">
        <v>43602</v>
      </c>
      <c r="C1556">
        <v>14</v>
      </c>
      <c r="D1556" t="s">
        <v>38</v>
      </c>
      <c r="E1556" t="s">
        <v>12</v>
      </c>
      <c r="F1556" t="s">
        <v>13</v>
      </c>
      <c r="G1556" t="s">
        <v>19</v>
      </c>
      <c r="H1556">
        <v>289</v>
      </c>
      <c r="I1556">
        <v>6</v>
      </c>
      <c r="J1556">
        <v>1734</v>
      </c>
    </row>
    <row r="1557" spans="1:10" x14ac:dyDescent="0.25">
      <c r="A1557" s="3" t="s">
        <v>1602</v>
      </c>
      <c r="B1557" s="4">
        <v>43602</v>
      </c>
      <c r="C1557">
        <v>17</v>
      </c>
      <c r="D1557" t="s">
        <v>35</v>
      </c>
      <c r="E1557" t="s">
        <v>27</v>
      </c>
      <c r="F1557" t="s">
        <v>28</v>
      </c>
      <c r="G1557" t="s">
        <v>14</v>
      </c>
      <c r="H1557">
        <v>199</v>
      </c>
      <c r="I1557">
        <v>2</v>
      </c>
      <c r="J1557">
        <v>398</v>
      </c>
    </row>
    <row r="1558" spans="1:10" x14ac:dyDescent="0.25">
      <c r="A1558" s="3" t="s">
        <v>1603</v>
      </c>
      <c r="B1558" s="4">
        <v>43602</v>
      </c>
      <c r="C1558">
        <v>1</v>
      </c>
      <c r="D1558" t="s">
        <v>16</v>
      </c>
      <c r="E1558" t="s">
        <v>68</v>
      </c>
      <c r="F1558" t="s">
        <v>18</v>
      </c>
      <c r="G1558" t="s">
        <v>31</v>
      </c>
      <c r="H1558">
        <v>69</v>
      </c>
      <c r="I1558">
        <v>7</v>
      </c>
      <c r="J1558">
        <v>483</v>
      </c>
    </row>
    <row r="1559" spans="1:10" x14ac:dyDescent="0.25">
      <c r="A1559" s="3" t="s">
        <v>1604</v>
      </c>
      <c r="B1559" s="4">
        <v>43603</v>
      </c>
      <c r="C1559">
        <v>2</v>
      </c>
      <c r="D1559" t="s">
        <v>106</v>
      </c>
      <c r="E1559" t="s">
        <v>68</v>
      </c>
      <c r="F1559" t="s">
        <v>18</v>
      </c>
      <c r="G1559" t="s">
        <v>41</v>
      </c>
      <c r="H1559">
        <v>399</v>
      </c>
      <c r="I1559">
        <v>4</v>
      </c>
      <c r="J1559">
        <v>1596</v>
      </c>
    </row>
    <row r="1560" spans="1:10" x14ac:dyDescent="0.25">
      <c r="A1560" s="3" t="s">
        <v>1605</v>
      </c>
      <c r="B1560" s="4">
        <v>43604</v>
      </c>
      <c r="C1560">
        <v>10</v>
      </c>
      <c r="D1560" t="s">
        <v>58</v>
      </c>
      <c r="E1560" t="s">
        <v>22</v>
      </c>
      <c r="F1560" t="s">
        <v>23</v>
      </c>
      <c r="G1560" t="s">
        <v>41</v>
      </c>
      <c r="H1560">
        <v>399</v>
      </c>
      <c r="I1560">
        <v>1</v>
      </c>
      <c r="J1560">
        <v>399</v>
      </c>
    </row>
    <row r="1561" spans="1:10" x14ac:dyDescent="0.25">
      <c r="A1561" s="3" t="s">
        <v>1606</v>
      </c>
      <c r="B1561" s="4">
        <v>43604</v>
      </c>
      <c r="C1561">
        <v>20</v>
      </c>
      <c r="D1561" t="s">
        <v>40</v>
      </c>
      <c r="E1561" t="s">
        <v>27</v>
      </c>
      <c r="F1561" t="s">
        <v>28</v>
      </c>
      <c r="G1561" t="s">
        <v>14</v>
      </c>
      <c r="H1561">
        <v>199</v>
      </c>
      <c r="I1561">
        <v>2</v>
      </c>
      <c r="J1561">
        <v>398</v>
      </c>
    </row>
    <row r="1562" spans="1:10" x14ac:dyDescent="0.25">
      <c r="A1562" s="3" t="s">
        <v>1607</v>
      </c>
      <c r="B1562" s="4">
        <v>43604</v>
      </c>
      <c r="C1562">
        <v>1</v>
      </c>
      <c r="D1562" t="s">
        <v>16</v>
      </c>
      <c r="E1562" t="s">
        <v>17</v>
      </c>
      <c r="F1562" t="s">
        <v>18</v>
      </c>
      <c r="G1562" t="s">
        <v>19</v>
      </c>
      <c r="H1562">
        <v>289</v>
      </c>
      <c r="I1562">
        <v>1</v>
      </c>
      <c r="J1562">
        <v>289</v>
      </c>
    </row>
    <row r="1563" spans="1:10" x14ac:dyDescent="0.25">
      <c r="A1563" s="3" t="s">
        <v>1608</v>
      </c>
      <c r="B1563" s="4">
        <v>43605</v>
      </c>
      <c r="C1563">
        <v>1</v>
      </c>
      <c r="D1563" t="s">
        <v>16</v>
      </c>
      <c r="E1563" t="s">
        <v>17</v>
      </c>
      <c r="F1563" t="s">
        <v>18</v>
      </c>
      <c r="G1563" t="s">
        <v>24</v>
      </c>
      <c r="H1563">
        <v>159</v>
      </c>
      <c r="I1563">
        <v>4</v>
      </c>
      <c r="J1563">
        <v>636</v>
      </c>
    </row>
    <row r="1564" spans="1:10" x14ac:dyDescent="0.25">
      <c r="A1564" s="3" t="s">
        <v>1609</v>
      </c>
      <c r="B1564" s="4">
        <v>43605</v>
      </c>
      <c r="C1564">
        <v>19</v>
      </c>
      <c r="D1564" t="s">
        <v>56</v>
      </c>
      <c r="E1564" t="s">
        <v>36</v>
      </c>
      <c r="F1564" t="s">
        <v>28</v>
      </c>
      <c r="G1564" t="s">
        <v>41</v>
      </c>
      <c r="H1564">
        <v>399</v>
      </c>
      <c r="I1564">
        <v>8</v>
      </c>
      <c r="J1564">
        <v>3192</v>
      </c>
    </row>
    <row r="1565" spans="1:10" x14ac:dyDescent="0.25">
      <c r="A1565" s="3" t="s">
        <v>1610</v>
      </c>
      <c r="B1565" s="4">
        <v>43605</v>
      </c>
      <c r="C1565">
        <v>2</v>
      </c>
      <c r="D1565" t="s">
        <v>106</v>
      </c>
      <c r="E1565" t="s">
        <v>17</v>
      </c>
      <c r="F1565" t="s">
        <v>18</v>
      </c>
      <c r="G1565" t="s">
        <v>14</v>
      </c>
      <c r="H1565">
        <v>199</v>
      </c>
      <c r="I1565">
        <v>9</v>
      </c>
      <c r="J1565">
        <v>1791</v>
      </c>
    </row>
    <row r="1566" spans="1:10" x14ac:dyDescent="0.25">
      <c r="A1566" s="3" t="s">
        <v>1611</v>
      </c>
      <c r="B1566" s="4">
        <v>43605</v>
      </c>
      <c r="C1566">
        <v>7</v>
      </c>
      <c r="D1566" t="s">
        <v>88</v>
      </c>
      <c r="E1566" t="s">
        <v>22</v>
      </c>
      <c r="F1566" t="s">
        <v>23</v>
      </c>
      <c r="G1566" t="s">
        <v>19</v>
      </c>
      <c r="H1566">
        <v>289</v>
      </c>
      <c r="I1566">
        <v>8</v>
      </c>
      <c r="J1566">
        <v>2312</v>
      </c>
    </row>
    <row r="1567" spans="1:10" x14ac:dyDescent="0.25">
      <c r="A1567" s="3" t="s">
        <v>1612</v>
      </c>
      <c r="B1567" s="4">
        <v>43606</v>
      </c>
      <c r="C1567">
        <v>5</v>
      </c>
      <c r="D1567" t="s">
        <v>60</v>
      </c>
      <c r="E1567" t="s">
        <v>17</v>
      </c>
      <c r="F1567" t="s">
        <v>18</v>
      </c>
      <c r="G1567" t="s">
        <v>19</v>
      </c>
      <c r="H1567">
        <v>289</v>
      </c>
      <c r="I1567">
        <v>2</v>
      </c>
      <c r="J1567">
        <v>578</v>
      </c>
    </row>
    <row r="1568" spans="1:10" x14ac:dyDescent="0.25">
      <c r="A1568" s="3" t="s">
        <v>1613</v>
      </c>
      <c r="B1568" s="4">
        <v>43606</v>
      </c>
      <c r="C1568">
        <v>17</v>
      </c>
      <c r="D1568" t="s">
        <v>35</v>
      </c>
      <c r="E1568" t="s">
        <v>36</v>
      </c>
      <c r="F1568" t="s">
        <v>28</v>
      </c>
      <c r="G1568" t="s">
        <v>31</v>
      </c>
      <c r="H1568">
        <v>69</v>
      </c>
      <c r="I1568">
        <v>2</v>
      </c>
      <c r="J1568">
        <v>138</v>
      </c>
    </row>
    <row r="1569" spans="1:10" x14ac:dyDescent="0.25">
      <c r="A1569" s="3" t="s">
        <v>1614</v>
      </c>
      <c r="B1569" s="4">
        <v>43607</v>
      </c>
      <c r="C1569">
        <v>10</v>
      </c>
      <c r="D1569" t="s">
        <v>58</v>
      </c>
      <c r="E1569" t="s">
        <v>22</v>
      </c>
      <c r="F1569" t="s">
        <v>23</v>
      </c>
      <c r="G1569" t="s">
        <v>19</v>
      </c>
      <c r="H1569">
        <v>289</v>
      </c>
      <c r="I1569">
        <v>7</v>
      </c>
      <c r="J1569">
        <v>2023</v>
      </c>
    </row>
    <row r="1570" spans="1:10" x14ac:dyDescent="0.25">
      <c r="A1570" s="3" t="s">
        <v>1615</v>
      </c>
      <c r="B1570" s="4">
        <v>43607</v>
      </c>
      <c r="C1570">
        <v>8</v>
      </c>
      <c r="D1570" t="s">
        <v>45</v>
      </c>
      <c r="E1570" t="s">
        <v>46</v>
      </c>
      <c r="F1570" t="s">
        <v>23</v>
      </c>
      <c r="G1570" t="s">
        <v>31</v>
      </c>
      <c r="H1570">
        <v>69</v>
      </c>
      <c r="I1570">
        <v>2</v>
      </c>
      <c r="J1570">
        <v>138</v>
      </c>
    </row>
    <row r="1571" spans="1:10" x14ac:dyDescent="0.25">
      <c r="A1571" s="3" t="s">
        <v>1616</v>
      </c>
      <c r="B1571" s="4">
        <v>43607</v>
      </c>
      <c r="C1571">
        <v>14</v>
      </c>
      <c r="D1571" t="s">
        <v>38</v>
      </c>
      <c r="E1571" t="s">
        <v>12</v>
      </c>
      <c r="F1571" t="s">
        <v>13</v>
      </c>
      <c r="G1571" t="s">
        <v>31</v>
      </c>
      <c r="H1571">
        <v>69</v>
      </c>
      <c r="I1571">
        <v>9</v>
      </c>
      <c r="J1571">
        <v>621</v>
      </c>
    </row>
    <row r="1572" spans="1:10" x14ac:dyDescent="0.25">
      <c r="A1572" s="3" t="s">
        <v>1617</v>
      </c>
      <c r="B1572" s="4">
        <v>43608</v>
      </c>
      <c r="C1572">
        <v>15</v>
      </c>
      <c r="D1572" t="s">
        <v>118</v>
      </c>
      <c r="E1572" t="s">
        <v>63</v>
      </c>
      <c r="F1572" t="s">
        <v>13</v>
      </c>
      <c r="G1572" t="s">
        <v>24</v>
      </c>
      <c r="H1572">
        <v>159</v>
      </c>
      <c r="I1572">
        <v>2</v>
      </c>
      <c r="J1572">
        <v>318</v>
      </c>
    </row>
    <row r="1573" spans="1:10" x14ac:dyDescent="0.25">
      <c r="A1573" s="3" t="s">
        <v>1618</v>
      </c>
      <c r="B1573" s="4">
        <v>43609</v>
      </c>
      <c r="C1573">
        <v>14</v>
      </c>
      <c r="D1573" t="s">
        <v>38</v>
      </c>
      <c r="E1573" t="s">
        <v>63</v>
      </c>
      <c r="F1573" t="s">
        <v>13</v>
      </c>
      <c r="G1573" t="s">
        <v>41</v>
      </c>
      <c r="H1573">
        <v>399</v>
      </c>
      <c r="I1573">
        <v>4</v>
      </c>
      <c r="J1573">
        <v>1596</v>
      </c>
    </row>
    <row r="1574" spans="1:10" x14ac:dyDescent="0.25">
      <c r="A1574" s="3" t="s">
        <v>1619</v>
      </c>
      <c r="B1574" s="4">
        <v>43610</v>
      </c>
      <c r="C1574">
        <v>5</v>
      </c>
      <c r="D1574" t="s">
        <v>60</v>
      </c>
      <c r="E1574" t="s">
        <v>17</v>
      </c>
      <c r="F1574" t="s">
        <v>18</v>
      </c>
      <c r="G1574" t="s">
        <v>24</v>
      </c>
      <c r="H1574">
        <v>159</v>
      </c>
      <c r="I1574">
        <v>3</v>
      </c>
      <c r="J1574">
        <v>477</v>
      </c>
    </row>
    <row r="1575" spans="1:10" x14ac:dyDescent="0.25">
      <c r="A1575" s="3" t="s">
        <v>1620</v>
      </c>
      <c r="B1575" s="4">
        <v>43610</v>
      </c>
      <c r="C1575">
        <v>17</v>
      </c>
      <c r="D1575" t="s">
        <v>35</v>
      </c>
      <c r="E1575" t="s">
        <v>27</v>
      </c>
      <c r="F1575" t="s">
        <v>28</v>
      </c>
      <c r="G1575" t="s">
        <v>19</v>
      </c>
      <c r="H1575">
        <v>289</v>
      </c>
      <c r="I1575">
        <v>3</v>
      </c>
      <c r="J1575">
        <v>867</v>
      </c>
    </row>
    <row r="1576" spans="1:10" x14ac:dyDescent="0.25">
      <c r="A1576" s="3" t="s">
        <v>1621</v>
      </c>
      <c r="B1576" s="4">
        <v>43610</v>
      </c>
      <c r="C1576">
        <v>5</v>
      </c>
      <c r="D1576" t="s">
        <v>60</v>
      </c>
      <c r="E1576" t="s">
        <v>68</v>
      </c>
      <c r="F1576" t="s">
        <v>18</v>
      </c>
      <c r="G1576" t="s">
        <v>24</v>
      </c>
      <c r="H1576">
        <v>159</v>
      </c>
      <c r="I1576">
        <v>2</v>
      </c>
      <c r="J1576">
        <v>318</v>
      </c>
    </row>
    <row r="1577" spans="1:10" x14ac:dyDescent="0.25">
      <c r="A1577" s="3" t="s">
        <v>1622</v>
      </c>
      <c r="B1577" s="4">
        <v>43610</v>
      </c>
      <c r="C1577">
        <v>12</v>
      </c>
      <c r="D1577" t="s">
        <v>66</v>
      </c>
      <c r="E1577" t="s">
        <v>63</v>
      </c>
      <c r="F1577" t="s">
        <v>13</v>
      </c>
      <c r="G1577" t="s">
        <v>41</v>
      </c>
      <c r="H1577">
        <v>399</v>
      </c>
      <c r="I1577">
        <v>2</v>
      </c>
      <c r="J1577">
        <v>798</v>
      </c>
    </row>
    <row r="1578" spans="1:10" x14ac:dyDescent="0.25">
      <c r="A1578" s="3" t="s">
        <v>1623</v>
      </c>
      <c r="B1578" s="4">
        <v>43610</v>
      </c>
      <c r="C1578">
        <v>13</v>
      </c>
      <c r="D1578" t="s">
        <v>33</v>
      </c>
      <c r="E1578" t="s">
        <v>63</v>
      </c>
      <c r="F1578" t="s">
        <v>13</v>
      </c>
      <c r="G1578" t="s">
        <v>14</v>
      </c>
      <c r="H1578">
        <v>199</v>
      </c>
      <c r="I1578">
        <v>0</v>
      </c>
      <c r="J1578">
        <v>0</v>
      </c>
    </row>
    <row r="1579" spans="1:10" x14ac:dyDescent="0.25">
      <c r="A1579" s="3" t="s">
        <v>1624</v>
      </c>
      <c r="B1579" s="4">
        <v>43610</v>
      </c>
      <c r="C1579">
        <v>7</v>
      </c>
      <c r="D1579" t="s">
        <v>88</v>
      </c>
      <c r="E1579" t="s">
        <v>46</v>
      </c>
      <c r="F1579" t="s">
        <v>23</v>
      </c>
      <c r="G1579" t="s">
        <v>31</v>
      </c>
      <c r="H1579">
        <v>69</v>
      </c>
      <c r="I1579">
        <v>3</v>
      </c>
      <c r="J1579">
        <v>207</v>
      </c>
    </row>
    <row r="1580" spans="1:10" x14ac:dyDescent="0.25">
      <c r="A1580" s="3" t="s">
        <v>1625</v>
      </c>
      <c r="B1580" s="4">
        <v>43610</v>
      </c>
      <c r="C1580">
        <v>1</v>
      </c>
      <c r="D1580" t="s">
        <v>16</v>
      </c>
      <c r="E1580" t="s">
        <v>68</v>
      </c>
      <c r="F1580" t="s">
        <v>18</v>
      </c>
      <c r="G1580" t="s">
        <v>14</v>
      </c>
      <c r="H1580">
        <v>199</v>
      </c>
      <c r="I1580">
        <v>1</v>
      </c>
      <c r="J1580">
        <v>199</v>
      </c>
    </row>
    <row r="1581" spans="1:10" x14ac:dyDescent="0.25">
      <c r="A1581" s="3" t="s">
        <v>1626</v>
      </c>
      <c r="B1581" s="4">
        <v>43610</v>
      </c>
      <c r="C1581">
        <v>11</v>
      </c>
      <c r="D1581" t="s">
        <v>11</v>
      </c>
      <c r="E1581" t="s">
        <v>63</v>
      </c>
      <c r="F1581" t="s">
        <v>13</v>
      </c>
      <c r="G1581" t="s">
        <v>14</v>
      </c>
      <c r="H1581">
        <v>199</v>
      </c>
      <c r="I1581">
        <v>6</v>
      </c>
      <c r="J1581">
        <v>1194</v>
      </c>
    </row>
    <row r="1582" spans="1:10" x14ac:dyDescent="0.25">
      <c r="A1582" s="3" t="s">
        <v>1627</v>
      </c>
      <c r="B1582" s="4">
        <v>43610</v>
      </c>
      <c r="C1582">
        <v>9</v>
      </c>
      <c r="D1582" t="s">
        <v>21</v>
      </c>
      <c r="E1582" t="s">
        <v>22</v>
      </c>
      <c r="F1582" t="s">
        <v>23</v>
      </c>
      <c r="G1582" t="s">
        <v>31</v>
      </c>
      <c r="H1582">
        <v>69</v>
      </c>
      <c r="I1582">
        <v>0</v>
      </c>
      <c r="J1582">
        <v>0</v>
      </c>
    </row>
    <row r="1583" spans="1:10" x14ac:dyDescent="0.25">
      <c r="A1583" s="3" t="s">
        <v>1628</v>
      </c>
      <c r="B1583" s="4">
        <v>43610</v>
      </c>
      <c r="C1583">
        <v>16</v>
      </c>
      <c r="D1583" t="s">
        <v>30</v>
      </c>
      <c r="E1583" t="s">
        <v>27</v>
      </c>
      <c r="F1583" t="s">
        <v>28</v>
      </c>
      <c r="G1583" t="s">
        <v>19</v>
      </c>
      <c r="H1583">
        <v>289</v>
      </c>
      <c r="I1583">
        <v>1</v>
      </c>
      <c r="J1583">
        <v>289</v>
      </c>
    </row>
    <row r="1584" spans="1:10" x14ac:dyDescent="0.25">
      <c r="A1584" s="3" t="s">
        <v>1629</v>
      </c>
      <c r="B1584" s="4">
        <v>43610</v>
      </c>
      <c r="C1584">
        <v>1</v>
      </c>
      <c r="D1584" t="s">
        <v>16</v>
      </c>
      <c r="E1584" t="s">
        <v>68</v>
      </c>
      <c r="F1584" t="s">
        <v>18</v>
      </c>
      <c r="G1584" t="s">
        <v>19</v>
      </c>
      <c r="H1584">
        <v>289</v>
      </c>
      <c r="I1584">
        <v>9</v>
      </c>
      <c r="J1584">
        <v>2601</v>
      </c>
    </row>
    <row r="1585" spans="1:10" x14ac:dyDescent="0.25">
      <c r="A1585" s="3" t="s">
        <v>1630</v>
      </c>
      <c r="B1585" s="4">
        <v>43610</v>
      </c>
      <c r="C1585">
        <v>5</v>
      </c>
      <c r="D1585" t="s">
        <v>60</v>
      </c>
      <c r="E1585" t="s">
        <v>68</v>
      </c>
      <c r="F1585" t="s">
        <v>18</v>
      </c>
      <c r="G1585" t="s">
        <v>14</v>
      </c>
      <c r="H1585">
        <v>199</v>
      </c>
      <c r="I1585">
        <v>8</v>
      </c>
      <c r="J1585">
        <v>1592</v>
      </c>
    </row>
    <row r="1586" spans="1:10" x14ac:dyDescent="0.25">
      <c r="A1586" s="3" t="s">
        <v>1631</v>
      </c>
      <c r="B1586" s="4">
        <v>43611</v>
      </c>
      <c r="C1586">
        <v>10</v>
      </c>
      <c r="D1586" t="s">
        <v>58</v>
      </c>
      <c r="E1586" t="s">
        <v>22</v>
      </c>
      <c r="F1586" t="s">
        <v>23</v>
      </c>
      <c r="G1586" t="s">
        <v>24</v>
      </c>
      <c r="H1586">
        <v>159</v>
      </c>
      <c r="I1586">
        <v>6</v>
      </c>
      <c r="J1586">
        <v>954</v>
      </c>
    </row>
    <row r="1587" spans="1:10" x14ac:dyDescent="0.25">
      <c r="A1587" s="3" t="s">
        <v>1632</v>
      </c>
      <c r="B1587" s="4">
        <v>43611</v>
      </c>
      <c r="C1587">
        <v>4</v>
      </c>
      <c r="D1587" t="s">
        <v>51</v>
      </c>
      <c r="E1587" t="s">
        <v>17</v>
      </c>
      <c r="F1587" t="s">
        <v>18</v>
      </c>
      <c r="G1587" t="s">
        <v>19</v>
      </c>
      <c r="H1587">
        <v>289</v>
      </c>
      <c r="I1587">
        <v>2</v>
      </c>
      <c r="J1587">
        <v>578</v>
      </c>
    </row>
    <row r="1588" spans="1:10" x14ac:dyDescent="0.25">
      <c r="A1588" s="3" t="s">
        <v>1633</v>
      </c>
      <c r="B1588" s="4">
        <v>43611</v>
      </c>
      <c r="C1588">
        <v>11</v>
      </c>
      <c r="D1588" t="s">
        <v>11</v>
      </c>
      <c r="E1588" t="s">
        <v>63</v>
      </c>
      <c r="F1588" t="s">
        <v>13</v>
      </c>
      <c r="G1588" t="s">
        <v>14</v>
      </c>
      <c r="H1588">
        <v>199</v>
      </c>
      <c r="I1588">
        <v>1</v>
      </c>
      <c r="J1588">
        <v>199</v>
      </c>
    </row>
    <row r="1589" spans="1:10" x14ac:dyDescent="0.25">
      <c r="A1589" s="3" t="s">
        <v>1634</v>
      </c>
      <c r="B1589" s="4">
        <v>43611</v>
      </c>
      <c r="C1589">
        <v>17</v>
      </c>
      <c r="D1589" t="s">
        <v>35</v>
      </c>
      <c r="E1589" t="s">
        <v>36</v>
      </c>
      <c r="F1589" t="s">
        <v>28</v>
      </c>
      <c r="G1589" t="s">
        <v>24</v>
      </c>
      <c r="H1589">
        <v>159</v>
      </c>
      <c r="I1589">
        <v>9</v>
      </c>
      <c r="J1589">
        <v>1431</v>
      </c>
    </row>
    <row r="1590" spans="1:10" x14ac:dyDescent="0.25">
      <c r="A1590" s="3" t="s">
        <v>1635</v>
      </c>
      <c r="B1590" s="4">
        <v>43611</v>
      </c>
      <c r="C1590">
        <v>7</v>
      </c>
      <c r="D1590" t="s">
        <v>88</v>
      </c>
      <c r="E1590" t="s">
        <v>46</v>
      </c>
      <c r="F1590" t="s">
        <v>23</v>
      </c>
      <c r="G1590" t="s">
        <v>31</v>
      </c>
      <c r="H1590">
        <v>69</v>
      </c>
      <c r="I1590">
        <v>3</v>
      </c>
      <c r="J1590">
        <v>207</v>
      </c>
    </row>
    <row r="1591" spans="1:10" x14ac:dyDescent="0.25">
      <c r="A1591" s="3" t="s">
        <v>1636</v>
      </c>
      <c r="B1591" s="4">
        <v>43611</v>
      </c>
      <c r="C1591">
        <v>17</v>
      </c>
      <c r="D1591" t="s">
        <v>35</v>
      </c>
      <c r="E1591" t="s">
        <v>36</v>
      </c>
      <c r="F1591" t="s">
        <v>28</v>
      </c>
      <c r="G1591" t="s">
        <v>24</v>
      </c>
      <c r="H1591">
        <v>159</v>
      </c>
      <c r="I1591">
        <v>2</v>
      </c>
      <c r="J1591">
        <v>318</v>
      </c>
    </row>
    <row r="1592" spans="1:10" x14ac:dyDescent="0.25">
      <c r="A1592" s="3" t="s">
        <v>1637</v>
      </c>
      <c r="B1592" s="4">
        <v>43611</v>
      </c>
      <c r="C1592">
        <v>16</v>
      </c>
      <c r="D1592" t="s">
        <v>30</v>
      </c>
      <c r="E1592" t="s">
        <v>36</v>
      </c>
      <c r="F1592" t="s">
        <v>28</v>
      </c>
      <c r="G1592" t="s">
        <v>31</v>
      </c>
      <c r="H1592">
        <v>69</v>
      </c>
      <c r="I1592">
        <v>5</v>
      </c>
      <c r="J1592">
        <v>345</v>
      </c>
    </row>
    <row r="1593" spans="1:10" x14ac:dyDescent="0.25">
      <c r="A1593" s="3" t="s">
        <v>1638</v>
      </c>
      <c r="B1593" s="4">
        <v>43611</v>
      </c>
      <c r="C1593">
        <v>16</v>
      </c>
      <c r="D1593" t="s">
        <v>30</v>
      </c>
      <c r="E1593" t="s">
        <v>27</v>
      </c>
      <c r="F1593" t="s">
        <v>28</v>
      </c>
      <c r="G1593" t="s">
        <v>24</v>
      </c>
      <c r="H1593">
        <v>159</v>
      </c>
      <c r="I1593">
        <v>7</v>
      </c>
      <c r="J1593">
        <v>1113</v>
      </c>
    </row>
    <row r="1594" spans="1:10" x14ac:dyDescent="0.25">
      <c r="A1594" s="3" t="s">
        <v>1639</v>
      </c>
      <c r="B1594" s="4">
        <v>43611</v>
      </c>
      <c r="C1594">
        <v>16</v>
      </c>
      <c r="D1594" t="s">
        <v>30</v>
      </c>
      <c r="E1594" t="s">
        <v>36</v>
      </c>
      <c r="F1594" t="s">
        <v>28</v>
      </c>
      <c r="G1594" t="s">
        <v>19</v>
      </c>
      <c r="H1594">
        <v>289</v>
      </c>
      <c r="I1594">
        <v>9</v>
      </c>
      <c r="J1594">
        <v>2601</v>
      </c>
    </row>
    <row r="1595" spans="1:10" x14ac:dyDescent="0.25">
      <c r="A1595" s="3" t="s">
        <v>1640</v>
      </c>
      <c r="B1595" s="4">
        <v>43612</v>
      </c>
      <c r="C1595">
        <v>11</v>
      </c>
      <c r="D1595" t="s">
        <v>11</v>
      </c>
      <c r="E1595" t="s">
        <v>63</v>
      </c>
      <c r="F1595" t="s">
        <v>13</v>
      </c>
      <c r="G1595" t="s">
        <v>41</v>
      </c>
      <c r="H1595">
        <v>399</v>
      </c>
      <c r="I1595">
        <v>0</v>
      </c>
      <c r="J1595">
        <v>0</v>
      </c>
    </row>
    <row r="1596" spans="1:10" x14ac:dyDescent="0.25">
      <c r="A1596" s="3" t="s">
        <v>1641</v>
      </c>
      <c r="B1596" s="4">
        <v>43612</v>
      </c>
      <c r="C1596">
        <v>19</v>
      </c>
      <c r="D1596" t="s">
        <v>56</v>
      </c>
      <c r="E1596" t="s">
        <v>27</v>
      </c>
      <c r="F1596" t="s">
        <v>28</v>
      </c>
      <c r="G1596" t="s">
        <v>14</v>
      </c>
      <c r="H1596">
        <v>199</v>
      </c>
      <c r="I1596">
        <v>0</v>
      </c>
      <c r="J1596">
        <v>0</v>
      </c>
    </row>
    <row r="1597" spans="1:10" x14ac:dyDescent="0.25">
      <c r="A1597" s="3" t="s">
        <v>1642</v>
      </c>
      <c r="B1597" s="4">
        <v>43613</v>
      </c>
      <c r="C1597">
        <v>5</v>
      </c>
      <c r="D1597" t="s">
        <v>60</v>
      </c>
      <c r="E1597" t="s">
        <v>17</v>
      </c>
      <c r="F1597" t="s">
        <v>18</v>
      </c>
      <c r="G1597" t="s">
        <v>24</v>
      </c>
      <c r="H1597">
        <v>159</v>
      </c>
      <c r="I1597">
        <v>2</v>
      </c>
      <c r="J1597">
        <v>318</v>
      </c>
    </row>
    <row r="1598" spans="1:10" x14ac:dyDescent="0.25">
      <c r="A1598" s="3" t="s">
        <v>1643</v>
      </c>
      <c r="B1598" s="4">
        <v>43613</v>
      </c>
      <c r="C1598">
        <v>16</v>
      </c>
      <c r="D1598" t="s">
        <v>30</v>
      </c>
      <c r="E1598" t="s">
        <v>27</v>
      </c>
      <c r="F1598" t="s">
        <v>28</v>
      </c>
      <c r="G1598" t="s">
        <v>14</v>
      </c>
      <c r="H1598">
        <v>199</v>
      </c>
      <c r="I1598">
        <v>8</v>
      </c>
      <c r="J1598">
        <v>1592</v>
      </c>
    </row>
    <row r="1599" spans="1:10" x14ac:dyDescent="0.25">
      <c r="A1599" s="3" t="s">
        <v>1644</v>
      </c>
      <c r="B1599" s="4">
        <v>43613</v>
      </c>
      <c r="C1599">
        <v>19</v>
      </c>
      <c r="D1599" t="s">
        <v>56</v>
      </c>
      <c r="E1599" t="s">
        <v>36</v>
      </c>
      <c r="F1599" t="s">
        <v>28</v>
      </c>
      <c r="G1599" t="s">
        <v>24</v>
      </c>
      <c r="H1599">
        <v>159</v>
      </c>
      <c r="I1599">
        <v>3</v>
      </c>
      <c r="J1599">
        <v>477</v>
      </c>
    </row>
    <row r="1600" spans="1:10" x14ac:dyDescent="0.25">
      <c r="A1600" s="3" t="s">
        <v>1645</v>
      </c>
      <c r="B1600" s="4">
        <v>43613</v>
      </c>
      <c r="C1600">
        <v>5</v>
      </c>
      <c r="D1600" t="s">
        <v>60</v>
      </c>
      <c r="E1600" t="s">
        <v>68</v>
      </c>
      <c r="F1600" t="s">
        <v>18</v>
      </c>
      <c r="G1600" t="s">
        <v>24</v>
      </c>
      <c r="H1600">
        <v>159</v>
      </c>
      <c r="I1600">
        <v>9</v>
      </c>
      <c r="J1600">
        <v>1431</v>
      </c>
    </row>
    <row r="1601" spans="1:10" x14ac:dyDescent="0.25">
      <c r="A1601" s="3" t="s">
        <v>1646</v>
      </c>
      <c r="B1601" s="4">
        <v>43613</v>
      </c>
      <c r="C1601">
        <v>9</v>
      </c>
      <c r="D1601" t="s">
        <v>21</v>
      </c>
      <c r="E1601" t="s">
        <v>46</v>
      </c>
      <c r="F1601" t="s">
        <v>23</v>
      </c>
      <c r="G1601" t="s">
        <v>14</v>
      </c>
      <c r="H1601">
        <v>199</v>
      </c>
      <c r="I1601">
        <v>1</v>
      </c>
      <c r="J1601">
        <v>199</v>
      </c>
    </row>
    <row r="1602" spans="1:10" x14ac:dyDescent="0.25">
      <c r="A1602" s="3" t="s">
        <v>1647</v>
      </c>
      <c r="B1602" s="4">
        <v>43614</v>
      </c>
      <c r="C1602">
        <v>17</v>
      </c>
      <c r="D1602" t="s">
        <v>35</v>
      </c>
      <c r="E1602" t="s">
        <v>27</v>
      </c>
      <c r="F1602" t="s">
        <v>28</v>
      </c>
      <c r="G1602" t="s">
        <v>41</v>
      </c>
      <c r="H1602">
        <v>399</v>
      </c>
      <c r="I1602">
        <v>2</v>
      </c>
      <c r="J1602">
        <v>798</v>
      </c>
    </row>
    <row r="1603" spans="1:10" x14ac:dyDescent="0.25">
      <c r="A1603" s="3" t="s">
        <v>1648</v>
      </c>
      <c r="B1603" s="4">
        <v>43614</v>
      </c>
      <c r="C1603">
        <v>4</v>
      </c>
      <c r="D1603" t="s">
        <v>51</v>
      </c>
      <c r="E1603" t="s">
        <v>68</v>
      </c>
      <c r="F1603" t="s">
        <v>18</v>
      </c>
      <c r="G1603" t="s">
        <v>14</v>
      </c>
      <c r="H1603">
        <v>199</v>
      </c>
      <c r="I1603">
        <v>1</v>
      </c>
      <c r="J1603">
        <v>199</v>
      </c>
    </row>
    <row r="1604" spans="1:10" x14ac:dyDescent="0.25">
      <c r="A1604" s="3" t="s">
        <v>1649</v>
      </c>
      <c r="B1604" s="4">
        <v>43614</v>
      </c>
      <c r="C1604">
        <v>18</v>
      </c>
      <c r="D1604" t="s">
        <v>26</v>
      </c>
      <c r="E1604" t="s">
        <v>27</v>
      </c>
      <c r="F1604" t="s">
        <v>28</v>
      </c>
      <c r="G1604" t="s">
        <v>14</v>
      </c>
      <c r="H1604">
        <v>199</v>
      </c>
      <c r="I1604">
        <v>8</v>
      </c>
      <c r="J1604">
        <v>1592</v>
      </c>
    </row>
    <row r="1605" spans="1:10" x14ac:dyDescent="0.25">
      <c r="A1605" s="3" t="s">
        <v>1650</v>
      </c>
      <c r="B1605" s="4">
        <v>43614</v>
      </c>
      <c r="C1605">
        <v>13</v>
      </c>
      <c r="D1605" t="s">
        <v>33</v>
      </c>
      <c r="E1605" t="s">
        <v>63</v>
      </c>
      <c r="F1605" t="s">
        <v>13</v>
      </c>
      <c r="G1605" t="s">
        <v>14</v>
      </c>
      <c r="H1605">
        <v>199</v>
      </c>
      <c r="I1605">
        <v>7</v>
      </c>
      <c r="J1605">
        <v>1393</v>
      </c>
    </row>
    <row r="1606" spans="1:10" x14ac:dyDescent="0.25">
      <c r="A1606" s="3" t="s">
        <v>1651</v>
      </c>
      <c r="B1606" s="4">
        <v>43614</v>
      </c>
      <c r="C1606">
        <v>6</v>
      </c>
      <c r="D1606" t="s">
        <v>48</v>
      </c>
      <c r="E1606" t="s">
        <v>46</v>
      </c>
      <c r="F1606" t="s">
        <v>23</v>
      </c>
      <c r="G1606" t="s">
        <v>24</v>
      </c>
      <c r="H1606">
        <v>159</v>
      </c>
      <c r="I1606">
        <v>5</v>
      </c>
      <c r="J1606">
        <v>795</v>
      </c>
    </row>
    <row r="1607" spans="1:10" x14ac:dyDescent="0.25">
      <c r="A1607" s="3" t="s">
        <v>1652</v>
      </c>
      <c r="B1607" s="4">
        <v>43614</v>
      </c>
      <c r="C1607">
        <v>16</v>
      </c>
      <c r="D1607" t="s">
        <v>30</v>
      </c>
      <c r="E1607" t="s">
        <v>27</v>
      </c>
      <c r="F1607" t="s">
        <v>28</v>
      </c>
      <c r="G1607" t="s">
        <v>31</v>
      </c>
      <c r="H1607">
        <v>69</v>
      </c>
      <c r="I1607">
        <v>1</v>
      </c>
      <c r="J1607">
        <v>69</v>
      </c>
    </row>
    <row r="1608" spans="1:10" x14ac:dyDescent="0.25">
      <c r="A1608" s="3" t="s">
        <v>1653</v>
      </c>
      <c r="B1608" s="4">
        <v>43615</v>
      </c>
      <c r="C1608">
        <v>5</v>
      </c>
      <c r="D1608" t="s">
        <v>60</v>
      </c>
      <c r="E1608" t="s">
        <v>17</v>
      </c>
      <c r="F1608" t="s">
        <v>18</v>
      </c>
      <c r="G1608" t="s">
        <v>19</v>
      </c>
      <c r="H1608">
        <v>289</v>
      </c>
      <c r="I1608">
        <v>3</v>
      </c>
      <c r="J1608">
        <v>867</v>
      </c>
    </row>
    <row r="1609" spans="1:10" x14ac:dyDescent="0.25">
      <c r="A1609" s="3" t="s">
        <v>1654</v>
      </c>
      <c r="B1609" s="4">
        <v>43615</v>
      </c>
      <c r="C1609">
        <v>17</v>
      </c>
      <c r="D1609" t="s">
        <v>35</v>
      </c>
      <c r="E1609" t="s">
        <v>36</v>
      </c>
      <c r="F1609" t="s">
        <v>28</v>
      </c>
      <c r="G1609" t="s">
        <v>24</v>
      </c>
      <c r="H1609">
        <v>159</v>
      </c>
      <c r="I1609">
        <v>8</v>
      </c>
      <c r="J1609">
        <v>1272</v>
      </c>
    </row>
    <row r="1610" spans="1:10" x14ac:dyDescent="0.25">
      <c r="A1610" s="3" t="s">
        <v>1655</v>
      </c>
      <c r="B1610" s="4">
        <v>43615</v>
      </c>
      <c r="C1610">
        <v>3</v>
      </c>
      <c r="D1610" t="s">
        <v>43</v>
      </c>
      <c r="E1610" t="s">
        <v>17</v>
      </c>
      <c r="F1610" t="s">
        <v>18</v>
      </c>
      <c r="G1610" t="s">
        <v>24</v>
      </c>
      <c r="H1610">
        <v>159</v>
      </c>
      <c r="I1610">
        <v>8</v>
      </c>
      <c r="J1610">
        <v>1272</v>
      </c>
    </row>
    <row r="1611" spans="1:10" x14ac:dyDescent="0.25">
      <c r="A1611" s="3" t="s">
        <v>1656</v>
      </c>
      <c r="B1611" s="4">
        <v>43616</v>
      </c>
      <c r="C1611">
        <v>18</v>
      </c>
      <c r="D1611" t="s">
        <v>26</v>
      </c>
      <c r="E1611" t="s">
        <v>36</v>
      </c>
      <c r="F1611" t="s">
        <v>28</v>
      </c>
      <c r="G1611" t="s">
        <v>31</v>
      </c>
      <c r="H1611">
        <v>69</v>
      </c>
      <c r="I1611">
        <v>4</v>
      </c>
      <c r="J1611">
        <v>276</v>
      </c>
    </row>
    <row r="1612" spans="1:10" x14ac:dyDescent="0.25">
      <c r="A1612" s="3" t="s">
        <v>1657</v>
      </c>
      <c r="B1612" s="4">
        <v>43617</v>
      </c>
      <c r="C1612">
        <v>2</v>
      </c>
      <c r="D1612" t="s">
        <v>106</v>
      </c>
      <c r="E1612" t="s">
        <v>68</v>
      </c>
      <c r="F1612" t="s">
        <v>18</v>
      </c>
      <c r="G1612" t="s">
        <v>24</v>
      </c>
      <c r="H1612">
        <v>159</v>
      </c>
      <c r="I1612">
        <v>1</v>
      </c>
      <c r="J1612">
        <v>159</v>
      </c>
    </row>
    <row r="1613" spans="1:10" x14ac:dyDescent="0.25">
      <c r="A1613" s="3" t="s">
        <v>1658</v>
      </c>
      <c r="B1613" s="4">
        <v>43617</v>
      </c>
      <c r="C1613">
        <v>10</v>
      </c>
      <c r="D1613" t="s">
        <v>58</v>
      </c>
      <c r="E1613" t="s">
        <v>46</v>
      </c>
      <c r="F1613" t="s">
        <v>23</v>
      </c>
      <c r="G1613" t="s">
        <v>24</v>
      </c>
      <c r="H1613">
        <v>159</v>
      </c>
      <c r="I1613">
        <v>2</v>
      </c>
      <c r="J1613">
        <v>318</v>
      </c>
    </row>
    <row r="1614" spans="1:10" x14ac:dyDescent="0.25">
      <c r="A1614" s="3" t="s">
        <v>1659</v>
      </c>
      <c r="B1614" s="4">
        <v>43617</v>
      </c>
      <c r="C1614">
        <v>17</v>
      </c>
      <c r="D1614" t="s">
        <v>35</v>
      </c>
      <c r="E1614" t="s">
        <v>36</v>
      </c>
      <c r="F1614" t="s">
        <v>28</v>
      </c>
      <c r="G1614" t="s">
        <v>19</v>
      </c>
      <c r="H1614">
        <v>289</v>
      </c>
      <c r="I1614">
        <v>0</v>
      </c>
      <c r="J1614">
        <v>0</v>
      </c>
    </row>
    <row r="1615" spans="1:10" x14ac:dyDescent="0.25">
      <c r="A1615" s="3" t="s">
        <v>1660</v>
      </c>
      <c r="B1615" s="4">
        <v>43618</v>
      </c>
      <c r="C1615">
        <v>8</v>
      </c>
      <c r="D1615" t="s">
        <v>45</v>
      </c>
      <c r="E1615" t="s">
        <v>46</v>
      </c>
      <c r="F1615" t="s">
        <v>23</v>
      </c>
      <c r="G1615" t="s">
        <v>19</v>
      </c>
      <c r="H1615">
        <v>289</v>
      </c>
      <c r="I1615">
        <v>4</v>
      </c>
      <c r="J1615">
        <v>1156</v>
      </c>
    </row>
    <row r="1616" spans="1:10" x14ac:dyDescent="0.25">
      <c r="A1616" s="3" t="s">
        <v>1661</v>
      </c>
      <c r="B1616" s="4">
        <v>43618</v>
      </c>
      <c r="C1616">
        <v>3</v>
      </c>
      <c r="D1616" t="s">
        <v>43</v>
      </c>
      <c r="E1616" t="s">
        <v>68</v>
      </c>
      <c r="F1616" t="s">
        <v>18</v>
      </c>
      <c r="G1616" t="s">
        <v>31</v>
      </c>
      <c r="H1616">
        <v>69</v>
      </c>
      <c r="I1616">
        <v>6</v>
      </c>
      <c r="J1616">
        <v>414</v>
      </c>
    </row>
    <row r="1617" spans="1:10" x14ac:dyDescent="0.25">
      <c r="A1617" s="3" t="s">
        <v>1662</v>
      </c>
      <c r="B1617" s="4">
        <v>43618</v>
      </c>
      <c r="C1617">
        <v>10</v>
      </c>
      <c r="D1617" t="s">
        <v>58</v>
      </c>
      <c r="E1617" t="s">
        <v>46</v>
      </c>
      <c r="F1617" t="s">
        <v>23</v>
      </c>
      <c r="G1617" t="s">
        <v>31</v>
      </c>
      <c r="H1617">
        <v>69</v>
      </c>
      <c r="I1617">
        <v>4</v>
      </c>
      <c r="J1617">
        <v>276</v>
      </c>
    </row>
    <row r="1618" spans="1:10" x14ac:dyDescent="0.25">
      <c r="A1618" s="3" t="s">
        <v>1663</v>
      </c>
      <c r="B1618" s="4">
        <v>43618</v>
      </c>
      <c r="C1618">
        <v>15</v>
      </c>
      <c r="D1618" t="s">
        <v>118</v>
      </c>
      <c r="E1618" t="s">
        <v>12</v>
      </c>
      <c r="F1618" t="s">
        <v>13</v>
      </c>
      <c r="G1618" t="s">
        <v>24</v>
      </c>
      <c r="H1618">
        <v>159</v>
      </c>
      <c r="I1618">
        <v>1</v>
      </c>
      <c r="J1618">
        <v>159</v>
      </c>
    </row>
    <row r="1619" spans="1:10" x14ac:dyDescent="0.25">
      <c r="A1619" s="3" t="s">
        <v>1664</v>
      </c>
      <c r="B1619" s="4">
        <v>43619</v>
      </c>
      <c r="C1619">
        <v>19</v>
      </c>
      <c r="D1619" t="s">
        <v>56</v>
      </c>
      <c r="E1619" t="s">
        <v>36</v>
      </c>
      <c r="F1619" t="s">
        <v>28</v>
      </c>
      <c r="G1619" t="s">
        <v>31</v>
      </c>
      <c r="H1619">
        <v>69</v>
      </c>
      <c r="I1619">
        <v>1</v>
      </c>
      <c r="J1619">
        <v>69</v>
      </c>
    </row>
    <row r="1620" spans="1:10" x14ac:dyDescent="0.25">
      <c r="A1620" s="3" t="s">
        <v>1665</v>
      </c>
      <c r="B1620" s="4">
        <v>43620</v>
      </c>
      <c r="C1620">
        <v>20</v>
      </c>
      <c r="D1620" t="s">
        <v>40</v>
      </c>
      <c r="E1620" t="s">
        <v>36</v>
      </c>
      <c r="F1620" t="s">
        <v>28</v>
      </c>
      <c r="G1620" t="s">
        <v>24</v>
      </c>
      <c r="H1620">
        <v>159</v>
      </c>
      <c r="I1620">
        <v>4</v>
      </c>
      <c r="J1620">
        <v>636</v>
      </c>
    </row>
    <row r="1621" spans="1:10" x14ac:dyDescent="0.25">
      <c r="A1621" s="3" t="s">
        <v>1666</v>
      </c>
      <c r="B1621" s="4">
        <v>43621</v>
      </c>
      <c r="C1621">
        <v>9</v>
      </c>
      <c r="D1621" t="s">
        <v>21</v>
      </c>
      <c r="E1621" t="s">
        <v>46</v>
      </c>
      <c r="F1621" t="s">
        <v>23</v>
      </c>
      <c r="G1621" t="s">
        <v>41</v>
      </c>
      <c r="H1621">
        <v>399</v>
      </c>
      <c r="I1621">
        <v>0</v>
      </c>
      <c r="J1621">
        <v>0</v>
      </c>
    </row>
    <row r="1622" spans="1:10" x14ac:dyDescent="0.25">
      <c r="A1622" s="3" t="s">
        <v>1667</v>
      </c>
      <c r="B1622" s="4">
        <v>43621</v>
      </c>
      <c r="C1622">
        <v>4</v>
      </c>
      <c r="D1622" t="s">
        <v>51</v>
      </c>
      <c r="E1622" t="s">
        <v>68</v>
      </c>
      <c r="F1622" t="s">
        <v>18</v>
      </c>
      <c r="G1622" t="s">
        <v>24</v>
      </c>
      <c r="H1622">
        <v>159</v>
      </c>
      <c r="I1622">
        <v>2</v>
      </c>
      <c r="J1622">
        <v>318</v>
      </c>
    </row>
    <row r="1623" spans="1:10" x14ac:dyDescent="0.25">
      <c r="A1623" s="3" t="s">
        <v>1668</v>
      </c>
      <c r="B1623" s="4">
        <v>43621</v>
      </c>
      <c r="C1623">
        <v>11</v>
      </c>
      <c r="D1623" t="s">
        <v>11</v>
      </c>
      <c r="E1623" t="s">
        <v>12</v>
      </c>
      <c r="F1623" t="s">
        <v>13</v>
      </c>
      <c r="G1623" t="s">
        <v>19</v>
      </c>
      <c r="H1623">
        <v>289</v>
      </c>
      <c r="I1623">
        <v>2</v>
      </c>
      <c r="J1623">
        <v>578</v>
      </c>
    </row>
    <row r="1624" spans="1:10" x14ac:dyDescent="0.25">
      <c r="A1624" s="3" t="s">
        <v>1669</v>
      </c>
      <c r="B1624" s="4">
        <v>43621</v>
      </c>
      <c r="C1624">
        <v>2</v>
      </c>
      <c r="D1624" t="s">
        <v>106</v>
      </c>
      <c r="E1624" t="s">
        <v>17</v>
      </c>
      <c r="F1624" t="s">
        <v>18</v>
      </c>
      <c r="G1624" t="s">
        <v>24</v>
      </c>
      <c r="H1624">
        <v>159</v>
      </c>
      <c r="I1624">
        <v>1</v>
      </c>
      <c r="J1624">
        <v>159</v>
      </c>
    </row>
    <row r="1625" spans="1:10" x14ac:dyDescent="0.25">
      <c r="A1625" s="3" t="s">
        <v>1670</v>
      </c>
      <c r="B1625" s="4">
        <v>43622</v>
      </c>
      <c r="C1625">
        <v>6</v>
      </c>
      <c r="D1625" t="s">
        <v>48</v>
      </c>
      <c r="E1625" t="s">
        <v>46</v>
      </c>
      <c r="F1625" t="s">
        <v>23</v>
      </c>
      <c r="G1625" t="s">
        <v>19</v>
      </c>
      <c r="H1625">
        <v>289</v>
      </c>
      <c r="I1625">
        <v>1</v>
      </c>
      <c r="J1625">
        <v>289</v>
      </c>
    </row>
    <row r="1626" spans="1:10" x14ac:dyDescent="0.25">
      <c r="A1626" s="3" t="s">
        <v>1671</v>
      </c>
      <c r="B1626" s="4">
        <v>43622</v>
      </c>
      <c r="C1626">
        <v>14</v>
      </c>
      <c r="D1626" t="s">
        <v>38</v>
      </c>
      <c r="E1626" t="s">
        <v>63</v>
      </c>
      <c r="F1626" t="s">
        <v>13</v>
      </c>
      <c r="G1626" t="s">
        <v>14</v>
      </c>
      <c r="H1626">
        <v>199</v>
      </c>
      <c r="I1626">
        <v>7</v>
      </c>
      <c r="J1626">
        <v>1393</v>
      </c>
    </row>
    <row r="1627" spans="1:10" x14ac:dyDescent="0.25">
      <c r="A1627" s="3" t="s">
        <v>1672</v>
      </c>
      <c r="B1627" s="4">
        <v>43622</v>
      </c>
      <c r="C1627">
        <v>15</v>
      </c>
      <c r="D1627" t="s">
        <v>118</v>
      </c>
      <c r="E1627" t="s">
        <v>12</v>
      </c>
      <c r="F1627" t="s">
        <v>13</v>
      </c>
      <c r="G1627" t="s">
        <v>14</v>
      </c>
      <c r="H1627">
        <v>199</v>
      </c>
      <c r="I1627">
        <v>6</v>
      </c>
      <c r="J1627">
        <v>1194</v>
      </c>
    </row>
    <row r="1628" spans="1:10" x14ac:dyDescent="0.25">
      <c r="A1628" s="3" t="s">
        <v>1673</v>
      </c>
      <c r="B1628" s="4">
        <v>43622</v>
      </c>
      <c r="C1628">
        <v>5</v>
      </c>
      <c r="D1628" t="s">
        <v>60</v>
      </c>
      <c r="E1628" t="s">
        <v>68</v>
      </c>
      <c r="F1628" t="s">
        <v>18</v>
      </c>
      <c r="G1628" t="s">
        <v>41</v>
      </c>
      <c r="H1628">
        <v>399</v>
      </c>
      <c r="I1628">
        <v>6</v>
      </c>
      <c r="J1628">
        <v>2394</v>
      </c>
    </row>
    <row r="1629" spans="1:10" x14ac:dyDescent="0.25">
      <c r="A1629" s="3" t="s">
        <v>1674</v>
      </c>
      <c r="B1629" s="4">
        <v>43622</v>
      </c>
      <c r="C1629">
        <v>17</v>
      </c>
      <c r="D1629" t="s">
        <v>35</v>
      </c>
      <c r="E1629" t="s">
        <v>36</v>
      </c>
      <c r="F1629" t="s">
        <v>28</v>
      </c>
      <c r="G1629" t="s">
        <v>24</v>
      </c>
      <c r="H1629">
        <v>159</v>
      </c>
      <c r="I1629">
        <v>7</v>
      </c>
      <c r="J1629">
        <v>1113</v>
      </c>
    </row>
    <row r="1630" spans="1:10" x14ac:dyDescent="0.25">
      <c r="A1630" s="3" t="s">
        <v>1675</v>
      </c>
      <c r="B1630" s="4">
        <v>43622</v>
      </c>
      <c r="C1630">
        <v>9</v>
      </c>
      <c r="D1630" t="s">
        <v>21</v>
      </c>
      <c r="E1630" t="s">
        <v>46</v>
      </c>
      <c r="F1630" t="s">
        <v>23</v>
      </c>
      <c r="G1630" t="s">
        <v>41</v>
      </c>
      <c r="H1630">
        <v>399</v>
      </c>
      <c r="I1630">
        <v>0</v>
      </c>
      <c r="J1630">
        <v>0</v>
      </c>
    </row>
    <row r="1631" spans="1:10" x14ac:dyDescent="0.25">
      <c r="A1631" s="3" t="s">
        <v>1676</v>
      </c>
      <c r="B1631" s="4">
        <v>43622</v>
      </c>
      <c r="C1631">
        <v>4</v>
      </c>
      <c r="D1631" t="s">
        <v>51</v>
      </c>
      <c r="E1631" t="s">
        <v>17</v>
      </c>
      <c r="F1631" t="s">
        <v>18</v>
      </c>
      <c r="G1631" t="s">
        <v>24</v>
      </c>
      <c r="H1631">
        <v>159</v>
      </c>
      <c r="I1631">
        <v>4</v>
      </c>
      <c r="J1631">
        <v>636</v>
      </c>
    </row>
    <row r="1632" spans="1:10" x14ac:dyDescent="0.25">
      <c r="A1632" s="3" t="s">
        <v>1677</v>
      </c>
      <c r="B1632" s="4">
        <v>43622</v>
      </c>
      <c r="C1632">
        <v>17</v>
      </c>
      <c r="D1632" t="s">
        <v>35</v>
      </c>
      <c r="E1632" t="s">
        <v>36</v>
      </c>
      <c r="F1632" t="s">
        <v>28</v>
      </c>
      <c r="G1632" t="s">
        <v>31</v>
      </c>
      <c r="H1632">
        <v>69</v>
      </c>
      <c r="I1632">
        <v>7</v>
      </c>
      <c r="J1632">
        <v>483</v>
      </c>
    </row>
    <row r="1633" spans="1:10" x14ac:dyDescent="0.25">
      <c r="A1633" s="3" t="s">
        <v>1678</v>
      </c>
      <c r="B1633" s="4">
        <v>43622</v>
      </c>
      <c r="C1633">
        <v>1</v>
      </c>
      <c r="D1633" t="s">
        <v>16</v>
      </c>
      <c r="E1633" t="s">
        <v>68</v>
      </c>
      <c r="F1633" t="s">
        <v>18</v>
      </c>
      <c r="G1633" t="s">
        <v>41</v>
      </c>
      <c r="H1633">
        <v>399</v>
      </c>
      <c r="I1633">
        <v>0</v>
      </c>
      <c r="J1633">
        <v>0</v>
      </c>
    </row>
    <row r="1634" spans="1:10" x14ac:dyDescent="0.25">
      <c r="A1634" s="3" t="s">
        <v>1679</v>
      </c>
      <c r="B1634" s="4">
        <v>43622</v>
      </c>
      <c r="C1634">
        <v>15</v>
      </c>
      <c r="D1634" t="s">
        <v>118</v>
      </c>
      <c r="E1634" t="s">
        <v>63</v>
      </c>
      <c r="F1634" t="s">
        <v>13</v>
      </c>
      <c r="G1634" t="s">
        <v>24</v>
      </c>
      <c r="H1634">
        <v>159</v>
      </c>
      <c r="I1634">
        <v>5</v>
      </c>
      <c r="J1634">
        <v>795</v>
      </c>
    </row>
    <row r="1635" spans="1:10" x14ac:dyDescent="0.25">
      <c r="A1635" s="3" t="s">
        <v>1680</v>
      </c>
      <c r="B1635" s="4">
        <v>43622</v>
      </c>
      <c r="C1635">
        <v>2</v>
      </c>
      <c r="D1635" t="s">
        <v>106</v>
      </c>
      <c r="E1635" t="s">
        <v>17</v>
      </c>
      <c r="F1635" t="s">
        <v>18</v>
      </c>
      <c r="G1635" t="s">
        <v>24</v>
      </c>
      <c r="H1635">
        <v>159</v>
      </c>
      <c r="I1635">
        <v>8</v>
      </c>
      <c r="J1635">
        <v>1272</v>
      </c>
    </row>
    <row r="1636" spans="1:10" x14ac:dyDescent="0.25">
      <c r="A1636" s="3" t="s">
        <v>1681</v>
      </c>
      <c r="B1636" s="4">
        <v>43622</v>
      </c>
      <c r="C1636">
        <v>3</v>
      </c>
      <c r="D1636" t="s">
        <v>43</v>
      </c>
      <c r="E1636" t="s">
        <v>17</v>
      </c>
      <c r="F1636" t="s">
        <v>18</v>
      </c>
      <c r="G1636" t="s">
        <v>19</v>
      </c>
      <c r="H1636">
        <v>289</v>
      </c>
      <c r="I1636">
        <v>9</v>
      </c>
      <c r="J1636">
        <v>2601</v>
      </c>
    </row>
    <row r="1637" spans="1:10" x14ac:dyDescent="0.25">
      <c r="A1637" s="3" t="s">
        <v>1682</v>
      </c>
      <c r="B1637" s="4">
        <v>43623</v>
      </c>
      <c r="C1637">
        <v>2</v>
      </c>
      <c r="D1637" t="s">
        <v>106</v>
      </c>
      <c r="E1637" t="s">
        <v>68</v>
      </c>
      <c r="F1637" t="s">
        <v>18</v>
      </c>
      <c r="G1637" t="s">
        <v>31</v>
      </c>
      <c r="H1637">
        <v>69</v>
      </c>
      <c r="I1637">
        <v>3</v>
      </c>
      <c r="J1637">
        <v>207</v>
      </c>
    </row>
    <row r="1638" spans="1:10" x14ac:dyDescent="0.25">
      <c r="A1638" s="3" t="s">
        <v>1683</v>
      </c>
      <c r="B1638" s="4">
        <v>43624</v>
      </c>
      <c r="C1638">
        <v>10</v>
      </c>
      <c r="D1638" t="s">
        <v>58</v>
      </c>
      <c r="E1638" t="s">
        <v>46</v>
      </c>
      <c r="F1638" t="s">
        <v>23</v>
      </c>
      <c r="G1638" t="s">
        <v>41</v>
      </c>
      <c r="H1638">
        <v>399</v>
      </c>
      <c r="I1638">
        <v>5</v>
      </c>
      <c r="J1638">
        <v>1995</v>
      </c>
    </row>
    <row r="1639" spans="1:10" x14ac:dyDescent="0.25">
      <c r="A1639" s="3" t="s">
        <v>1684</v>
      </c>
      <c r="B1639" s="4">
        <v>43624</v>
      </c>
      <c r="C1639">
        <v>4</v>
      </c>
      <c r="D1639" t="s">
        <v>51</v>
      </c>
      <c r="E1639" t="s">
        <v>68</v>
      </c>
      <c r="F1639" t="s">
        <v>18</v>
      </c>
      <c r="G1639" t="s">
        <v>14</v>
      </c>
      <c r="H1639">
        <v>199</v>
      </c>
      <c r="I1639">
        <v>1</v>
      </c>
      <c r="J1639">
        <v>199</v>
      </c>
    </row>
    <row r="1640" spans="1:10" x14ac:dyDescent="0.25">
      <c r="A1640" s="3" t="s">
        <v>1685</v>
      </c>
      <c r="B1640" s="4">
        <v>43624</v>
      </c>
      <c r="C1640">
        <v>20</v>
      </c>
      <c r="D1640" t="s">
        <v>40</v>
      </c>
      <c r="E1640" t="s">
        <v>27</v>
      </c>
      <c r="F1640" t="s">
        <v>28</v>
      </c>
      <c r="G1640" t="s">
        <v>41</v>
      </c>
      <c r="H1640">
        <v>399</v>
      </c>
      <c r="I1640">
        <v>6</v>
      </c>
      <c r="J1640">
        <v>2394</v>
      </c>
    </row>
    <row r="1641" spans="1:10" x14ac:dyDescent="0.25">
      <c r="A1641" s="3" t="s">
        <v>1686</v>
      </c>
      <c r="B1641" s="4">
        <v>43624</v>
      </c>
      <c r="C1641">
        <v>19</v>
      </c>
      <c r="D1641" t="s">
        <v>56</v>
      </c>
      <c r="E1641" t="s">
        <v>27</v>
      </c>
      <c r="F1641" t="s">
        <v>28</v>
      </c>
      <c r="G1641" t="s">
        <v>31</v>
      </c>
      <c r="H1641">
        <v>69</v>
      </c>
      <c r="I1641">
        <v>5</v>
      </c>
      <c r="J1641">
        <v>345</v>
      </c>
    </row>
    <row r="1642" spans="1:10" x14ac:dyDescent="0.25">
      <c r="A1642" s="3" t="s">
        <v>1687</v>
      </c>
      <c r="B1642" s="4">
        <v>43624</v>
      </c>
      <c r="C1642">
        <v>13</v>
      </c>
      <c r="D1642" t="s">
        <v>33</v>
      </c>
      <c r="E1642" t="s">
        <v>12</v>
      </c>
      <c r="F1642" t="s">
        <v>13</v>
      </c>
      <c r="G1642" t="s">
        <v>24</v>
      </c>
      <c r="H1642">
        <v>159</v>
      </c>
      <c r="I1642">
        <v>2</v>
      </c>
      <c r="J1642">
        <v>318</v>
      </c>
    </row>
    <row r="1643" spans="1:10" x14ac:dyDescent="0.25">
      <c r="A1643" s="3" t="s">
        <v>1688</v>
      </c>
      <c r="B1643" s="4">
        <v>43624</v>
      </c>
      <c r="C1643">
        <v>17</v>
      </c>
      <c r="D1643" t="s">
        <v>35</v>
      </c>
      <c r="E1643" t="s">
        <v>27</v>
      </c>
      <c r="F1643" t="s">
        <v>28</v>
      </c>
      <c r="G1643" t="s">
        <v>41</v>
      </c>
      <c r="H1643">
        <v>399</v>
      </c>
      <c r="I1643">
        <v>9</v>
      </c>
      <c r="J1643">
        <v>3591</v>
      </c>
    </row>
    <row r="1644" spans="1:10" x14ac:dyDescent="0.25">
      <c r="A1644" s="3" t="s">
        <v>1689</v>
      </c>
      <c r="B1644" s="4">
        <v>43624</v>
      </c>
      <c r="C1644">
        <v>7</v>
      </c>
      <c r="D1644" t="s">
        <v>88</v>
      </c>
      <c r="E1644" t="s">
        <v>46</v>
      </c>
      <c r="F1644" t="s">
        <v>23</v>
      </c>
      <c r="G1644" t="s">
        <v>14</v>
      </c>
      <c r="H1644">
        <v>199</v>
      </c>
      <c r="I1644">
        <v>9</v>
      </c>
      <c r="J1644">
        <v>1791</v>
      </c>
    </row>
    <row r="1645" spans="1:10" x14ac:dyDescent="0.25">
      <c r="A1645" s="3" t="s">
        <v>1690</v>
      </c>
      <c r="B1645" s="4">
        <v>43625</v>
      </c>
      <c r="C1645">
        <v>4</v>
      </c>
      <c r="D1645" t="s">
        <v>51</v>
      </c>
      <c r="E1645" t="s">
        <v>17</v>
      </c>
      <c r="F1645" t="s">
        <v>18</v>
      </c>
      <c r="G1645" t="s">
        <v>41</v>
      </c>
      <c r="H1645">
        <v>399</v>
      </c>
      <c r="I1645">
        <v>6</v>
      </c>
      <c r="J1645">
        <v>2394</v>
      </c>
    </row>
    <row r="1646" spans="1:10" x14ac:dyDescent="0.25">
      <c r="A1646" s="3" t="s">
        <v>1691</v>
      </c>
      <c r="B1646" s="4">
        <v>43625</v>
      </c>
      <c r="C1646">
        <v>11</v>
      </c>
      <c r="D1646" t="s">
        <v>11</v>
      </c>
      <c r="E1646" t="s">
        <v>12</v>
      </c>
      <c r="F1646" t="s">
        <v>13</v>
      </c>
      <c r="G1646" t="s">
        <v>41</v>
      </c>
      <c r="H1646">
        <v>399</v>
      </c>
      <c r="I1646">
        <v>3</v>
      </c>
      <c r="J1646">
        <v>1197</v>
      </c>
    </row>
    <row r="1647" spans="1:10" x14ac:dyDescent="0.25">
      <c r="A1647" s="3" t="s">
        <v>1692</v>
      </c>
      <c r="B1647" s="4">
        <v>43626</v>
      </c>
      <c r="C1647">
        <v>11</v>
      </c>
      <c r="D1647" t="s">
        <v>11</v>
      </c>
      <c r="E1647" t="s">
        <v>12</v>
      </c>
      <c r="F1647" t="s">
        <v>13</v>
      </c>
      <c r="G1647" t="s">
        <v>14</v>
      </c>
      <c r="H1647">
        <v>199</v>
      </c>
      <c r="I1647">
        <v>4</v>
      </c>
      <c r="J1647">
        <v>796</v>
      </c>
    </row>
    <row r="1648" spans="1:10" x14ac:dyDescent="0.25">
      <c r="A1648" s="3" t="s">
        <v>1693</v>
      </c>
      <c r="B1648" s="4">
        <v>43626</v>
      </c>
      <c r="C1648">
        <v>13</v>
      </c>
      <c r="D1648" t="s">
        <v>33</v>
      </c>
      <c r="E1648" t="s">
        <v>63</v>
      </c>
      <c r="F1648" t="s">
        <v>13</v>
      </c>
      <c r="G1648" t="s">
        <v>24</v>
      </c>
      <c r="H1648">
        <v>159</v>
      </c>
      <c r="I1648">
        <v>9</v>
      </c>
      <c r="J1648">
        <v>1431</v>
      </c>
    </row>
    <row r="1649" spans="1:10" x14ac:dyDescent="0.25">
      <c r="A1649" s="3" t="s">
        <v>1694</v>
      </c>
      <c r="B1649" s="4">
        <v>43626</v>
      </c>
      <c r="C1649">
        <v>1</v>
      </c>
      <c r="D1649" t="s">
        <v>16</v>
      </c>
      <c r="E1649" t="s">
        <v>68</v>
      </c>
      <c r="F1649" t="s">
        <v>18</v>
      </c>
      <c r="G1649" t="s">
        <v>41</v>
      </c>
      <c r="H1649">
        <v>399</v>
      </c>
      <c r="I1649">
        <v>2</v>
      </c>
      <c r="J1649">
        <v>798</v>
      </c>
    </row>
    <row r="1650" spans="1:10" x14ac:dyDescent="0.25">
      <c r="A1650" s="3" t="s">
        <v>1695</v>
      </c>
      <c r="B1650" s="4">
        <v>43627</v>
      </c>
      <c r="C1650">
        <v>15</v>
      </c>
      <c r="D1650" t="s">
        <v>118</v>
      </c>
      <c r="E1650" t="s">
        <v>12</v>
      </c>
      <c r="F1650" t="s">
        <v>13</v>
      </c>
      <c r="G1650" t="s">
        <v>24</v>
      </c>
      <c r="H1650">
        <v>159</v>
      </c>
      <c r="I1650">
        <v>0</v>
      </c>
      <c r="J1650">
        <v>0</v>
      </c>
    </row>
    <row r="1651" spans="1:10" x14ac:dyDescent="0.25">
      <c r="A1651" s="3" t="s">
        <v>1696</v>
      </c>
      <c r="B1651" s="4">
        <v>43627</v>
      </c>
      <c r="C1651">
        <v>9</v>
      </c>
      <c r="D1651" t="s">
        <v>21</v>
      </c>
      <c r="E1651" t="s">
        <v>22</v>
      </c>
      <c r="F1651" t="s">
        <v>23</v>
      </c>
      <c r="G1651" t="s">
        <v>41</v>
      </c>
      <c r="H1651">
        <v>399</v>
      </c>
      <c r="I1651">
        <v>3</v>
      </c>
      <c r="J1651">
        <v>1197</v>
      </c>
    </row>
    <row r="1652" spans="1:10" x14ac:dyDescent="0.25">
      <c r="A1652" s="3" t="s">
        <v>1697</v>
      </c>
      <c r="B1652" s="4">
        <v>43627</v>
      </c>
      <c r="C1652">
        <v>20</v>
      </c>
      <c r="D1652" t="s">
        <v>40</v>
      </c>
      <c r="E1652" t="s">
        <v>36</v>
      </c>
      <c r="F1652" t="s">
        <v>28</v>
      </c>
      <c r="G1652" t="s">
        <v>31</v>
      </c>
      <c r="H1652">
        <v>69</v>
      </c>
      <c r="I1652">
        <v>0</v>
      </c>
      <c r="J1652">
        <v>0</v>
      </c>
    </row>
    <row r="1653" spans="1:10" x14ac:dyDescent="0.25">
      <c r="A1653" s="3" t="s">
        <v>1698</v>
      </c>
      <c r="B1653" s="4">
        <v>43627</v>
      </c>
      <c r="C1653">
        <v>9</v>
      </c>
      <c r="D1653" t="s">
        <v>21</v>
      </c>
      <c r="E1653" t="s">
        <v>46</v>
      </c>
      <c r="F1653" t="s">
        <v>23</v>
      </c>
      <c r="G1653" t="s">
        <v>14</v>
      </c>
      <c r="H1653">
        <v>199</v>
      </c>
      <c r="I1653">
        <v>5</v>
      </c>
      <c r="J1653">
        <v>995</v>
      </c>
    </row>
    <row r="1654" spans="1:10" x14ac:dyDescent="0.25">
      <c r="A1654" s="3" t="s">
        <v>1699</v>
      </c>
      <c r="B1654" s="4">
        <v>43628</v>
      </c>
      <c r="C1654">
        <v>15</v>
      </c>
      <c r="D1654" t="s">
        <v>118</v>
      </c>
      <c r="E1654" t="s">
        <v>12</v>
      </c>
      <c r="F1654" t="s">
        <v>13</v>
      </c>
      <c r="G1654" t="s">
        <v>24</v>
      </c>
      <c r="H1654">
        <v>159</v>
      </c>
      <c r="I1654">
        <v>1</v>
      </c>
      <c r="J1654">
        <v>159</v>
      </c>
    </row>
    <row r="1655" spans="1:10" x14ac:dyDescent="0.25">
      <c r="A1655" s="3" t="s">
        <v>1700</v>
      </c>
      <c r="B1655" s="4">
        <v>43629</v>
      </c>
      <c r="C1655">
        <v>3</v>
      </c>
      <c r="D1655" t="s">
        <v>43</v>
      </c>
      <c r="E1655" t="s">
        <v>17</v>
      </c>
      <c r="F1655" t="s">
        <v>18</v>
      </c>
      <c r="G1655" t="s">
        <v>41</v>
      </c>
      <c r="H1655">
        <v>399</v>
      </c>
      <c r="I1655">
        <v>5</v>
      </c>
      <c r="J1655">
        <v>1995</v>
      </c>
    </row>
    <row r="1656" spans="1:10" x14ac:dyDescent="0.25">
      <c r="A1656" s="3" t="s">
        <v>1701</v>
      </c>
      <c r="B1656" s="4">
        <v>43630</v>
      </c>
      <c r="C1656">
        <v>17</v>
      </c>
      <c r="D1656" t="s">
        <v>35</v>
      </c>
      <c r="E1656" t="s">
        <v>36</v>
      </c>
      <c r="F1656" t="s">
        <v>28</v>
      </c>
      <c r="G1656" t="s">
        <v>14</v>
      </c>
      <c r="H1656">
        <v>199</v>
      </c>
      <c r="I1656">
        <v>8</v>
      </c>
      <c r="J1656">
        <v>1592</v>
      </c>
    </row>
    <row r="1657" spans="1:10" x14ac:dyDescent="0.25">
      <c r="A1657" s="3" t="s">
        <v>1702</v>
      </c>
      <c r="B1657" s="4">
        <v>43630</v>
      </c>
      <c r="C1657">
        <v>16</v>
      </c>
      <c r="D1657" t="s">
        <v>30</v>
      </c>
      <c r="E1657" t="s">
        <v>36</v>
      </c>
      <c r="F1657" t="s">
        <v>28</v>
      </c>
      <c r="G1657" t="s">
        <v>19</v>
      </c>
      <c r="H1657">
        <v>289</v>
      </c>
      <c r="I1657">
        <v>9</v>
      </c>
      <c r="J1657">
        <v>2601</v>
      </c>
    </row>
    <row r="1658" spans="1:10" x14ac:dyDescent="0.25">
      <c r="A1658" s="3" t="s">
        <v>1703</v>
      </c>
      <c r="B1658" s="4">
        <v>43630</v>
      </c>
      <c r="C1658">
        <v>10</v>
      </c>
      <c r="D1658" t="s">
        <v>58</v>
      </c>
      <c r="E1658" t="s">
        <v>46</v>
      </c>
      <c r="F1658" t="s">
        <v>23</v>
      </c>
      <c r="G1658" t="s">
        <v>41</v>
      </c>
      <c r="H1658">
        <v>399</v>
      </c>
      <c r="I1658">
        <v>8</v>
      </c>
      <c r="J1658">
        <v>3192</v>
      </c>
    </row>
    <row r="1659" spans="1:10" x14ac:dyDescent="0.25">
      <c r="A1659" s="3" t="s">
        <v>1704</v>
      </c>
      <c r="B1659" s="4">
        <v>43630</v>
      </c>
      <c r="C1659">
        <v>3</v>
      </c>
      <c r="D1659" t="s">
        <v>43</v>
      </c>
      <c r="E1659" t="s">
        <v>17</v>
      </c>
      <c r="F1659" t="s">
        <v>18</v>
      </c>
      <c r="G1659" t="s">
        <v>41</v>
      </c>
      <c r="H1659">
        <v>399</v>
      </c>
      <c r="I1659">
        <v>8</v>
      </c>
      <c r="J1659">
        <v>3192</v>
      </c>
    </row>
    <row r="1660" spans="1:10" x14ac:dyDescent="0.25">
      <c r="A1660" s="3" t="s">
        <v>1705</v>
      </c>
      <c r="B1660" s="4">
        <v>43630</v>
      </c>
      <c r="C1660">
        <v>13</v>
      </c>
      <c r="D1660" t="s">
        <v>33</v>
      </c>
      <c r="E1660" t="s">
        <v>63</v>
      </c>
      <c r="F1660" t="s">
        <v>13</v>
      </c>
      <c r="G1660" t="s">
        <v>31</v>
      </c>
      <c r="H1660">
        <v>69</v>
      </c>
      <c r="I1660">
        <v>4</v>
      </c>
      <c r="J1660">
        <v>276</v>
      </c>
    </row>
    <row r="1661" spans="1:10" x14ac:dyDescent="0.25">
      <c r="A1661" s="3" t="s">
        <v>1706</v>
      </c>
      <c r="B1661" s="4">
        <v>43631</v>
      </c>
      <c r="C1661">
        <v>13</v>
      </c>
      <c r="D1661" t="s">
        <v>33</v>
      </c>
      <c r="E1661" t="s">
        <v>12</v>
      </c>
      <c r="F1661" t="s">
        <v>13</v>
      </c>
      <c r="G1661" t="s">
        <v>19</v>
      </c>
      <c r="H1661">
        <v>289</v>
      </c>
      <c r="I1661">
        <v>4</v>
      </c>
      <c r="J1661">
        <v>1156</v>
      </c>
    </row>
    <row r="1662" spans="1:10" x14ac:dyDescent="0.25">
      <c r="A1662" s="3" t="s">
        <v>1707</v>
      </c>
      <c r="B1662" s="4">
        <v>43631</v>
      </c>
      <c r="C1662">
        <v>9</v>
      </c>
      <c r="D1662" t="s">
        <v>21</v>
      </c>
      <c r="E1662" t="s">
        <v>22</v>
      </c>
      <c r="F1662" t="s">
        <v>23</v>
      </c>
      <c r="G1662" t="s">
        <v>31</v>
      </c>
      <c r="H1662">
        <v>69</v>
      </c>
      <c r="I1662">
        <v>5</v>
      </c>
      <c r="J1662">
        <v>345</v>
      </c>
    </row>
    <row r="1663" spans="1:10" x14ac:dyDescent="0.25">
      <c r="A1663" s="3" t="s">
        <v>1708</v>
      </c>
      <c r="B1663" s="4">
        <v>43631</v>
      </c>
      <c r="C1663">
        <v>20</v>
      </c>
      <c r="D1663" t="s">
        <v>40</v>
      </c>
      <c r="E1663" t="s">
        <v>36</v>
      </c>
      <c r="F1663" t="s">
        <v>28</v>
      </c>
      <c r="G1663" t="s">
        <v>31</v>
      </c>
      <c r="H1663">
        <v>69</v>
      </c>
      <c r="I1663">
        <v>8</v>
      </c>
      <c r="J1663">
        <v>552</v>
      </c>
    </row>
    <row r="1664" spans="1:10" x14ac:dyDescent="0.25">
      <c r="A1664" s="3" t="s">
        <v>1709</v>
      </c>
      <c r="B1664" s="4">
        <v>43631</v>
      </c>
      <c r="C1664">
        <v>2</v>
      </c>
      <c r="D1664" t="s">
        <v>106</v>
      </c>
      <c r="E1664" t="s">
        <v>17</v>
      </c>
      <c r="F1664" t="s">
        <v>18</v>
      </c>
      <c r="G1664" t="s">
        <v>19</v>
      </c>
      <c r="H1664">
        <v>289</v>
      </c>
      <c r="I1664">
        <v>5</v>
      </c>
      <c r="J1664">
        <v>1445</v>
      </c>
    </row>
    <row r="1665" spans="1:10" x14ac:dyDescent="0.25">
      <c r="A1665" s="3" t="s">
        <v>1710</v>
      </c>
      <c r="B1665" s="4">
        <v>43631</v>
      </c>
      <c r="C1665">
        <v>13</v>
      </c>
      <c r="D1665" t="s">
        <v>33</v>
      </c>
      <c r="E1665" t="s">
        <v>63</v>
      </c>
      <c r="F1665" t="s">
        <v>13</v>
      </c>
      <c r="G1665" t="s">
        <v>41</v>
      </c>
      <c r="H1665">
        <v>399</v>
      </c>
      <c r="I1665">
        <v>7</v>
      </c>
      <c r="J1665">
        <v>2793</v>
      </c>
    </row>
    <row r="1666" spans="1:10" x14ac:dyDescent="0.25">
      <c r="A1666" s="3" t="s">
        <v>1711</v>
      </c>
      <c r="B1666" s="4">
        <v>43631</v>
      </c>
      <c r="C1666">
        <v>17</v>
      </c>
      <c r="D1666" t="s">
        <v>35</v>
      </c>
      <c r="E1666" t="s">
        <v>36</v>
      </c>
      <c r="F1666" t="s">
        <v>28</v>
      </c>
      <c r="G1666" t="s">
        <v>14</v>
      </c>
      <c r="H1666">
        <v>199</v>
      </c>
      <c r="I1666">
        <v>3</v>
      </c>
      <c r="J1666">
        <v>597</v>
      </c>
    </row>
    <row r="1667" spans="1:10" x14ac:dyDescent="0.25">
      <c r="A1667" s="3" t="s">
        <v>1712</v>
      </c>
      <c r="B1667" s="4">
        <v>43632</v>
      </c>
      <c r="C1667">
        <v>20</v>
      </c>
      <c r="D1667" t="s">
        <v>40</v>
      </c>
      <c r="E1667" t="s">
        <v>36</v>
      </c>
      <c r="F1667" t="s">
        <v>28</v>
      </c>
      <c r="G1667" t="s">
        <v>14</v>
      </c>
      <c r="H1667">
        <v>199</v>
      </c>
      <c r="I1667">
        <v>7</v>
      </c>
      <c r="J1667">
        <v>1393</v>
      </c>
    </row>
    <row r="1668" spans="1:10" x14ac:dyDescent="0.25">
      <c r="A1668" s="3" t="s">
        <v>1713</v>
      </c>
      <c r="B1668" s="4">
        <v>43632</v>
      </c>
      <c r="C1668">
        <v>8</v>
      </c>
      <c r="D1668" t="s">
        <v>45</v>
      </c>
      <c r="E1668" t="s">
        <v>46</v>
      </c>
      <c r="F1668" t="s">
        <v>23</v>
      </c>
      <c r="G1668" t="s">
        <v>41</v>
      </c>
      <c r="H1668">
        <v>399</v>
      </c>
      <c r="I1668">
        <v>2</v>
      </c>
      <c r="J1668">
        <v>798</v>
      </c>
    </row>
    <row r="1669" spans="1:10" x14ac:dyDescent="0.25">
      <c r="A1669" s="3" t="s">
        <v>1714</v>
      </c>
      <c r="B1669" s="4">
        <v>43632</v>
      </c>
      <c r="C1669">
        <v>16</v>
      </c>
      <c r="D1669" t="s">
        <v>30</v>
      </c>
      <c r="E1669" t="s">
        <v>27</v>
      </c>
      <c r="F1669" t="s">
        <v>28</v>
      </c>
      <c r="G1669" t="s">
        <v>24</v>
      </c>
      <c r="H1669">
        <v>159</v>
      </c>
      <c r="I1669">
        <v>3</v>
      </c>
      <c r="J1669">
        <v>477</v>
      </c>
    </row>
    <row r="1670" spans="1:10" x14ac:dyDescent="0.25">
      <c r="A1670" s="3" t="s">
        <v>1715</v>
      </c>
      <c r="B1670" s="4">
        <v>43632</v>
      </c>
      <c r="C1670">
        <v>18</v>
      </c>
      <c r="D1670" t="s">
        <v>26</v>
      </c>
      <c r="E1670" t="s">
        <v>36</v>
      </c>
      <c r="F1670" t="s">
        <v>28</v>
      </c>
      <c r="G1670" t="s">
        <v>31</v>
      </c>
      <c r="H1670">
        <v>69</v>
      </c>
      <c r="I1670">
        <v>8</v>
      </c>
      <c r="J1670">
        <v>552</v>
      </c>
    </row>
    <row r="1671" spans="1:10" x14ac:dyDescent="0.25">
      <c r="A1671" s="3" t="s">
        <v>1716</v>
      </c>
      <c r="B1671" s="4">
        <v>43633</v>
      </c>
      <c r="C1671">
        <v>1</v>
      </c>
      <c r="D1671" t="s">
        <v>16</v>
      </c>
      <c r="E1671" t="s">
        <v>17</v>
      </c>
      <c r="F1671" t="s">
        <v>18</v>
      </c>
      <c r="G1671" t="s">
        <v>19</v>
      </c>
      <c r="H1671">
        <v>289</v>
      </c>
      <c r="I1671">
        <v>5</v>
      </c>
      <c r="J1671">
        <v>1445</v>
      </c>
    </row>
    <row r="1672" spans="1:10" x14ac:dyDescent="0.25">
      <c r="A1672" s="3" t="s">
        <v>1717</v>
      </c>
      <c r="B1672" s="4">
        <v>43633</v>
      </c>
      <c r="C1672">
        <v>17</v>
      </c>
      <c r="D1672" t="s">
        <v>35</v>
      </c>
      <c r="E1672" t="s">
        <v>36</v>
      </c>
      <c r="F1672" t="s">
        <v>28</v>
      </c>
      <c r="G1672" t="s">
        <v>19</v>
      </c>
      <c r="H1672">
        <v>289</v>
      </c>
      <c r="I1672">
        <v>1</v>
      </c>
      <c r="J1672">
        <v>289</v>
      </c>
    </row>
    <row r="1673" spans="1:10" x14ac:dyDescent="0.25">
      <c r="A1673" s="3" t="s">
        <v>1718</v>
      </c>
      <c r="B1673" s="4">
        <v>43633</v>
      </c>
      <c r="C1673">
        <v>4</v>
      </c>
      <c r="D1673" t="s">
        <v>51</v>
      </c>
      <c r="E1673" t="s">
        <v>68</v>
      </c>
      <c r="F1673" t="s">
        <v>18</v>
      </c>
      <c r="G1673" t="s">
        <v>31</v>
      </c>
      <c r="H1673">
        <v>69</v>
      </c>
      <c r="I1673">
        <v>8</v>
      </c>
      <c r="J1673">
        <v>552</v>
      </c>
    </row>
    <row r="1674" spans="1:10" x14ac:dyDescent="0.25">
      <c r="A1674" s="3" t="s">
        <v>1719</v>
      </c>
      <c r="B1674" s="4">
        <v>43633</v>
      </c>
      <c r="C1674">
        <v>18</v>
      </c>
      <c r="D1674" t="s">
        <v>26</v>
      </c>
      <c r="E1674" t="s">
        <v>27</v>
      </c>
      <c r="F1674" t="s">
        <v>28</v>
      </c>
      <c r="G1674" t="s">
        <v>24</v>
      </c>
      <c r="H1674">
        <v>159</v>
      </c>
      <c r="I1674">
        <v>6</v>
      </c>
      <c r="J1674">
        <v>954</v>
      </c>
    </row>
    <row r="1675" spans="1:10" x14ac:dyDescent="0.25">
      <c r="A1675" s="3" t="s">
        <v>1720</v>
      </c>
      <c r="B1675" s="4">
        <v>43634</v>
      </c>
      <c r="C1675">
        <v>17</v>
      </c>
      <c r="D1675" t="s">
        <v>35</v>
      </c>
      <c r="E1675" t="s">
        <v>36</v>
      </c>
      <c r="F1675" t="s">
        <v>28</v>
      </c>
      <c r="G1675" t="s">
        <v>41</v>
      </c>
      <c r="H1675">
        <v>399</v>
      </c>
      <c r="I1675">
        <v>3</v>
      </c>
      <c r="J1675">
        <v>1197</v>
      </c>
    </row>
    <row r="1676" spans="1:10" x14ac:dyDescent="0.25">
      <c r="A1676" s="3" t="s">
        <v>1721</v>
      </c>
      <c r="B1676" s="4">
        <v>43635</v>
      </c>
      <c r="C1676">
        <v>13</v>
      </c>
      <c r="D1676" t="s">
        <v>33</v>
      </c>
      <c r="E1676" t="s">
        <v>12</v>
      </c>
      <c r="F1676" t="s">
        <v>13</v>
      </c>
      <c r="G1676" t="s">
        <v>14</v>
      </c>
      <c r="H1676">
        <v>199</v>
      </c>
      <c r="I1676">
        <v>0</v>
      </c>
      <c r="J1676">
        <v>0</v>
      </c>
    </row>
    <row r="1677" spans="1:10" x14ac:dyDescent="0.25">
      <c r="A1677" s="3" t="s">
        <v>1722</v>
      </c>
      <c r="B1677" s="4">
        <v>43635</v>
      </c>
      <c r="C1677">
        <v>11</v>
      </c>
      <c r="D1677" t="s">
        <v>11</v>
      </c>
      <c r="E1677" t="s">
        <v>12</v>
      </c>
      <c r="F1677" t="s">
        <v>13</v>
      </c>
      <c r="G1677" t="s">
        <v>14</v>
      </c>
      <c r="H1677">
        <v>199</v>
      </c>
      <c r="I1677">
        <v>7</v>
      </c>
      <c r="J1677">
        <v>1393</v>
      </c>
    </row>
    <row r="1678" spans="1:10" x14ac:dyDescent="0.25">
      <c r="A1678" s="3" t="s">
        <v>1723</v>
      </c>
      <c r="B1678" s="4">
        <v>43635</v>
      </c>
      <c r="C1678">
        <v>14</v>
      </c>
      <c r="D1678" t="s">
        <v>38</v>
      </c>
      <c r="E1678" t="s">
        <v>63</v>
      </c>
      <c r="F1678" t="s">
        <v>13</v>
      </c>
      <c r="G1678" t="s">
        <v>24</v>
      </c>
      <c r="H1678">
        <v>159</v>
      </c>
      <c r="I1678">
        <v>5</v>
      </c>
      <c r="J1678">
        <v>795</v>
      </c>
    </row>
    <row r="1679" spans="1:10" x14ac:dyDescent="0.25">
      <c r="A1679" s="3" t="s">
        <v>1724</v>
      </c>
      <c r="B1679" s="4">
        <v>43636</v>
      </c>
      <c r="C1679">
        <v>6</v>
      </c>
      <c r="D1679" t="s">
        <v>48</v>
      </c>
      <c r="E1679" t="s">
        <v>22</v>
      </c>
      <c r="F1679" t="s">
        <v>23</v>
      </c>
      <c r="G1679" t="s">
        <v>24</v>
      </c>
      <c r="H1679">
        <v>159</v>
      </c>
      <c r="I1679">
        <v>2</v>
      </c>
      <c r="J1679">
        <v>318</v>
      </c>
    </row>
    <row r="1680" spans="1:10" x14ac:dyDescent="0.25">
      <c r="A1680" s="3" t="s">
        <v>1725</v>
      </c>
      <c r="B1680" s="4">
        <v>43637</v>
      </c>
      <c r="C1680">
        <v>20</v>
      </c>
      <c r="D1680" t="s">
        <v>40</v>
      </c>
      <c r="E1680" t="s">
        <v>27</v>
      </c>
      <c r="F1680" t="s">
        <v>28</v>
      </c>
      <c r="G1680" t="s">
        <v>14</v>
      </c>
      <c r="H1680">
        <v>199</v>
      </c>
      <c r="I1680">
        <v>7</v>
      </c>
      <c r="J1680">
        <v>1393</v>
      </c>
    </row>
    <row r="1681" spans="1:10" x14ac:dyDescent="0.25">
      <c r="A1681" s="3" t="s">
        <v>1726</v>
      </c>
      <c r="B1681" s="4">
        <v>43638</v>
      </c>
      <c r="C1681">
        <v>4</v>
      </c>
      <c r="D1681" t="s">
        <v>51</v>
      </c>
      <c r="E1681" t="s">
        <v>17</v>
      </c>
      <c r="F1681" t="s">
        <v>18</v>
      </c>
      <c r="G1681" t="s">
        <v>24</v>
      </c>
      <c r="H1681">
        <v>159</v>
      </c>
      <c r="I1681">
        <v>5</v>
      </c>
      <c r="J1681">
        <v>795</v>
      </c>
    </row>
    <row r="1682" spans="1:10" x14ac:dyDescent="0.25">
      <c r="A1682" s="3" t="s">
        <v>1727</v>
      </c>
      <c r="B1682" s="4">
        <v>43638</v>
      </c>
      <c r="C1682">
        <v>6</v>
      </c>
      <c r="D1682" t="s">
        <v>48</v>
      </c>
      <c r="E1682" t="s">
        <v>46</v>
      </c>
      <c r="F1682" t="s">
        <v>23</v>
      </c>
      <c r="G1682" t="s">
        <v>31</v>
      </c>
      <c r="H1682">
        <v>69</v>
      </c>
      <c r="I1682">
        <v>5</v>
      </c>
      <c r="J1682">
        <v>345</v>
      </c>
    </row>
    <row r="1683" spans="1:10" x14ac:dyDescent="0.25">
      <c r="A1683" s="3" t="s">
        <v>1728</v>
      </c>
      <c r="B1683" s="4">
        <v>43638</v>
      </c>
      <c r="C1683">
        <v>3</v>
      </c>
      <c r="D1683" t="s">
        <v>43</v>
      </c>
      <c r="E1683" t="s">
        <v>68</v>
      </c>
      <c r="F1683" t="s">
        <v>18</v>
      </c>
      <c r="G1683" t="s">
        <v>14</v>
      </c>
      <c r="H1683">
        <v>199</v>
      </c>
      <c r="I1683">
        <v>5</v>
      </c>
      <c r="J1683">
        <v>995</v>
      </c>
    </row>
    <row r="1684" spans="1:10" x14ac:dyDescent="0.25">
      <c r="A1684" s="3" t="s">
        <v>1729</v>
      </c>
      <c r="B1684" s="4">
        <v>43638</v>
      </c>
      <c r="C1684">
        <v>9</v>
      </c>
      <c r="D1684" t="s">
        <v>21</v>
      </c>
      <c r="E1684" t="s">
        <v>46</v>
      </c>
      <c r="F1684" t="s">
        <v>23</v>
      </c>
      <c r="G1684" t="s">
        <v>24</v>
      </c>
      <c r="H1684">
        <v>159</v>
      </c>
      <c r="I1684">
        <v>4</v>
      </c>
      <c r="J1684">
        <v>636</v>
      </c>
    </row>
    <row r="1685" spans="1:10" x14ac:dyDescent="0.25">
      <c r="A1685" s="3" t="s">
        <v>1730</v>
      </c>
      <c r="B1685" s="4">
        <v>43638</v>
      </c>
      <c r="C1685">
        <v>12</v>
      </c>
      <c r="D1685" t="s">
        <v>66</v>
      </c>
      <c r="E1685" t="s">
        <v>63</v>
      </c>
      <c r="F1685" t="s">
        <v>13</v>
      </c>
      <c r="G1685" t="s">
        <v>24</v>
      </c>
      <c r="H1685">
        <v>159</v>
      </c>
      <c r="I1685">
        <v>2</v>
      </c>
      <c r="J1685">
        <v>318</v>
      </c>
    </row>
    <row r="1686" spans="1:10" x14ac:dyDescent="0.25">
      <c r="A1686" s="3" t="s">
        <v>1731</v>
      </c>
      <c r="B1686" s="4">
        <v>43638</v>
      </c>
      <c r="C1686">
        <v>3</v>
      </c>
      <c r="D1686" t="s">
        <v>43</v>
      </c>
      <c r="E1686" t="s">
        <v>17</v>
      </c>
      <c r="F1686" t="s">
        <v>18</v>
      </c>
      <c r="G1686" t="s">
        <v>24</v>
      </c>
      <c r="H1686">
        <v>159</v>
      </c>
      <c r="I1686">
        <v>8</v>
      </c>
      <c r="J1686">
        <v>1272</v>
      </c>
    </row>
    <row r="1687" spans="1:10" x14ac:dyDescent="0.25">
      <c r="A1687" s="3" t="s">
        <v>1732</v>
      </c>
      <c r="B1687" s="4">
        <v>43639</v>
      </c>
      <c r="C1687">
        <v>15</v>
      </c>
      <c r="D1687" t="s">
        <v>118</v>
      </c>
      <c r="E1687" t="s">
        <v>12</v>
      </c>
      <c r="F1687" t="s">
        <v>13</v>
      </c>
      <c r="G1687" t="s">
        <v>24</v>
      </c>
      <c r="H1687">
        <v>159</v>
      </c>
      <c r="I1687">
        <v>4</v>
      </c>
      <c r="J1687">
        <v>636</v>
      </c>
    </row>
    <row r="1688" spans="1:10" x14ac:dyDescent="0.25">
      <c r="A1688" s="3" t="s">
        <v>1733</v>
      </c>
      <c r="B1688" s="4">
        <v>43639</v>
      </c>
      <c r="C1688">
        <v>9</v>
      </c>
      <c r="D1688" t="s">
        <v>21</v>
      </c>
      <c r="E1688" t="s">
        <v>22</v>
      </c>
      <c r="F1688" t="s">
        <v>23</v>
      </c>
      <c r="G1688" t="s">
        <v>24</v>
      </c>
      <c r="H1688">
        <v>159</v>
      </c>
      <c r="I1688">
        <v>8</v>
      </c>
      <c r="J1688">
        <v>1272</v>
      </c>
    </row>
    <row r="1689" spans="1:10" x14ac:dyDescent="0.25">
      <c r="A1689" s="3" t="s">
        <v>1734</v>
      </c>
      <c r="B1689" s="4">
        <v>43640</v>
      </c>
      <c r="C1689">
        <v>13</v>
      </c>
      <c r="D1689" t="s">
        <v>33</v>
      </c>
      <c r="E1689" t="s">
        <v>12</v>
      </c>
      <c r="F1689" t="s">
        <v>13</v>
      </c>
      <c r="G1689" t="s">
        <v>41</v>
      </c>
      <c r="H1689">
        <v>399</v>
      </c>
      <c r="I1689">
        <v>5</v>
      </c>
      <c r="J1689">
        <v>1995</v>
      </c>
    </row>
    <row r="1690" spans="1:10" x14ac:dyDescent="0.25">
      <c r="A1690" s="3" t="s">
        <v>1735</v>
      </c>
      <c r="B1690" s="4">
        <v>43641</v>
      </c>
      <c r="C1690">
        <v>16</v>
      </c>
      <c r="D1690" t="s">
        <v>30</v>
      </c>
      <c r="E1690" t="s">
        <v>36</v>
      </c>
      <c r="F1690" t="s">
        <v>28</v>
      </c>
      <c r="G1690" t="s">
        <v>41</v>
      </c>
      <c r="H1690">
        <v>399</v>
      </c>
      <c r="I1690">
        <v>6</v>
      </c>
      <c r="J1690">
        <v>2394</v>
      </c>
    </row>
    <row r="1691" spans="1:10" x14ac:dyDescent="0.25">
      <c r="A1691" s="3" t="s">
        <v>1736</v>
      </c>
      <c r="B1691" s="4">
        <v>43642</v>
      </c>
      <c r="C1691">
        <v>7</v>
      </c>
      <c r="D1691" t="s">
        <v>88</v>
      </c>
      <c r="E1691" t="s">
        <v>46</v>
      </c>
      <c r="F1691" t="s">
        <v>23</v>
      </c>
      <c r="G1691" t="s">
        <v>41</v>
      </c>
      <c r="H1691">
        <v>399</v>
      </c>
      <c r="I1691">
        <v>4</v>
      </c>
      <c r="J1691">
        <v>1596</v>
      </c>
    </row>
    <row r="1692" spans="1:10" x14ac:dyDescent="0.25">
      <c r="A1692" s="3" t="s">
        <v>1737</v>
      </c>
      <c r="B1692" s="4">
        <v>43642</v>
      </c>
      <c r="C1692">
        <v>2</v>
      </c>
      <c r="D1692" t="s">
        <v>106</v>
      </c>
      <c r="E1692" t="s">
        <v>68</v>
      </c>
      <c r="F1692" t="s">
        <v>18</v>
      </c>
      <c r="G1692" t="s">
        <v>19</v>
      </c>
      <c r="H1692">
        <v>289</v>
      </c>
      <c r="I1692">
        <v>7</v>
      </c>
      <c r="J1692">
        <v>2023</v>
      </c>
    </row>
    <row r="1693" spans="1:10" x14ac:dyDescent="0.25">
      <c r="A1693" s="3" t="s">
        <v>1738</v>
      </c>
      <c r="B1693" s="4">
        <v>43643</v>
      </c>
      <c r="C1693">
        <v>9</v>
      </c>
      <c r="D1693" t="s">
        <v>21</v>
      </c>
      <c r="E1693" t="s">
        <v>22</v>
      </c>
      <c r="F1693" t="s">
        <v>23</v>
      </c>
      <c r="G1693" t="s">
        <v>31</v>
      </c>
      <c r="H1693">
        <v>69</v>
      </c>
      <c r="I1693">
        <v>3</v>
      </c>
      <c r="J1693">
        <v>207</v>
      </c>
    </row>
    <row r="1694" spans="1:10" x14ac:dyDescent="0.25">
      <c r="A1694" s="3" t="s">
        <v>1739</v>
      </c>
      <c r="B1694" s="4">
        <v>43644</v>
      </c>
      <c r="C1694">
        <v>20</v>
      </c>
      <c r="D1694" t="s">
        <v>40</v>
      </c>
      <c r="E1694" t="s">
        <v>36</v>
      </c>
      <c r="F1694" t="s">
        <v>28</v>
      </c>
      <c r="G1694" t="s">
        <v>19</v>
      </c>
      <c r="H1694">
        <v>289</v>
      </c>
      <c r="I1694">
        <v>8</v>
      </c>
      <c r="J1694">
        <v>2312</v>
      </c>
    </row>
    <row r="1695" spans="1:10" x14ac:dyDescent="0.25">
      <c r="A1695" s="3" t="s">
        <v>1740</v>
      </c>
      <c r="B1695" s="4">
        <v>43645</v>
      </c>
      <c r="C1695">
        <v>9</v>
      </c>
      <c r="D1695" t="s">
        <v>21</v>
      </c>
      <c r="E1695" t="s">
        <v>22</v>
      </c>
      <c r="F1695" t="s">
        <v>23</v>
      </c>
      <c r="G1695" t="s">
        <v>41</v>
      </c>
      <c r="H1695">
        <v>399</v>
      </c>
      <c r="I1695">
        <v>5</v>
      </c>
      <c r="J1695">
        <v>1995</v>
      </c>
    </row>
    <row r="1696" spans="1:10" x14ac:dyDescent="0.25">
      <c r="A1696" s="3" t="s">
        <v>1741</v>
      </c>
      <c r="B1696" s="4">
        <v>43645</v>
      </c>
      <c r="C1696">
        <v>8</v>
      </c>
      <c r="D1696" t="s">
        <v>45</v>
      </c>
      <c r="E1696" t="s">
        <v>46</v>
      </c>
      <c r="F1696" t="s">
        <v>23</v>
      </c>
      <c r="G1696" t="s">
        <v>14</v>
      </c>
      <c r="H1696">
        <v>199</v>
      </c>
      <c r="I1696">
        <v>3</v>
      </c>
      <c r="J1696">
        <v>597</v>
      </c>
    </row>
    <row r="1697" spans="1:10" x14ac:dyDescent="0.25">
      <c r="A1697" s="3" t="s">
        <v>1742</v>
      </c>
      <c r="B1697" s="4">
        <v>43646</v>
      </c>
      <c r="C1697">
        <v>9</v>
      </c>
      <c r="D1697" t="s">
        <v>21</v>
      </c>
      <c r="E1697" t="s">
        <v>22</v>
      </c>
      <c r="F1697" t="s">
        <v>23</v>
      </c>
      <c r="G1697" t="s">
        <v>24</v>
      </c>
      <c r="H1697">
        <v>159</v>
      </c>
      <c r="I1697">
        <v>7</v>
      </c>
      <c r="J1697">
        <v>1113</v>
      </c>
    </row>
    <row r="1698" spans="1:10" x14ac:dyDescent="0.25">
      <c r="A1698" s="3" t="s">
        <v>1743</v>
      </c>
      <c r="B1698" s="4">
        <v>43647</v>
      </c>
      <c r="C1698">
        <v>14</v>
      </c>
      <c r="D1698" t="s">
        <v>38</v>
      </c>
      <c r="E1698" t="s">
        <v>12</v>
      </c>
      <c r="F1698" t="s">
        <v>13</v>
      </c>
      <c r="G1698" t="s">
        <v>31</v>
      </c>
      <c r="H1698">
        <v>69</v>
      </c>
      <c r="I1698">
        <v>8</v>
      </c>
      <c r="J1698">
        <v>552</v>
      </c>
    </row>
    <row r="1699" spans="1:10" x14ac:dyDescent="0.25">
      <c r="A1699" s="3" t="s">
        <v>1744</v>
      </c>
      <c r="B1699" s="4">
        <v>43648</v>
      </c>
      <c r="C1699">
        <v>8</v>
      </c>
      <c r="D1699" t="s">
        <v>45</v>
      </c>
      <c r="E1699" t="s">
        <v>46</v>
      </c>
      <c r="F1699" t="s">
        <v>23</v>
      </c>
      <c r="G1699" t="s">
        <v>14</v>
      </c>
      <c r="H1699">
        <v>199</v>
      </c>
      <c r="I1699">
        <v>3</v>
      </c>
      <c r="J1699">
        <v>597</v>
      </c>
    </row>
    <row r="1700" spans="1:10" x14ac:dyDescent="0.25">
      <c r="A1700" s="3" t="s">
        <v>1745</v>
      </c>
      <c r="B1700" s="4">
        <v>43648</v>
      </c>
      <c r="C1700">
        <v>11</v>
      </c>
      <c r="D1700" t="s">
        <v>11</v>
      </c>
      <c r="E1700" t="s">
        <v>12</v>
      </c>
      <c r="F1700" t="s">
        <v>13</v>
      </c>
      <c r="G1700" t="s">
        <v>24</v>
      </c>
      <c r="H1700">
        <v>159</v>
      </c>
      <c r="I1700">
        <v>0</v>
      </c>
      <c r="J1700">
        <v>0</v>
      </c>
    </row>
    <row r="1701" spans="1:10" x14ac:dyDescent="0.25">
      <c r="A1701" s="3" t="s">
        <v>1746</v>
      </c>
      <c r="B1701" s="4">
        <v>43649</v>
      </c>
      <c r="C1701">
        <v>12</v>
      </c>
      <c r="D1701" t="s">
        <v>66</v>
      </c>
      <c r="E1701" t="s">
        <v>12</v>
      </c>
      <c r="F1701" t="s">
        <v>13</v>
      </c>
      <c r="G1701" t="s">
        <v>19</v>
      </c>
      <c r="H1701">
        <v>289</v>
      </c>
      <c r="I1701">
        <v>5</v>
      </c>
      <c r="J1701">
        <v>1445</v>
      </c>
    </row>
    <row r="1702" spans="1:10" x14ac:dyDescent="0.25">
      <c r="A1702" s="3" t="s">
        <v>1747</v>
      </c>
      <c r="B1702" s="4">
        <v>43650</v>
      </c>
      <c r="C1702">
        <v>16</v>
      </c>
      <c r="D1702" t="s">
        <v>30</v>
      </c>
      <c r="E1702" t="s">
        <v>36</v>
      </c>
      <c r="F1702" t="s">
        <v>28</v>
      </c>
      <c r="G1702" t="s">
        <v>41</v>
      </c>
      <c r="H1702">
        <v>399</v>
      </c>
      <c r="I1702">
        <v>4</v>
      </c>
      <c r="J1702">
        <v>1596</v>
      </c>
    </row>
    <row r="1703" spans="1:10" x14ac:dyDescent="0.25">
      <c r="A1703" s="3" t="s">
        <v>1748</v>
      </c>
      <c r="B1703" s="4">
        <v>43651</v>
      </c>
      <c r="C1703">
        <v>8</v>
      </c>
      <c r="D1703" t="s">
        <v>45</v>
      </c>
      <c r="E1703" t="s">
        <v>22</v>
      </c>
      <c r="F1703" t="s">
        <v>23</v>
      </c>
      <c r="G1703" t="s">
        <v>14</v>
      </c>
      <c r="H1703">
        <v>199</v>
      </c>
      <c r="I1703">
        <v>5</v>
      </c>
      <c r="J1703">
        <v>995</v>
      </c>
    </row>
    <row r="1704" spans="1:10" x14ac:dyDescent="0.25">
      <c r="A1704" s="3" t="s">
        <v>1749</v>
      </c>
      <c r="B1704" s="4">
        <v>43651</v>
      </c>
      <c r="C1704">
        <v>5</v>
      </c>
      <c r="D1704" t="s">
        <v>60</v>
      </c>
      <c r="E1704" t="s">
        <v>17</v>
      </c>
      <c r="F1704" t="s">
        <v>18</v>
      </c>
      <c r="G1704" t="s">
        <v>41</v>
      </c>
      <c r="H1704">
        <v>399</v>
      </c>
      <c r="I1704">
        <v>7</v>
      </c>
      <c r="J1704">
        <v>2793</v>
      </c>
    </row>
    <row r="1705" spans="1:10" x14ac:dyDescent="0.25">
      <c r="A1705" s="3" t="s">
        <v>1750</v>
      </c>
      <c r="B1705" s="4">
        <v>43652</v>
      </c>
      <c r="C1705">
        <v>18</v>
      </c>
      <c r="D1705" t="s">
        <v>26</v>
      </c>
      <c r="E1705" t="s">
        <v>36</v>
      </c>
      <c r="F1705" t="s">
        <v>28</v>
      </c>
      <c r="G1705" t="s">
        <v>24</v>
      </c>
      <c r="H1705">
        <v>159</v>
      </c>
      <c r="I1705">
        <v>0</v>
      </c>
      <c r="J1705">
        <v>0</v>
      </c>
    </row>
    <row r="1706" spans="1:10" x14ac:dyDescent="0.25">
      <c r="A1706" s="3" t="s">
        <v>1751</v>
      </c>
      <c r="B1706" s="4">
        <v>43653</v>
      </c>
      <c r="C1706">
        <v>9</v>
      </c>
      <c r="D1706" t="s">
        <v>21</v>
      </c>
      <c r="E1706" t="s">
        <v>22</v>
      </c>
      <c r="F1706" t="s">
        <v>23</v>
      </c>
      <c r="G1706" t="s">
        <v>14</v>
      </c>
      <c r="H1706">
        <v>199</v>
      </c>
      <c r="I1706">
        <v>2</v>
      </c>
      <c r="J1706">
        <v>398</v>
      </c>
    </row>
    <row r="1707" spans="1:10" x14ac:dyDescent="0.25">
      <c r="A1707" s="3" t="s">
        <v>1752</v>
      </c>
      <c r="B1707" s="4">
        <v>43654</v>
      </c>
      <c r="C1707">
        <v>7</v>
      </c>
      <c r="D1707" t="s">
        <v>88</v>
      </c>
      <c r="E1707" t="s">
        <v>46</v>
      </c>
      <c r="F1707" t="s">
        <v>23</v>
      </c>
      <c r="G1707" t="s">
        <v>31</v>
      </c>
      <c r="H1707">
        <v>69</v>
      </c>
      <c r="I1707">
        <v>3</v>
      </c>
      <c r="J1707">
        <v>207</v>
      </c>
    </row>
    <row r="1708" spans="1:10" x14ac:dyDescent="0.25">
      <c r="A1708" s="3" t="s">
        <v>1753</v>
      </c>
      <c r="B1708" s="4">
        <v>43655</v>
      </c>
      <c r="C1708">
        <v>19</v>
      </c>
      <c r="D1708" t="s">
        <v>56</v>
      </c>
      <c r="E1708" t="s">
        <v>36</v>
      </c>
      <c r="F1708" t="s">
        <v>28</v>
      </c>
      <c r="G1708" t="s">
        <v>24</v>
      </c>
      <c r="H1708">
        <v>159</v>
      </c>
      <c r="I1708">
        <v>0</v>
      </c>
      <c r="J1708">
        <v>0</v>
      </c>
    </row>
    <row r="1709" spans="1:10" x14ac:dyDescent="0.25">
      <c r="A1709" s="3" t="s">
        <v>1754</v>
      </c>
      <c r="B1709" s="4">
        <v>43656</v>
      </c>
      <c r="C1709">
        <v>5</v>
      </c>
      <c r="D1709" t="s">
        <v>60</v>
      </c>
      <c r="E1709" t="s">
        <v>17</v>
      </c>
      <c r="F1709" t="s">
        <v>18</v>
      </c>
      <c r="G1709" t="s">
        <v>14</v>
      </c>
      <c r="H1709">
        <v>199</v>
      </c>
      <c r="I1709">
        <v>3</v>
      </c>
      <c r="J1709">
        <v>597</v>
      </c>
    </row>
    <row r="1710" spans="1:10" x14ac:dyDescent="0.25">
      <c r="A1710" s="3" t="s">
        <v>1755</v>
      </c>
      <c r="B1710" s="4">
        <v>43656</v>
      </c>
      <c r="C1710">
        <v>8</v>
      </c>
      <c r="D1710" t="s">
        <v>45</v>
      </c>
      <c r="E1710" t="s">
        <v>46</v>
      </c>
      <c r="F1710" t="s">
        <v>23</v>
      </c>
      <c r="G1710" t="s">
        <v>14</v>
      </c>
      <c r="H1710">
        <v>199</v>
      </c>
      <c r="I1710">
        <v>6</v>
      </c>
      <c r="J1710">
        <v>1194</v>
      </c>
    </row>
    <row r="1711" spans="1:10" x14ac:dyDescent="0.25">
      <c r="A1711" s="3" t="s">
        <v>1756</v>
      </c>
      <c r="B1711" s="4">
        <v>43656</v>
      </c>
      <c r="C1711">
        <v>14</v>
      </c>
      <c r="D1711" t="s">
        <v>38</v>
      </c>
      <c r="E1711" t="s">
        <v>12</v>
      </c>
      <c r="F1711" t="s">
        <v>13</v>
      </c>
      <c r="G1711" t="s">
        <v>41</v>
      </c>
      <c r="H1711">
        <v>399</v>
      </c>
      <c r="I1711">
        <v>0</v>
      </c>
      <c r="J1711">
        <v>0</v>
      </c>
    </row>
    <row r="1712" spans="1:10" x14ac:dyDescent="0.25">
      <c r="A1712" s="3" t="s">
        <v>1757</v>
      </c>
      <c r="B1712" s="4">
        <v>43656</v>
      </c>
      <c r="C1712">
        <v>13</v>
      </c>
      <c r="D1712" t="s">
        <v>33</v>
      </c>
      <c r="E1712" t="s">
        <v>63</v>
      </c>
      <c r="F1712" t="s">
        <v>13</v>
      </c>
      <c r="G1712" t="s">
        <v>31</v>
      </c>
      <c r="H1712">
        <v>69</v>
      </c>
      <c r="I1712">
        <v>2</v>
      </c>
      <c r="J1712">
        <v>138</v>
      </c>
    </row>
    <row r="1713" spans="1:10" x14ac:dyDescent="0.25">
      <c r="A1713" s="3" t="s">
        <v>1758</v>
      </c>
      <c r="B1713" s="4">
        <v>43657</v>
      </c>
      <c r="C1713">
        <v>5</v>
      </c>
      <c r="D1713" t="s">
        <v>60</v>
      </c>
      <c r="E1713" t="s">
        <v>17</v>
      </c>
      <c r="F1713" t="s">
        <v>18</v>
      </c>
      <c r="G1713" t="s">
        <v>24</v>
      </c>
      <c r="H1713">
        <v>159</v>
      </c>
      <c r="I1713">
        <v>7</v>
      </c>
      <c r="J1713">
        <v>1113</v>
      </c>
    </row>
    <row r="1714" spans="1:10" x14ac:dyDescent="0.25">
      <c r="A1714" s="3" t="s">
        <v>1759</v>
      </c>
      <c r="B1714" s="4">
        <v>43657</v>
      </c>
      <c r="C1714">
        <v>19</v>
      </c>
      <c r="D1714" t="s">
        <v>56</v>
      </c>
      <c r="E1714" t="s">
        <v>27</v>
      </c>
      <c r="F1714" t="s">
        <v>28</v>
      </c>
      <c r="G1714" t="s">
        <v>41</v>
      </c>
      <c r="H1714">
        <v>399</v>
      </c>
      <c r="I1714">
        <v>9</v>
      </c>
      <c r="J1714">
        <v>3591</v>
      </c>
    </row>
    <row r="1715" spans="1:10" x14ac:dyDescent="0.25">
      <c r="A1715" s="3" t="s">
        <v>1760</v>
      </c>
      <c r="B1715" s="4">
        <v>43658</v>
      </c>
      <c r="C1715">
        <v>13</v>
      </c>
      <c r="D1715" t="s">
        <v>33</v>
      </c>
      <c r="E1715" t="s">
        <v>12</v>
      </c>
      <c r="F1715" t="s">
        <v>13</v>
      </c>
      <c r="G1715" t="s">
        <v>14</v>
      </c>
      <c r="H1715">
        <v>199</v>
      </c>
      <c r="I1715">
        <v>3</v>
      </c>
      <c r="J1715">
        <v>597</v>
      </c>
    </row>
    <row r="1716" spans="1:10" x14ac:dyDescent="0.25">
      <c r="A1716" s="3" t="s">
        <v>1761</v>
      </c>
      <c r="B1716" s="4">
        <v>43658</v>
      </c>
      <c r="C1716">
        <v>5</v>
      </c>
      <c r="D1716" t="s">
        <v>60</v>
      </c>
      <c r="E1716" t="s">
        <v>68</v>
      </c>
      <c r="F1716" t="s">
        <v>18</v>
      </c>
      <c r="G1716" t="s">
        <v>31</v>
      </c>
      <c r="H1716">
        <v>69</v>
      </c>
      <c r="I1716">
        <v>3</v>
      </c>
      <c r="J1716">
        <v>207</v>
      </c>
    </row>
    <row r="1717" spans="1:10" x14ac:dyDescent="0.25">
      <c r="A1717" s="3" t="s">
        <v>1762</v>
      </c>
      <c r="B1717" s="4">
        <v>43658</v>
      </c>
      <c r="C1717">
        <v>14</v>
      </c>
      <c r="D1717" t="s">
        <v>38</v>
      </c>
      <c r="E1717" t="s">
        <v>12</v>
      </c>
      <c r="F1717" t="s">
        <v>13</v>
      </c>
      <c r="G1717" t="s">
        <v>41</v>
      </c>
      <c r="H1717">
        <v>399</v>
      </c>
      <c r="I1717">
        <v>1</v>
      </c>
      <c r="J1717">
        <v>399</v>
      </c>
    </row>
    <row r="1718" spans="1:10" x14ac:dyDescent="0.25">
      <c r="A1718" s="3" t="s">
        <v>1763</v>
      </c>
      <c r="B1718" s="4">
        <v>43658</v>
      </c>
      <c r="C1718">
        <v>11</v>
      </c>
      <c r="D1718" t="s">
        <v>11</v>
      </c>
      <c r="E1718" t="s">
        <v>12</v>
      </c>
      <c r="F1718" t="s">
        <v>13</v>
      </c>
      <c r="G1718" t="s">
        <v>31</v>
      </c>
      <c r="H1718">
        <v>69</v>
      </c>
      <c r="I1718">
        <v>1</v>
      </c>
      <c r="J1718">
        <v>69</v>
      </c>
    </row>
    <row r="1719" spans="1:10" x14ac:dyDescent="0.25">
      <c r="A1719" s="3" t="s">
        <v>1764</v>
      </c>
      <c r="B1719" s="4">
        <v>43658</v>
      </c>
      <c r="C1719">
        <v>7</v>
      </c>
      <c r="D1719" t="s">
        <v>88</v>
      </c>
      <c r="E1719" t="s">
        <v>22</v>
      </c>
      <c r="F1719" t="s">
        <v>23</v>
      </c>
      <c r="G1719" t="s">
        <v>24</v>
      </c>
      <c r="H1719">
        <v>159</v>
      </c>
      <c r="I1719">
        <v>8</v>
      </c>
      <c r="J1719">
        <v>1272</v>
      </c>
    </row>
    <row r="1720" spans="1:10" x14ac:dyDescent="0.25">
      <c r="A1720" s="3" t="s">
        <v>1765</v>
      </c>
      <c r="B1720" s="4">
        <v>43658</v>
      </c>
      <c r="C1720">
        <v>5</v>
      </c>
      <c r="D1720" t="s">
        <v>60</v>
      </c>
      <c r="E1720" t="s">
        <v>68</v>
      </c>
      <c r="F1720" t="s">
        <v>18</v>
      </c>
      <c r="G1720" t="s">
        <v>19</v>
      </c>
      <c r="H1720">
        <v>289</v>
      </c>
      <c r="I1720">
        <v>0</v>
      </c>
      <c r="J1720">
        <v>0</v>
      </c>
    </row>
    <row r="1721" spans="1:10" x14ac:dyDescent="0.25">
      <c r="A1721" s="3" t="s">
        <v>1766</v>
      </c>
      <c r="B1721" s="4">
        <v>43658</v>
      </c>
      <c r="C1721">
        <v>1</v>
      </c>
      <c r="D1721" t="s">
        <v>16</v>
      </c>
      <c r="E1721" t="s">
        <v>68</v>
      </c>
      <c r="F1721" t="s">
        <v>18</v>
      </c>
      <c r="G1721" t="s">
        <v>19</v>
      </c>
      <c r="H1721">
        <v>289</v>
      </c>
      <c r="I1721">
        <v>3</v>
      </c>
      <c r="J1721">
        <v>867</v>
      </c>
    </row>
    <row r="1722" spans="1:10" x14ac:dyDescent="0.25">
      <c r="A1722" s="3" t="s">
        <v>1767</v>
      </c>
      <c r="B1722" s="4">
        <v>43659</v>
      </c>
      <c r="C1722">
        <v>6</v>
      </c>
      <c r="D1722" t="s">
        <v>48</v>
      </c>
      <c r="E1722" t="s">
        <v>46</v>
      </c>
      <c r="F1722" t="s">
        <v>23</v>
      </c>
      <c r="G1722" t="s">
        <v>14</v>
      </c>
      <c r="H1722">
        <v>199</v>
      </c>
      <c r="I1722">
        <v>1</v>
      </c>
      <c r="J1722">
        <v>199</v>
      </c>
    </row>
    <row r="1723" spans="1:10" x14ac:dyDescent="0.25">
      <c r="A1723" s="3" t="s">
        <v>1768</v>
      </c>
      <c r="B1723" s="4">
        <v>43660</v>
      </c>
      <c r="C1723">
        <v>16</v>
      </c>
      <c r="D1723" t="s">
        <v>30</v>
      </c>
      <c r="E1723" t="s">
        <v>36</v>
      </c>
      <c r="F1723" t="s">
        <v>28</v>
      </c>
      <c r="G1723" t="s">
        <v>14</v>
      </c>
      <c r="H1723">
        <v>199</v>
      </c>
      <c r="I1723">
        <v>8</v>
      </c>
      <c r="J1723">
        <v>1592</v>
      </c>
    </row>
    <row r="1724" spans="1:10" x14ac:dyDescent="0.25">
      <c r="A1724" s="3" t="s">
        <v>1769</v>
      </c>
      <c r="B1724" s="4">
        <v>43660</v>
      </c>
      <c r="C1724">
        <v>10</v>
      </c>
      <c r="D1724" t="s">
        <v>58</v>
      </c>
      <c r="E1724" t="s">
        <v>46</v>
      </c>
      <c r="F1724" t="s">
        <v>23</v>
      </c>
      <c r="G1724" t="s">
        <v>14</v>
      </c>
      <c r="H1724">
        <v>199</v>
      </c>
      <c r="I1724">
        <v>2</v>
      </c>
      <c r="J1724">
        <v>398</v>
      </c>
    </row>
    <row r="1725" spans="1:10" x14ac:dyDescent="0.25">
      <c r="A1725" s="3" t="s">
        <v>1770</v>
      </c>
      <c r="B1725" s="4">
        <v>43660</v>
      </c>
      <c r="C1725">
        <v>20</v>
      </c>
      <c r="D1725" t="s">
        <v>40</v>
      </c>
      <c r="E1725" t="s">
        <v>27</v>
      </c>
      <c r="F1725" t="s">
        <v>28</v>
      </c>
      <c r="G1725" t="s">
        <v>24</v>
      </c>
      <c r="H1725">
        <v>159</v>
      </c>
      <c r="I1725">
        <v>1</v>
      </c>
      <c r="J1725">
        <v>159</v>
      </c>
    </row>
    <row r="1726" spans="1:10" x14ac:dyDescent="0.25">
      <c r="A1726" s="3" t="s">
        <v>1771</v>
      </c>
      <c r="B1726" s="4">
        <v>43660</v>
      </c>
      <c r="C1726">
        <v>4</v>
      </c>
      <c r="D1726" t="s">
        <v>51</v>
      </c>
      <c r="E1726" t="s">
        <v>17</v>
      </c>
      <c r="F1726" t="s">
        <v>18</v>
      </c>
      <c r="G1726" t="s">
        <v>19</v>
      </c>
      <c r="H1726">
        <v>289</v>
      </c>
      <c r="I1726">
        <v>8</v>
      </c>
      <c r="J1726">
        <v>2312</v>
      </c>
    </row>
    <row r="1727" spans="1:10" x14ac:dyDescent="0.25">
      <c r="A1727" s="3" t="s">
        <v>1772</v>
      </c>
      <c r="B1727" s="4">
        <v>43660</v>
      </c>
      <c r="C1727">
        <v>10</v>
      </c>
      <c r="D1727" t="s">
        <v>58</v>
      </c>
      <c r="E1727" t="s">
        <v>46</v>
      </c>
      <c r="F1727" t="s">
        <v>23</v>
      </c>
      <c r="G1727" t="s">
        <v>41</v>
      </c>
      <c r="H1727">
        <v>399</v>
      </c>
      <c r="I1727">
        <v>9</v>
      </c>
      <c r="J1727">
        <v>3591</v>
      </c>
    </row>
    <row r="1728" spans="1:10" x14ac:dyDescent="0.25">
      <c r="A1728" s="3" t="s">
        <v>1773</v>
      </c>
      <c r="B1728" s="4">
        <v>43660</v>
      </c>
      <c r="C1728">
        <v>4</v>
      </c>
      <c r="D1728" t="s">
        <v>51</v>
      </c>
      <c r="E1728" t="s">
        <v>17</v>
      </c>
      <c r="F1728" t="s">
        <v>18</v>
      </c>
      <c r="G1728" t="s">
        <v>14</v>
      </c>
      <c r="H1728">
        <v>199</v>
      </c>
      <c r="I1728">
        <v>3</v>
      </c>
      <c r="J1728">
        <v>597</v>
      </c>
    </row>
    <row r="1729" spans="1:10" x14ac:dyDescent="0.25">
      <c r="A1729" s="3" t="s">
        <v>1774</v>
      </c>
      <c r="B1729" s="4">
        <v>43661</v>
      </c>
      <c r="C1729">
        <v>16</v>
      </c>
      <c r="D1729" t="s">
        <v>30</v>
      </c>
      <c r="E1729" t="s">
        <v>27</v>
      </c>
      <c r="F1729" t="s">
        <v>28</v>
      </c>
      <c r="G1729" t="s">
        <v>24</v>
      </c>
      <c r="H1729">
        <v>159</v>
      </c>
      <c r="I1729">
        <v>3</v>
      </c>
      <c r="J1729">
        <v>477</v>
      </c>
    </row>
    <row r="1730" spans="1:10" x14ac:dyDescent="0.25">
      <c r="A1730" s="3" t="s">
        <v>1775</v>
      </c>
      <c r="B1730" s="4">
        <v>43661</v>
      </c>
      <c r="C1730">
        <v>2</v>
      </c>
      <c r="D1730" t="s">
        <v>106</v>
      </c>
      <c r="E1730" t="s">
        <v>17</v>
      </c>
      <c r="F1730" t="s">
        <v>18</v>
      </c>
      <c r="G1730" t="s">
        <v>24</v>
      </c>
      <c r="H1730">
        <v>159</v>
      </c>
      <c r="I1730">
        <v>4</v>
      </c>
      <c r="J1730">
        <v>636</v>
      </c>
    </row>
    <row r="1731" spans="1:10" x14ac:dyDescent="0.25">
      <c r="A1731" s="3" t="s">
        <v>1776</v>
      </c>
      <c r="B1731" s="4">
        <v>43661</v>
      </c>
      <c r="C1731">
        <v>18</v>
      </c>
      <c r="D1731" t="s">
        <v>26</v>
      </c>
      <c r="E1731" t="s">
        <v>36</v>
      </c>
      <c r="F1731" t="s">
        <v>28</v>
      </c>
      <c r="G1731" t="s">
        <v>41</v>
      </c>
      <c r="H1731">
        <v>399</v>
      </c>
      <c r="I1731">
        <v>5</v>
      </c>
      <c r="J1731">
        <v>1995</v>
      </c>
    </row>
    <row r="1732" spans="1:10" x14ac:dyDescent="0.25">
      <c r="A1732" s="3" t="s">
        <v>1777</v>
      </c>
      <c r="B1732" s="4">
        <v>43662</v>
      </c>
      <c r="C1732">
        <v>9</v>
      </c>
      <c r="D1732" t="s">
        <v>21</v>
      </c>
      <c r="E1732" t="s">
        <v>46</v>
      </c>
      <c r="F1732" t="s">
        <v>23</v>
      </c>
      <c r="G1732" t="s">
        <v>41</v>
      </c>
      <c r="H1732">
        <v>399</v>
      </c>
      <c r="I1732">
        <v>0</v>
      </c>
      <c r="J1732">
        <v>0</v>
      </c>
    </row>
    <row r="1733" spans="1:10" x14ac:dyDescent="0.25">
      <c r="A1733" s="3" t="s">
        <v>1778</v>
      </c>
      <c r="B1733" s="4">
        <v>43663</v>
      </c>
      <c r="C1733">
        <v>4</v>
      </c>
      <c r="D1733" t="s">
        <v>51</v>
      </c>
      <c r="E1733" t="s">
        <v>17</v>
      </c>
      <c r="F1733" t="s">
        <v>18</v>
      </c>
      <c r="G1733" t="s">
        <v>41</v>
      </c>
      <c r="H1733">
        <v>399</v>
      </c>
      <c r="I1733">
        <v>8</v>
      </c>
      <c r="J1733">
        <v>3192</v>
      </c>
    </row>
    <row r="1734" spans="1:10" x14ac:dyDescent="0.25">
      <c r="A1734" s="3" t="s">
        <v>1779</v>
      </c>
      <c r="B1734" s="4">
        <v>43663</v>
      </c>
      <c r="C1734">
        <v>5</v>
      </c>
      <c r="D1734" t="s">
        <v>60</v>
      </c>
      <c r="E1734" t="s">
        <v>17</v>
      </c>
      <c r="F1734" t="s">
        <v>18</v>
      </c>
      <c r="G1734" t="s">
        <v>24</v>
      </c>
      <c r="H1734">
        <v>159</v>
      </c>
      <c r="I1734">
        <v>9</v>
      </c>
      <c r="J1734">
        <v>1431</v>
      </c>
    </row>
    <row r="1735" spans="1:10" x14ac:dyDescent="0.25">
      <c r="A1735" s="3" t="s">
        <v>1780</v>
      </c>
      <c r="B1735" s="4">
        <v>43664</v>
      </c>
      <c r="C1735">
        <v>5</v>
      </c>
      <c r="D1735" t="s">
        <v>60</v>
      </c>
      <c r="E1735" t="s">
        <v>17</v>
      </c>
      <c r="F1735" t="s">
        <v>18</v>
      </c>
      <c r="G1735" t="s">
        <v>41</v>
      </c>
      <c r="H1735">
        <v>399</v>
      </c>
      <c r="I1735">
        <v>2</v>
      </c>
      <c r="J1735">
        <v>798</v>
      </c>
    </row>
    <row r="1736" spans="1:10" x14ac:dyDescent="0.25">
      <c r="A1736" s="3" t="s">
        <v>1781</v>
      </c>
      <c r="B1736" s="4">
        <v>43664</v>
      </c>
      <c r="C1736">
        <v>12</v>
      </c>
      <c r="D1736" t="s">
        <v>66</v>
      </c>
      <c r="E1736" t="s">
        <v>63</v>
      </c>
      <c r="F1736" t="s">
        <v>13</v>
      </c>
      <c r="G1736" t="s">
        <v>41</v>
      </c>
      <c r="H1736">
        <v>399</v>
      </c>
      <c r="I1736">
        <v>7</v>
      </c>
      <c r="J1736">
        <v>2793</v>
      </c>
    </row>
    <row r="1737" spans="1:10" x14ac:dyDescent="0.25">
      <c r="A1737" s="3" t="s">
        <v>1782</v>
      </c>
      <c r="B1737" s="4">
        <v>43664</v>
      </c>
      <c r="C1737">
        <v>7</v>
      </c>
      <c r="D1737" t="s">
        <v>88</v>
      </c>
      <c r="E1737" t="s">
        <v>46</v>
      </c>
      <c r="F1737" t="s">
        <v>23</v>
      </c>
      <c r="G1737" t="s">
        <v>19</v>
      </c>
      <c r="H1737">
        <v>289</v>
      </c>
      <c r="I1737">
        <v>7</v>
      </c>
      <c r="J1737">
        <v>2023</v>
      </c>
    </row>
    <row r="1738" spans="1:10" x14ac:dyDescent="0.25">
      <c r="A1738" s="3" t="s">
        <v>1783</v>
      </c>
      <c r="B1738" s="4">
        <v>43664</v>
      </c>
      <c r="C1738">
        <v>1</v>
      </c>
      <c r="D1738" t="s">
        <v>16</v>
      </c>
      <c r="E1738" t="s">
        <v>68</v>
      </c>
      <c r="F1738" t="s">
        <v>18</v>
      </c>
      <c r="G1738" t="s">
        <v>31</v>
      </c>
      <c r="H1738">
        <v>69</v>
      </c>
      <c r="I1738">
        <v>3</v>
      </c>
      <c r="J1738">
        <v>207</v>
      </c>
    </row>
    <row r="1739" spans="1:10" x14ac:dyDescent="0.25">
      <c r="A1739" s="3" t="s">
        <v>1784</v>
      </c>
      <c r="B1739" s="4">
        <v>43665</v>
      </c>
      <c r="C1739">
        <v>18</v>
      </c>
      <c r="D1739" t="s">
        <v>26</v>
      </c>
      <c r="E1739" t="s">
        <v>36</v>
      </c>
      <c r="F1739" t="s">
        <v>28</v>
      </c>
      <c r="G1739" t="s">
        <v>24</v>
      </c>
      <c r="H1739">
        <v>159</v>
      </c>
      <c r="I1739">
        <v>6</v>
      </c>
      <c r="J1739">
        <v>954</v>
      </c>
    </row>
    <row r="1740" spans="1:10" x14ac:dyDescent="0.25">
      <c r="A1740" s="3" t="s">
        <v>1785</v>
      </c>
      <c r="B1740" s="4">
        <v>43666</v>
      </c>
      <c r="C1740">
        <v>3</v>
      </c>
      <c r="D1740" t="s">
        <v>43</v>
      </c>
      <c r="E1740" t="s">
        <v>68</v>
      </c>
      <c r="F1740" t="s">
        <v>18</v>
      </c>
      <c r="G1740" t="s">
        <v>31</v>
      </c>
      <c r="H1740">
        <v>69</v>
      </c>
      <c r="I1740">
        <v>3</v>
      </c>
      <c r="J1740">
        <v>207</v>
      </c>
    </row>
    <row r="1741" spans="1:10" x14ac:dyDescent="0.25">
      <c r="A1741" s="3" t="s">
        <v>1786</v>
      </c>
      <c r="B1741" s="4">
        <v>43666</v>
      </c>
      <c r="C1741">
        <v>2</v>
      </c>
      <c r="D1741" t="s">
        <v>106</v>
      </c>
      <c r="E1741" t="s">
        <v>17</v>
      </c>
      <c r="F1741" t="s">
        <v>18</v>
      </c>
      <c r="G1741" t="s">
        <v>14</v>
      </c>
      <c r="H1741">
        <v>199</v>
      </c>
      <c r="I1741">
        <v>4</v>
      </c>
      <c r="J1741">
        <v>796</v>
      </c>
    </row>
    <row r="1742" spans="1:10" x14ac:dyDescent="0.25">
      <c r="A1742" s="3" t="s">
        <v>1787</v>
      </c>
      <c r="B1742" s="4">
        <v>43666</v>
      </c>
      <c r="C1742">
        <v>17</v>
      </c>
      <c r="D1742" t="s">
        <v>35</v>
      </c>
      <c r="E1742" t="s">
        <v>27</v>
      </c>
      <c r="F1742" t="s">
        <v>28</v>
      </c>
      <c r="G1742" t="s">
        <v>19</v>
      </c>
      <c r="H1742">
        <v>289</v>
      </c>
      <c r="I1742">
        <v>2</v>
      </c>
      <c r="J1742">
        <v>578</v>
      </c>
    </row>
    <row r="1743" spans="1:10" x14ac:dyDescent="0.25">
      <c r="A1743" s="3" t="s">
        <v>1788</v>
      </c>
      <c r="B1743" s="4">
        <v>43667</v>
      </c>
      <c r="C1743">
        <v>14</v>
      </c>
      <c r="D1743" t="s">
        <v>38</v>
      </c>
      <c r="E1743" t="s">
        <v>63</v>
      </c>
      <c r="F1743" t="s">
        <v>13</v>
      </c>
      <c r="G1743" t="s">
        <v>19</v>
      </c>
      <c r="H1743">
        <v>289</v>
      </c>
      <c r="I1743">
        <v>9</v>
      </c>
      <c r="J1743">
        <v>2601</v>
      </c>
    </row>
    <row r="1744" spans="1:10" x14ac:dyDescent="0.25">
      <c r="A1744" s="3" t="s">
        <v>1789</v>
      </c>
      <c r="B1744" s="4">
        <v>43667</v>
      </c>
      <c r="C1744">
        <v>19</v>
      </c>
      <c r="D1744" t="s">
        <v>56</v>
      </c>
      <c r="E1744" t="s">
        <v>36</v>
      </c>
      <c r="F1744" t="s">
        <v>28</v>
      </c>
      <c r="G1744" t="s">
        <v>31</v>
      </c>
      <c r="H1744">
        <v>69</v>
      </c>
      <c r="I1744">
        <v>2</v>
      </c>
      <c r="J1744">
        <v>138</v>
      </c>
    </row>
    <row r="1745" spans="1:10" x14ac:dyDescent="0.25">
      <c r="A1745" s="3" t="s">
        <v>1790</v>
      </c>
      <c r="B1745" s="4">
        <v>43667</v>
      </c>
      <c r="C1745">
        <v>9</v>
      </c>
      <c r="D1745" t="s">
        <v>21</v>
      </c>
      <c r="E1745" t="s">
        <v>22</v>
      </c>
      <c r="F1745" t="s">
        <v>23</v>
      </c>
      <c r="G1745" t="s">
        <v>31</v>
      </c>
      <c r="H1745">
        <v>69</v>
      </c>
      <c r="I1745">
        <v>4</v>
      </c>
      <c r="J1745">
        <v>276</v>
      </c>
    </row>
    <row r="1746" spans="1:10" x14ac:dyDescent="0.25">
      <c r="A1746" s="3" t="s">
        <v>1791</v>
      </c>
      <c r="B1746" s="4">
        <v>43667</v>
      </c>
      <c r="C1746">
        <v>9</v>
      </c>
      <c r="D1746" t="s">
        <v>21</v>
      </c>
      <c r="E1746" t="s">
        <v>46</v>
      </c>
      <c r="F1746" t="s">
        <v>23</v>
      </c>
      <c r="G1746" t="s">
        <v>14</v>
      </c>
      <c r="H1746">
        <v>199</v>
      </c>
      <c r="I1746">
        <v>5</v>
      </c>
      <c r="J1746">
        <v>995</v>
      </c>
    </row>
    <row r="1747" spans="1:10" x14ac:dyDescent="0.25">
      <c r="A1747" s="3" t="s">
        <v>1792</v>
      </c>
      <c r="B1747" s="4">
        <v>43668</v>
      </c>
      <c r="C1747">
        <v>9</v>
      </c>
      <c r="D1747" t="s">
        <v>21</v>
      </c>
      <c r="E1747" t="s">
        <v>46</v>
      </c>
      <c r="F1747" t="s">
        <v>23</v>
      </c>
      <c r="G1747" t="s">
        <v>31</v>
      </c>
      <c r="H1747">
        <v>69</v>
      </c>
      <c r="I1747">
        <v>4</v>
      </c>
      <c r="J1747">
        <v>276</v>
      </c>
    </row>
    <row r="1748" spans="1:10" x14ac:dyDescent="0.25">
      <c r="A1748" s="3" t="s">
        <v>1793</v>
      </c>
      <c r="B1748" s="4">
        <v>43668</v>
      </c>
      <c r="C1748">
        <v>6</v>
      </c>
      <c r="D1748" t="s">
        <v>48</v>
      </c>
      <c r="E1748" t="s">
        <v>46</v>
      </c>
      <c r="F1748" t="s">
        <v>23</v>
      </c>
      <c r="G1748" t="s">
        <v>14</v>
      </c>
      <c r="H1748">
        <v>199</v>
      </c>
      <c r="I1748">
        <v>0</v>
      </c>
      <c r="J1748">
        <v>0</v>
      </c>
    </row>
    <row r="1749" spans="1:10" x14ac:dyDescent="0.25">
      <c r="A1749" s="3" t="s">
        <v>1794</v>
      </c>
      <c r="B1749" s="4">
        <v>43668</v>
      </c>
      <c r="C1749">
        <v>11</v>
      </c>
      <c r="D1749" t="s">
        <v>11</v>
      </c>
      <c r="E1749" t="s">
        <v>63</v>
      </c>
      <c r="F1749" t="s">
        <v>13</v>
      </c>
      <c r="G1749" t="s">
        <v>31</v>
      </c>
      <c r="H1749">
        <v>69</v>
      </c>
      <c r="I1749">
        <v>0</v>
      </c>
      <c r="J1749">
        <v>0</v>
      </c>
    </row>
    <row r="1750" spans="1:10" x14ac:dyDescent="0.25">
      <c r="A1750" s="3" t="s">
        <v>1795</v>
      </c>
      <c r="B1750" s="4">
        <v>43669</v>
      </c>
      <c r="C1750">
        <v>2</v>
      </c>
      <c r="D1750" t="s">
        <v>106</v>
      </c>
      <c r="E1750" t="s">
        <v>68</v>
      </c>
      <c r="F1750" t="s">
        <v>18</v>
      </c>
      <c r="G1750" t="s">
        <v>41</v>
      </c>
      <c r="H1750">
        <v>399</v>
      </c>
      <c r="I1750">
        <v>9</v>
      </c>
      <c r="J1750">
        <v>3591</v>
      </c>
    </row>
    <row r="1751" spans="1:10" x14ac:dyDescent="0.25">
      <c r="A1751" s="3" t="s">
        <v>1796</v>
      </c>
      <c r="B1751" s="4">
        <v>43670</v>
      </c>
      <c r="C1751">
        <v>19</v>
      </c>
      <c r="D1751" t="s">
        <v>56</v>
      </c>
      <c r="E1751" t="s">
        <v>36</v>
      </c>
      <c r="F1751" t="s">
        <v>28</v>
      </c>
      <c r="G1751" t="s">
        <v>31</v>
      </c>
      <c r="H1751">
        <v>69</v>
      </c>
      <c r="I1751">
        <v>1</v>
      </c>
      <c r="J1751">
        <v>69</v>
      </c>
    </row>
    <row r="1752" spans="1:10" x14ac:dyDescent="0.25">
      <c r="A1752" s="3" t="s">
        <v>1797</v>
      </c>
      <c r="B1752" s="4">
        <v>43671</v>
      </c>
      <c r="C1752">
        <v>15</v>
      </c>
      <c r="D1752" t="s">
        <v>118</v>
      </c>
      <c r="E1752" t="s">
        <v>12</v>
      </c>
      <c r="F1752" t="s">
        <v>13</v>
      </c>
      <c r="G1752" t="s">
        <v>31</v>
      </c>
      <c r="H1752">
        <v>69</v>
      </c>
      <c r="I1752">
        <v>4</v>
      </c>
      <c r="J1752">
        <v>276</v>
      </c>
    </row>
    <row r="1753" spans="1:10" x14ac:dyDescent="0.25">
      <c r="A1753" s="3" t="s">
        <v>1798</v>
      </c>
      <c r="B1753" s="4">
        <v>43671</v>
      </c>
      <c r="C1753">
        <v>6</v>
      </c>
      <c r="D1753" t="s">
        <v>48</v>
      </c>
      <c r="E1753" t="s">
        <v>22</v>
      </c>
      <c r="F1753" t="s">
        <v>23</v>
      </c>
      <c r="G1753" t="s">
        <v>19</v>
      </c>
      <c r="H1753">
        <v>289</v>
      </c>
      <c r="I1753">
        <v>7</v>
      </c>
      <c r="J1753">
        <v>2023</v>
      </c>
    </row>
    <row r="1754" spans="1:10" x14ac:dyDescent="0.25">
      <c r="A1754" s="3" t="s">
        <v>1799</v>
      </c>
      <c r="B1754" s="4">
        <v>43671</v>
      </c>
      <c r="C1754">
        <v>12</v>
      </c>
      <c r="D1754" t="s">
        <v>66</v>
      </c>
      <c r="E1754" t="s">
        <v>63</v>
      </c>
      <c r="F1754" t="s">
        <v>13</v>
      </c>
      <c r="G1754" t="s">
        <v>31</v>
      </c>
      <c r="H1754">
        <v>69</v>
      </c>
      <c r="I1754">
        <v>8</v>
      </c>
      <c r="J1754">
        <v>552</v>
      </c>
    </row>
    <row r="1755" spans="1:10" x14ac:dyDescent="0.25">
      <c r="A1755" s="3" t="s">
        <v>1800</v>
      </c>
      <c r="B1755" s="4">
        <v>43671</v>
      </c>
      <c r="C1755">
        <v>2</v>
      </c>
      <c r="D1755" t="s">
        <v>106</v>
      </c>
      <c r="E1755" t="s">
        <v>68</v>
      </c>
      <c r="F1755" t="s">
        <v>18</v>
      </c>
      <c r="G1755" t="s">
        <v>31</v>
      </c>
      <c r="H1755">
        <v>69</v>
      </c>
      <c r="I1755">
        <v>9</v>
      </c>
      <c r="J1755">
        <v>621</v>
      </c>
    </row>
    <row r="1756" spans="1:10" x14ac:dyDescent="0.25">
      <c r="A1756" s="3" t="s">
        <v>1801</v>
      </c>
      <c r="B1756" s="4">
        <v>43671</v>
      </c>
      <c r="C1756">
        <v>15</v>
      </c>
      <c r="D1756" t="s">
        <v>118</v>
      </c>
      <c r="E1756" t="s">
        <v>63</v>
      </c>
      <c r="F1756" t="s">
        <v>13</v>
      </c>
      <c r="G1756" t="s">
        <v>19</v>
      </c>
      <c r="H1756">
        <v>289</v>
      </c>
      <c r="I1756">
        <v>4</v>
      </c>
      <c r="J1756">
        <v>1156</v>
      </c>
    </row>
    <row r="1757" spans="1:10" x14ac:dyDescent="0.25">
      <c r="A1757" s="3" t="s">
        <v>1802</v>
      </c>
      <c r="B1757" s="4">
        <v>43671</v>
      </c>
      <c r="C1757">
        <v>2</v>
      </c>
      <c r="D1757" t="s">
        <v>106</v>
      </c>
      <c r="E1757" t="s">
        <v>17</v>
      </c>
      <c r="F1757" t="s">
        <v>18</v>
      </c>
      <c r="G1757" t="s">
        <v>41</v>
      </c>
      <c r="H1757">
        <v>399</v>
      </c>
      <c r="I1757">
        <v>9</v>
      </c>
      <c r="J1757">
        <v>3591</v>
      </c>
    </row>
    <row r="1758" spans="1:10" x14ac:dyDescent="0.25">
      <c r="A1758" s="3" t="s">
        <v>1803</v>
      </c>
      <c r="B1758" s="4">
        <v>43671</v>
      </c>
      <c r="C1758">
        <v>4</v>
      </c>
      <c r="D1758" t="s">
        <v>51</v>
      </c>
      <c r="E1758" t="s">
        <v>17</v>
      </c>
      <c r="F1758" t="s">
        <v>18</v>
      </c>
      <c r="G1758" t="s">
        <v>19</v>
      </c>
      <c r="H1758">
        <v>289</v>
      </c>
      <c r="I1758">
        <v>2</v>
      </c>
      <c r="J1758">
        <v>578</v>
      </c>
    </row>
    <row r="1759" spans="1:10" x14ac:dyDescent="0.25">
      <c r="A1759" s="3" t="s">
        <v>1804</v>
      </c>
      <c r="B1759" s="4">
        <v>43671</v>
      </c>
      <c r="C1759">
        <v>5</v>
      </c>
      <c r="D1759" t="s">
        <v>60</v>
      </c>
      <c r="E1759" t="s">
        <v>68</v>
      </c>
      <c r="F1759" t="s">
        <v>18</v>
      </c>
      <c r="G1759" t="s">
        <v>31</v>
      </c>
      <c r="H1759">
        <v>69</v>
      </c>
      <c r="I1759">
        <v>9</v>
      </c>
      <c r="J1759">
        <v>621</v>
      </c>
    </row>
    <row r="1760" spans="1:10" x14ac:dyDescent="0.25">
      <c r="A1760" s="3" t="s">
        <v>1805</v>
      </c>
      <c r="B1760" s="4">
        <v>43672</v>
      </c>
      <c r="C1760">
        <v>18</v>
      </c>
      <c r="D1760" t="s">
        <v>26</v>
      </c>
      <c r="E1760" t="s">
        <v>36</v>
      </c>
      <c r="F1760" t="s">
        <v>28</v>
      </c>
      <c r="G1760" t="s">
        <v>24</v>
      </c>
      <c r="H1760">
        <v>159</v>
      </c>
      <c r="I1760">
        <v>5</v>
      </c>
      <c r="J1760">
        <v>795</v>
      </c>
    </row>
    <row r="1761" spans="1:10" x14ac:dyDescent="0.25">
      <c r="A1761" s="3" t="s">
        <v>1806</v>
      </c>
      <c r="B1761" s="4">
        <v>43673</v>
      </c>
      <c r="C1761">
        <v>18</v>
      </c>
      <c r="D1761" t="s">
        <v>26</v>
      </c>
      <c r="E1761" t="s">
        <v>27</v>
      </c>
      <c r="F1761" t="s">
        <v>28</v>
      </c>
      <c r="G1761" t="s">
        <v>14</v>
      </c>
      <c r="H1761">
        <v>199</v>
      </c>
      <c r="I1761">
        <v>0</v>
      </c>
      <c r="J1761">
        <v>0</v>
      </c>
    </row>
    <row r="1762" spans="1:10" x14ac:dyDescent="0.25">
      <c r="A1762" s="3" t="s">
        <v>1807</v>
      </c>
      <c r="B1762" s="4">
        <v>43674</v>
      </c>
      <c r="C1762">
        <v>11</v>
      </c>
      <c r="D1762" t="s">
        <v>11</v>
      </c>
      <c r="E1762" t="s">
        <v>12</v>
      </c>
      <c r="F1762" t="s">
        <v>13</v>
      </c>
      <c r="G1762" t="s">
        <v>14</v>
      </c>
      <c r="H1762">
        <v>199</v>
      </c>
      <c r="I1762">
        <v>4</v>
      </c>
      <c r="J1762">
        <v>796</v>
      </c>
    </row>
    <row r="1763" spans="1:10" x14ac:dyDescent="0.25">
      <c r="A1763" s="3" t="s">
        <v>1808</v>
      </c>
      <c r="B1763" s="4">
        <v>43674</v>
      </c>
      <c r="C1763">
        <v>19</v>
      </c>
      <c r="D1763" t="s">
        <v>56</v>
      </c>
      <c r="E1763" t="s">
        <v>27</v>
      </c>
      <c r="F1763" t="s">
        <v>28</v>
      </c>
      <c r="G1763" t="s">
        <v>31</v>
      </c>
      <c r="H1763">
        <v>69</v>
      </c>
      <c r="I1763">
        <v>8</v>
      </c>
      <c r="J1763">
        <v>552</v>
      </c>
    </row>
    <row r="1764" spans="1:10" x14ac:dyDescent="0.25">
      <c r="A1764" s="3" t="s">
        <v>1809</v>
      </c>
      <c r="B1764" s="4">
        <v>43675</v>
      </c>
      <c r="C1764">
        <v>2</v>
      </c>
      <c r="D1764" t="s">
        <v>106</v>
      </c>
      <c r="E1764" t="s">
        <v>17</v>
      </c>
      <c r="F1764" t="s">
        <v>18</v>
      </c>
      <c r="G1764" t="s">
        <v>14</v>
      </c>
      <c r="H1764">
        <v>199</v>
      </c>
      <c r="I1764">
        <v>7</v>
      </c>
      <c r="J1764">
        <v>1393</v>
      </c>
    </row>
    <row r="1765" spans="1:10" x14ac:dyDescent="0.25">
      <c r="A1765" s="3" t="s">
        <v>1810</v>
      </c>
      <c r="B1765" s="4">
        <v>43675</v>
      </c>
      <c r="C1765">
        <v>9</v>
      </c>
      <c r="D1765" t="s">
        <v>21</v>
      </c>
      <c r="E1765" t="s">
        <v>22</v>
      </c>
      <c r="F1765" t="s">
        <v>23</v>
      </c>
      <c r="G1765" t="s">
        <v>31</v>
      </c>
      <c r="H1765">
        <v>69</v>
      </c>
      <c r="I1765">
        <v>2</v>
      </c>
      <c r="J1765">
        <v>138</v>
      </c>
    </row>
    <row r="1766" spans="1:10" x14ac:dyDescent="0.25">
      <c r="A1766" s="3" t="s">
        <v>1811</v>
      </c>
      <c r="B1766" s="4">
        <v>43676</v>
      </c>
      <c r="C1766">
        <v>9</v>
      </c>
      <c r="D1766" t="s">
        <v>21</v>
      </c>
      <c r="E1766" t="s">
        <v>46</v>
      </c>
      <c r="F1766" t="s">
        <v>23</v>
      </c>
      <c r="G1766" t="s">
        <v>14</v>
      </c>
      <c r="H1766">
        <v>199</v>
      </c>
      <c r="I1766">
        <v>3</v>
      </c>
      <c r="J1766">
        <v>597</v>
      </c>
    </row>
    <row r="1767" spans="1:10" x14ac:dyDescent="0.25">
      <c r="A1767" s="3" t="s">
        <v>1812</v>
      </c>
      <c r="B1767" s="4">
        <v>43677</v>
      </c>
      <c r="C1767">
        <v>13</v>
      </c>
      <c r="D1767" t="s">
        <v>33</v>
      </c>
      <c r="E1767" t="s">
        <v>12</v>
      </c>
      <c r="F1767" t="s">
        <v>13</v>
      </c>
      <c r="G1767" t="s">
        <v>41</v>
      </c>
      <c r="H1767">
        <v>399</v>
      </c>
      <c r="I1767">
        <v>8</v>
      </c>
      <c r="J1767">
        <v>3192</v>
      </c>
    </row>
    <row r="1768" spans="1:10" x14ac:dyDescent="0.25">
      <c r="A1768" s="3" t="s">
        <v>1813</v>
      </c>
      <c r="B1768" s="4">
        <v>43677</v>
      </c>
      <c r="C1768">
        <v>6</v>
      </c>
      <c r="D1768" t="s">
        <v>48</v>
      </c>
      <c r="E1768" t="s">
        <v>22</v>
      </c>
      <c r="F1768" t="s">
        <v>23</v>
      </c>
      <c r="G1768" t="s">
        <v>41</v>
      </c>
      <c r="H1768">
        <v>399</v>
      </c>
      <c r="I1768">
        <v>9</v>
      </c>
      <c r="J1768">
        <v>3591</v>
      </c>
    </row>
    <row r="1769" spans="1:10" x14ac:dyDescent="0.25">
      <c r="A1769" s="3" t="s">
        <v>1814</v>
      </c>
      <c r="B1769" s="4">
        <v>43678</v>
      </c>
      <c r="C1769">
        <v>15</v>
      </c>
      <c r="D1769" t="s">
        <v>118</v>
      </c>
      <c r="E1769" t="s">
        <v>63</v>
      </c>
      <c r="F1769" t="s">
        <v>13</v>
      </c>
      <c r="G1769" t="s">
        <v>24</v>
      </c>
      <c r="H1769">
        <v>159</v>
      </c>
      <c r="I1769">
        <v>1</v>
      </c>
      <c r="J1769">
        <v>159</v>
      </c>
    </row>
    <row r="1770" spans="1:10" x14ac:dyDescent="0.25">
      <c r="A1770" s="3" t="s">
        <v>1815</v>
      </c>
      <c r="B1770" s="4">
        <v>43679</v>
      </c>
      <c r="C1770">
        <v>6</v>
      </c>
      <c r="D1770" t="s">
        <v>48</v>
      </c>
      <c r="E1770" t="s">
        <v>46</v>
      </c>
      <c r="F1770" t="s">
        <v>23</v>
      </c>
      <c r="G1770" t="s">
        <v>41</v>
      </c>
      <c r="H1770">
        <v>399</v>
      </c>
      <c r="I1770">
        <v>2</v>
      </c>
      <c r="J1770">
        <v>798</v>
      </c>
    </row>
    <row r="1771" spans="1:10" x14ac:dyDescent="0.25">
      <c r="A1771" s="3" t="s">
        <v>1816</v>
      </c>
      <c r="B1771" s="4">
        <v>43680</v>
      </c>
      <c r="C1771">
        <v>1</v>
      </c>
      <c r="D1771" t="s">
        <v>16</v>
      </c>
      <c r="E1771" t="s">
        <v>68</v>
      </c>
      <c r="F1771" t="s">
        <v>18</v>
      </c>
      <c r="G1771" t="s">
        <v>24</v>
      </c>
      <c r="H1771">
        <v>159</v>
      </c>
      <c r="I1771">
        <v>8</v>
      </c>
      <c r="J1771">
        <v>1272</v>
      </c>
    </row>
    <row r="1772" spans="1:10" x14ac:dyDescent="0.25">
      <c r="A1772" s="3" t="s">
        <v>1817</v>
      </c>
      <c r="B1772" s="4">
        <v>43680</v>
      </c>
      <c r="C1772">
        <v>4</v>
      </c>
      <c r="D1772" t="s">
        <v>51</v>
      </c>
      <c r="E1772" t="s">
        <v>17</v>
      </c>
      <c r="F1772" t="s">
        <v>18</v>
      </c>
      <c r="G1772" t="s">
        <v>14</v>
      </c>
      <c r="H1772">
        <v>199</v>
      </c>
      <c r="I1772">
        <v>7</v>
      </c>
      <c r="J1772">
        <v>1393</v>
      </c>
    </row>
    <row r="1773" spans="1:10" x14ac:dyDescent="0.25">
      <c r="A1773" s="3" t="s">
        <v>1818</v>
      </c>
      <c r="B1773" s="4">
        <v>43681</v>
      </c>
      <c r="C1773">
        <v>18</v>
      </c>
      <c r="D1773" t="s">
        <v>26</v>
      </c>
      <c r="E1773" t="s">
        <v>36</v>
      </c>
      <c r="F1773" t="s">
        <v>28</v>
      </c>
      <c r="G1773" t="s">
        <v>14</v>
      </c>
      <c r="H1773">
        <v>199</v>
      </c>
      <c r="I1773">
        <v>8</v>
      </c>
      <c r="J1773">
        <v>1592</v>
      </c>
    </row>
    <row r="1774" spans="1:10" x14ac:dyDescent="0.25">
      <c r="A1774" s="3" t="s">
        <v>1819</v>
      </c>
      <c r="B1774" s="4">
        <v>43681</v>
      </c>
      <c r="C1774">
        <v>5</v>
      </c>
      <c r="D1774" t="s">
        <v>60</v>
      </c>
      <c r="E1774" t="s">
        <v>17</v>
      </c>
      <c r="F1774" t="s">
        <v>18</v>
      </c>
      <c r="G1774" t="s">
        <v>14</v>
      </c>
      <c r="H1774">
        <v>199</v>
      </c>
      <c r="I1774">
        <v>2</v>
      </c>
      <c r="J1774">
        <v>398</v>
      </c>
    </row>
    <row r="1775" spans="1:10" x14ac:dyDescent="0.25">
      <c r="A1775" s="3" t="s">
        <v>1820</v>
      </c>
      <c r="B1775" s="4">
        <v>43681</v>
      </c>
      <c r="C1775">
        <v>8</v>
      </c>
      <c r="D1775" t="s">
        <v>45</v>
      </c>
      <c r="E1775" t="s">
        <v>46</v>
      </c>
      <c r="F1775" t="s">
        <v>23</v>
      </c>
      <c r="G1775" t="s">
        <v>14</v>
      </c>
      <c r="H1775">
        <v>199</v>
      </c>
      <c r="I1775">
        <v>1</v>
      </c>
      <c r="J1775">
        <v>199</v>
      </c>
    </row>
    <row r="1776" spans="1:10" x14ac:dyDescent="0.25">
      <c r="A1776" s="3" t="s">
        <v>1821</v>
      </c>
      <c r="B1776" s="4">
        <v>43681</v>
      </c>
      <c r="C1776">
        <v>7</v>
      </c>
      <c r="D1776" t="s">
        <v>88</v>
      </c>
      <c r="E1776" t="s">
        <v>46</v>
      </c>
      <c r="F1776" t="s">
        <v>23</v>
      </c>
      <c r="G1776" t="s">
        <v>31</v>
      </c>
      <c r="H1776">
        <v>69</v>
      </c>
      <c r="I1776">
        <v>9</v>
      </c>
      <c r="J1776">
        <v>621</v>
      </c>
    </row>
    <row r="1777" spans="1:10" x14ac:dyDescent="0.25">
      <c r="A1777" s="3" t="s">
        <v>1822</v>
      </c>
      <c r="B1777" s="4">
        <v>43682</v>
      </c>
      <c r="C1777">
        <v>2</v>
      </c>
      <c r="D1777" t="s">
        <v>106</v>
      </c>
      <c r="E1777" t="s">
        <v>17</v>
      </c>
      <c r="F1777" t="s">
        <v>18</v>
      </c>
      <c r="G1777" t="s">
        <v>19</v>
      </c>
      <c r="H1777">
        <v>289</v>
      </c>
      <c r="I1777">
        <v>8</v>
      </c>
      <c r="J1777">
        <v>2312</v>
      </c>
    </row>
    <row r="1778" spans="1:10" x14ac:dyDescent="0.25">
      <c r="A1778" s="3" t="s">
        <v>1823</v>
      </c>
      <c r="B1778" s="4">
        <v>43683</v>
      </c>
      <c r="C1778">
        <v>7</v>
      </c>
      <c r="D1778" t="s">
        <v>88</v>
      </c>
      <c r="E1778" t="s">
        <v>22</v>
      </c>
      <c r="F1778" t="s">
        <v>23</v>
      </c>
      <c r="G1778" t="s">
        <v>41</v>
      </c>
      <c r="H1778">
        <v>399</v>
      </c>
      <c r="I1778">
        <v>6</v>
      </c>
      <c r="J1778">
        <v>2394</v>
      </c>
    </row>
    <row r="1779" spans="1:10" x14ac:dyDescent="0.25">
      <c r="A1779" s="3" t="s">
        <v>1824</v>
      </c>
      <c r="B1779" s="4">
        <v>43684</v>
      </c>
      <c r="C1779">
        <v>2</v>
      </c>
      <c r="D1779" t="s">
        <v>106</v>
      </c>
      <c r="E1779" t="s">
        <v>17</v>
      </c>
      <c r="F1779" t="s">
        <v>18</v>
      </c>
      <c r="G1779" t="s">
        <v>24</v>
      </c>
      <c r="H1779">
        <v>159</v>
      </c>
      <c r="I1779">
        <v>6</v>
      </c>
      <c r="J1779">
        <v>954</v>
      </c>
    </row>
    <row r="1780" spans="1:10" x14ac:dyDescent="0.25">
      <c r="A1780" s="3" t="s">
        <v>1825</v>
      </c>
      <c r="B1780" s="4">
        <v>43684</v>
      </c>
      <c r="C1780">
        <v>10</v>
      </c>
      <c r="D1780" t="s">
        <v>58</v>
      </c>
      <c r="E1780" t="s">
        <v>22</v>
      </c>
      <c r="F1780" t="s">
        <v>23</v>
      </c>
      <c r="G1780" t="s">
        <v>24</v>
      </c>
      <c r="H1780">
        <v>159</v>
      </c>
      <c r="I1780">
        <v>3</v>
      </c>
      <c r="J1780">
        <v>477</v>
      </c>
    </row>
    <row r="1781" spans="1:10" x14ac:dyDescent="0.25">
      <c r="A1781" s="3" t="s">
        <v>1826</v>
      </c>
      <c r="B1781" s="4">
        <v>43684</v>
      </c>
      <c r="C1781">
        <v>18</v>
      </c>
      <c r="D1781" t="s">
        <v>26</v>
      </c>
      <c r="E1781" t="s">
        <v>36</v>
      </c>
      <c r="F1781" t="s">
        <v>28</v>
      </c>
      <c r="G1781" t="s">
        <v>19</v>
      </c>
      <c r="H1781">
        <v>289</v>
      </c>
      <c r="I1781">
        <v>0</v>
      </c>
      <c r="J1781">
        <v>0</v>
      </c>
    </row>
    <row r="1782" spans="1:10" x14ac:dyDescent="0.25">
      <c r="A1782" s="3" t="s">
        <v>1827</v>
      </c>
      <c r="B1782" s="4">
        <v>43684</v>
      </c>
      <c r="C1782">
        <v>19</v>
      </c>
      <c r="D1782" t="s">
        <v>56</v>
      </c>
      <c r="E1782" t="s">
        <v>27</v>
      </c>
      <c r="F1782" t="s">
        <v>28</v>
      </c>
      <c r="G1782" t="s">
        <v>19</v>
      </c>
      <c r="H1782">
        <v>289</v>
      </c>
      <c r="I1782">
        <v>8</v>
      </c>
      <c r="J1782">
        <v>2312</v>
      </c>
    </row>
    <row r="1783" spans="1:10" x14ac:dyDescent="0.25">
      <c r="A1783" s="3" t="s">
        <v>1828</v>
      </c>
      <c r="B1783" s="4">
        <v>43685</v>
      </c>
      <c r="C1783">
        <v>13</v>
      </c>
      <c r="D1783" t="s">
        <v>33</v>
      </c>
      <c r="E1783" t="s">
        <v>12</v>
      </c>
      <c r="F1783" t="s">
        <v>13</v>
      </c>
      <c r="G1783" t="s">
        <v>14</v>
      </c>
      <c r="H1783">
        <v>199</v>
      </c>
      <c r="I1783">
        <v>3</v>
      </c>
      <c r="J1783">
        <v>597</v>
      </c>
    </row>
    <row r="1784" spans="1:10" x14ac:dyDescent="0.25">
      <c r="A1784" s="3" t="s">
        <v>1829</v>
      </c>
      <c r="B1784" s="4">
        <v>43685</v>
      </c>
      <c r="C1784">
        <v>5</v>
      </c>
      <c r="D1784" t="s">
        <v>60</v>
      </c>
      <c r="E1784" t="s">
        <v>17</v>
      </c>
      <c r="F1784" t="s">
        <v>18</v>
      </c>
      <c r="G1784" t="s">
        <v>41</v>
      </c>
      <c r="H1784">
        <v>399</v>
      </c>
      <c r="I1784">
        <v>1</v>
      </c>
      <c r="J1784">
        <v>399</v>
      </c>
    </row>
    <row r="1785" spans="1:10" x14ac:dyDescent="0.25">
      <c r="A1785" s="3" t="s">
        <v>1830</v>
      </c>
      <c r="B1785" s="4">
        <v>43685</v>
      </c>
      <c r="C1785">
        <v>14</v>
      </c>
      <c r="D1785" t="s">
        <v>38</v>
      </c>
      <c r="E1785" t="s">
        <v>12</v>
      </c>
      <c r="F1785" t="s">
        <v>13</v>
      </c>
      <c r="G1785" t="s">
        <v>24</v>
      </c>
      <c r="H1785">
        <v>159</v>
      </c>
      <c r="I1785">
        <v>1</v>
      </c>
      <c r="J1785">
        <v>159</v>
      </c>
    </row>
    <row r="1786" spans="1:10" x14ac:dyDescent="0.25">
      <c r="A1786" s="3" t="s">
        <v>1831</v>
      </c>
      <c r="B1786" s="4">
        <v>43685</v>
      </c>
      <c r="C1786">
        <v>9</v>
      </c>
      <c r="D1786" t="s">
        <v>21</v>
      </c>
      <c r="E1786" t="s">
        <v>46</v>
      </c>
      <c r="F1786" t="s">
        <v>23</v>
      </c>
      <c r="G1786" t="s">
        <v>31</v>
      </c>
      <c r="H1786">
        <v>69</v>
      </c>
      <c r="I1786">
        <v>0</v>
      </c>
      <c r="J1786">
        <v>0</v>
      </c>
    </row>
    <row r="1787" spans="1:10" x14ac:dyDescent="0.25">
      <c r="A1787" s="3" t="s">
        <v>1832</v>
      </c>
      <c r="B1787" s="4">
        <v>43685</v>
      </c>
      <c r="C1787">
        <v>15</v>
      </c>
      <c r="D1787" t="s">
        <v>118</v>
      </c>
      <c r="E1787" t="s">
        <v>12</v>
      </c>
      <c r="F1787" t="s">
        <v>13</v>
      </c>
      <c r="G1787" t="s">
        <v>41</v>
      </c>
      <c r="H1787">
        <v>399</v>
      </c>
      <c r="I1787">
        <v>2</v>
      </c>
      <c r="J1787">
        <v>798</v>
      </c>
    </row>
    <row r="1788" spans="1:10" x14ac:dyDescent="0.25">
      <c r="A1788" s="3" t="s">
        <v>1833</v>
      </c>
      <c r="B1788" s="4">
        <v>43686</v>
      </c>
      <c r="C1788">
        <v>15</v>
      </c>
      <c r="D1788" t="s">
        <v>118</v>
      </c>
      <c r="E1788" t="s">
        <v>63</v>
      </c>
      <c r="F1788" t="s">
        <v>13</v>
      </c>
      <c r="G1788" t="s">
        <v>19</v>
      </c>
      <c r="H1788">
        <v>289</v>
      </c>
      <c r="I1788">
        <v>8</v>
      </c>
      <c r="J1788">
        <v>2312</v>
      </c>
    </row>
    <row r="1789" spans="1:10" x14ac:dyDescent="0.25">
      <c r="A1789" s="3" t="s">
        <v>1834</v>
      </c>
      <c r="B1789" s="4">
        <v>43686</v>
      </c>
      <c r="C1789">
        <v>11</v>
      </c>
      <c r="D1789" t="s">
        <v>11</v>
      </c>
      <c r="E1789" t="s">
        <v>63</v>
      </c>
      <c r="F1789" t="s">
        <v>13</v>
      </c>
      <c r="G1789" t="s">
        <v>41</v>
      </c>
      <c r="H1789">
        <v>399</v>
      </c>
      <c r="I1789">
        <v>5</v>
      </c>
      <c r="J1789">
        <v>1995</v>
      </c>
    </row>
    <row r="1790" spans="1:10" x14ac:dyDescent="0.25">
      <c r="A1790" s="3" t="s">
        <v>1835</v>
      </c>
      <c r="B1790" s="4">
        <v>43687</v>
      </c>
      <c r="C1790">
        <v>4</v>
      </c>
      <c r="D1790" t="s">
        <v>51</v>
      </c>
      <c r="E1790" t="s">
        <v>68</v>
      </c>
      <c r="F1790" t="s">
        <v>18</v>
      </c>
      <c r="G1790" t="s">
        <v>14</v>
      </c>
      <c r="H1790">
        <v>199</v>
      </c>
      <c r="I1790">
        <v>9</v>
      </c>
      <c r="J1790">
        <v>1791</v>
      </c>
    </row>
    <row r="1791" spans="1:10" x14ac:dyDescent="0.25">
      <c r="A1791" s="3" t="s">
        <v>1836</v>
      </c>
      <c r="B1791" s="4">
        <v>43687</v>
      </c>
      <c r="C1791">
        <v>14</v>
      </c>
      <c r="D1791" t="s">
        <v>38</v>
      </c>
      <c r="E1791" t="s">
        <v>63</v>
      </c>
      <c r="F1791" t="s">
        <v>13</v>
      </c>
      <c r="G1791" t="s">
        <v>24</v>
      </c>
      <c r="H1791">
        <v>159</v>
      </c>
      <c r="I1791">
        <v>8</v>
      </c>
      <c r="J1791">
        <v>1272</v>
      </c>
    </row>
    <row r="1792" spans="1:10" x14ac:dyDescent="0.25">
      <c r="A1792" s="3" t="s">
        <v>1837</v>
      </c>
      <c r="B1792" s="4">
        <v>43688</v>
      </c>
      <c r="C1792">
        <v>17</v>
      </c>
      <c r="D1792" t="s">
        <v>35</v>
      </c>
      <c r="E1792" t="s">
        <v>27</v>
      </c>
      <c r="F1792" t="s">
        <v>28</v>
      </c>
      <c r="G1792" t="s">
        <v>41</v>
      </c>
      <c r="H1792">
        <v>399</v>
      </c>
      <c r="I1792">
        <v>8</v>
      </c>
      <c r="J1792">
        <v>3192</v>
      </c>
    </row>
    <row r="1793" spans="1:10" x14ac:dyDescent="0.25">
      <c r="A1793" s="3" t="s">
        <v>1838</v>
      </c>
      <c r="B1793" s="4">
        <v>43688</v>
      </c>
      <c r="C1793">
        <v>3</v>
      </c>
      <c r="D1793" t="s">
        <v>43</v>
      </c>
      <c r="E1793" t="s">
        <v>17</v>
      </c>
      <c r="F1793" t="s">
        <v>18</v>
      </c>
      <c r="G1793" t="s">
        <v>41</v>
      </c>
      <c r="H1793">
        <v>399</v>
      </c>
      <c r="I1793">
        <v>2</v>
      </c>
      <c r="J1793">
        <v>798</v>
      </c>
    </row>
    <row r="1794" spans="1:10" x14ac:dyDescent="0.25">
      <c r="A1794" s="3" t="s">
        <v>1839</v>
      </c>
      <c r="B1794" s="4">
        <v>43688</v>
      </c>
      <c r="C1794">
        <v>17</v>
      </c>
      <c r="D1794" t="s">
        <v>35</v>
      </c>
      <c r="E1794" t="s">
        <v>36</v>
      </c>
      <c r="F1794" t="s">
        <v>28</v>
      </c>
      <c r="G1794" t="s">
        <v>31</v>
      </c>
      <c r="H1794">
        <v>69</v>
      </c>
      <c r="I1794">
        <v>0</v>
      </c>
      <c r="J1794">
        <v>0</v>
      </c>
    </row>
    <row r="1795" spans="1:10" x14ac:dyDescent="0.25">
      <c r="A1795" s="3" t="s">
        <v>1840</v>
      </c>
      <c r="B1795" s="4">
        <v>43688</v>
      </c>
      <c r="C1795">
        <v>2</v>
      </c>
      <c r="D1795" t="s">
        <v>106</v>
      </c>
      <c r="E1795" t="s">
        <v>68</v>
      </c>
      <c r="F1795" t="s">
        <v>18</v>
      </c>
      <c r="G1795" t="s">
        <v>31</v>
      </c>
      <c r="H1795">
        <v>69</v>
      </c>
      <c r="I1795">
        <v>9</v>
      </c>
      <c r="J1795">
        <v>621</v>
      </c>
    </row>
    <row r="1796" spans="1:10" x14ac:dyDescent="0.25">
      <c r="A1796" s="3" t="s">
        <v>1841</v>
      </c>
      <c r="B1796" s="4">
        <v>43688</v>
      </c>
      <c r="C1796">
        <v>7</v>
      </c>
      <c r="D1796" t="s">
        <v>88</v>
      </c>
      <c r="E1796" t="s">
        <v>46</v>
      </c>
      <c r="F1796" t="s">
        <v>23</v>
      </c>
      <c r="G1796" t="s">
        <v>31</v>
      </c>
      <c r="H1796">
        <v>69</v>
      </c>
      <c r="I1796">
        <v>5</v>
      </c>
      <c r="J1796">
        <v>345</v>
      </c>
    </row>
    <row r="1797" spans="1:10" x14ac:dyDescent="0.25">
      <c r="A1797" s="3" t="s">
        <v>1842</v>
      </c>
      <c r="B1797" s="4">
        <v>43689</v>
      </c>
      <c r="C1797">
        <v>2</v>
      </c>
      <c r="D1797" t="s">
        <v>106</v>
      </c>
      <c r="E1797" t="s">
        <v>68</v>
      </c>
      <c r="F1797" t="s">
        <v>18</v>
      </c>
      <c r="G1797" t="s">
        <v>19</v>
      </c>
      <c r="H1797">
        <v>289</v>
      </c>
      <c r="I1797">
        <v>5</v>
      </c>
      <c r="J1797">
        <v>1445</v>
      </c>
    </row>
    <row r="1798" spans="1:10" x14ac:dyDescent="0.25">
      <c r="A1798" s="3" t="s">
        <v>1843</v>
      </c>
      <c r="B1798" s="4">
        <v>43689</v>
      </c>
      <c r="C1798">
        <v>10</v>
      </c>
      <c r="D1798" t="s">
        <v>58</v>
      </c>
      <c r="E1798" t="s">
        <v>22</v>
      </c>
      <c r="F1798" t="s">
        <v>23</v>
      </c>
      <c r="G1798" t="s">
        <v>14</v>
      </c>
      <c r="H1798">
        <v>199</v>
      </c>
      <c r="I1798">
        <v>2</v>
      </c>
      <c r="J1798">
        <v>398</v>
      </c>
    </row>
    <row r="1799" spans="1:10" x14ac:dyDescent="0.25">
      <c r="A1799" s="3" t="s">
        <v>1844</v>
      </c>
      <c r="B1799" s="4">
        <v>43689</v>
      </c>
      <c r="C1799">
        <v>13</v>
      </c>
      <c r="D1799" t="s">
        <v>33</v>
      </c>
      <c r="E1799" t="s">
        <v>63</v>
      </c>
      <c r="F1799" t="s">
        <v>13</v>
      </c>
      <c r="G1799" t="s">
        <v>19</v>
      </c>
      <c r="H1799">
        <v>289</v>
      </c>
      <c r="I1799">
        <v>4</v>
      </c>
      <c r="J1799">
        <v>1156</v>
      </c>
    </row>
    <row r="1800" spans="1:10" x14ac:dyDescent="0.25">
      <c r="A1800" s="3" t="s">
        <v>1845</v>
      </c>
      <c r="B1800" s="4">
        <v>43689</v>
      </c>
      <c r="C1800">
        <v>15</v>
      </c>
      <c r="D1800" t="s">
        <v>118</v>
      </c>
      <c r="E1800" t="s">
        <v>12</v>
      </c>
      <c r="F1800" t="s">
        <v>13</v>
      </c>
      <c r="G1800" t="s">
        <v>41</v>
      </c>
      <c r="H1800">
        <v>399</v>
      </c>
      <c r="I1800">
        <v>4</v>
      </c>
      <c r="J1800">
        <v>1596</v>
      </c>
    </row>
    <row r="1801" spans="1:10" x14ac:dyDescent="0.25">
      <c r="A1801" s="3" t="s">
        <v>1846</v>
      </c>
      <c r="B1801" s="4">
        <v>43689</v>
      </c>
      <c r="C1801">
        <v>9</v>
      </c>
      <c r="D1801" t="s">
        <v>21</v>
      </c>
      <c r="E1801" t="s">
        <v>22</v>
      </c>
      <c r="F1801" t="s">
        <v>23</v>
      </c>
      <c r="G1801" t="s">
        <v>14</v>
      </c>
      <c r="H1801">
        <v>199</v>
      </c>
      <c r="I1801">
        <v>8</v>
      </c>
      <c r="J1801">
        <v>1592</v>
      </c>
    </row>
    <row r="1802" spans="1:10" x14ac:dyDescent="0.25">
      <c r="A1802" s="3" t="s">
        <v>1847</v>
      </c>
      <c r="B1802" s="4">
        <v>43689</v>
      </c>
      <c r="C1802">
        <v>17</v>
      </c>
      <c r="D1802" t="s">
        <v>35</v>
      </c>
      <c r="E1802" t="s">
        <v>36</v>
      </c>
      <c r="F1802" t="s">
        <v>28</v>
      </c>
      <c r="G1802" t="s">
        <v>41</v>
      </c>
      <c r="H1802">
        <v>399</v>
      </c>
      <c r="I1802">
        <v>1</v>
      </c>
      <c r="J1802">
        <v>399</v>
      </c>
    </row>
    <row r="1803" spans="1:10" x14ac:dyDescent="0.25">
      <c r="A1803" s="3" t="s">
        <v>1848</v>
      </c>
      <c r="B1803" s="4">
        <v>43689</v>
      </c>
      <c r="C1803">
        <v>6</v>
      </c>
      <c r="D1803" t="s">
        <v>48</v>
      </c>
      <c r="E1803" t="s">
        <v>46</v>
      </c>
      <c r="F1803" t="s">
        <v>23</v>
      </c>
      <c r="G1803" t="s">
        <v>14</v>
      </c>
      <c r="H1803">
        <v>199</v>
      </c>
      <c r="I1803">
        <v>6</v>
      </c>
      <c r="J1803">
        <v>1194</v>
      </c>
    </row>
    <row r="1804" spans="1:10" x14ac:dyDescent="0.25">
      <c r="A1804" s="3" t="s">
        <v>1849</v>
      </c>
      <c r="B1804" s="4">
        <v>43689</v>
      </c>
      <c r="C1804">
        <v>18</v>
      </c>
      <c r="D1804" t="s">
        <v>26</v>
      </c>
      <c r="E1804" t="s">
        <v>27</v>
      </c>
      <c r="F1804" t="s">
        <v>28</v>
      </c>
      <c r="G1804" t="s">
        <v>41</v>
      </c>
      <c r="H1804">
        <v>399</v>
      </c>
      <c r="I1804">
        <v>5</v>
      </c>
      <c r="J1804">
        <v>1995</v>
      </c>
    </row>
    <row r="1805" spans="1:10" x14ac:dyDescent="0.25">
      <c r="A1805" s="3" t="s">
        <v>1850</v>
      </c>
      <c r="B1805" s="4">
        <v>43689</v>
      </c>
      <c r="C1805">
        <v>8</v>
      </c>
      <c r="D1805" t="s">
        <v>45</v>
      </c>
      <c r="E1805" t="s">
        <v>46</v>
      </c>
      <c r="F1805" t="s">
        <v>23</v>
      </c>
      <c r="G1805" t="s">
        <v>14</v>
      </c>
      <c r="H1805">
        <v>199</v>
      </c>
      <c r="I1805">
        <v>6</v>
      </c>
      <c r="J1805">
        <v>1194</v>
      </c>
    </row>
    <row r="1806" spans="1:10" x14ac:dyDescent="0.25">
      <c r="A1806" s="3" t="s">
        <v>1851</v>
      </c>
      <c r="B1806" s="4">
        <v>43689</v>
      </c>
      <c r="C1806">
        <v>13</v>
      </c>
      <c r="D1806" t="s">
        <v>33</v>
      </c>
      <c r="E1806" t="s">
        <v>63</v>
      </c>
      <c r="F1806" t="s">
        <v>13</v>
      </c>
      <c r="G1806" t="s">
        <v>24</v>
      </c>
      <c r="H1806">
        <v>159</v>
      </c>
      <c r="I1806">
        <v>3</v>
      </c>
      <c r="J1806">
        <v>477</v>
      </c>
    </row>
    <row r="1807" spans="1:10" x14ac:dyDescent="0.25">
      <c r="A1807" s="3" t="s">
        <v>1852</v>
      </c>
      <c r="B1807" s="4">
        <v>43689</v>
      </c>
      <c r="C1807">
        <v>17</v>
      </c>
      <c r="D1807" t="s">
        <v>35</v>
      </c>
      <c r="E1807" t="s">
        <v>36</v>
      </c>
      <c r="F1807" t="s">
        <v>28</v>
      </c>
      <c r="G1807" t="s">
        <v>31</v>
      </c>
      <c r="H1807">
        <v>69</v>
      </c>
      <c r="I1807">
        <v>7</v>
      </c>
      <c r="J1807">
        <v>483</v>
      </c>
    </row>
    <row r="1808" spans="1:10" x14ac:dyDescent="0.25">
      <c r="A1808" s="3" t="s">
        <v>1853</v>
      </c>
      <c r="B1808" s="4">
        <v>43689</v>
      </c>
      <c r="C1808">
        <v>4</v>
      </c>
      <c r="D1808" t="s">
        <v>51</v>
      </c>
      <c r="E1808" t="s">
        <v>68</v>
      </c>
      <c r="F1808" t="s">
        <v>18</v>
      </c>
      <c r="G1808" t="s">
        <v>31</v>
      </c>
      <c r="H1808">
        <v>69</v>
      </c>
      <c r="I1808">
        <v>3</v>
      </c>
      <c r="J1808">
        <v>207</v>
      </c>
    </row>
    <row r="1809" spans="1:10" x14ac:dyDescent="0.25">
      <c r="A1809" s="3" t="s">
        <v>1854</v>
      </c>
      <c r="B1809" s="4">
        <v>43690</v>
      </c>
      <c r="C1809">
        <v>9</v>
      </c>
      <c r="D1809" t="s">
        <v>21</v>
      </c>
      <c r="E1809" t="s">
        <v>46</v>
      </c>
      <c r="F1809" t="s">
        <v>23</v>
      </c>
      <c r="G1809" t="s">
        <v>14</v>
      </c>
      <c r="H1809">
        <v>199</v>
      </c>
      <c r="I1809">
        <v>3</v>
      </c>
      <c r="J1809">
        <v>597</v>
      </c>
    </row>
    <row r="1810" spans="1:10" x14ac:dyDescent="0.25">
      <c r="A1810" s="3" t="s">
        <v>1855</v>
      </c>
      <c r="B1810" s="4">
        <v>43691</v>
      </c>
      <c r="C1810">
        <v>8</v>
      </c>
      <c r="D1810" t="s">
        <v>45</v>
      </c>
      <c r="E1810" t="s">
        <v>22</v>
      </c>
      <c r="F1810" t="s">
        <v>23</v>
      </c>
      <c r="G1810" t="s">
        <v>31</v>
      </c>
      <c r="H1810">
        <v>69</v>
      </c>
      <c r="I1810">
        <v>5</v>
      </c>
      <c r="J1810">
        <v>345</v>
      </c>
    </row>
    <row r="1811" spans="1:10" x14ac:dyDescent="0.25">
      <c r="A1811" s="3" t="s">
        <v>1856</v>
      </c>
      <c r="B1811" s="4">
        <v>43691</v>
      </c>
      <c r="C1811">
        <v>3</v>
      </c>
      <c r="D1811" t="s">
        <v>43</v>
      </c>
      <c r="E1811" t="s">
        <v>68</v>
      </c>
      <c r="F1811" t="s">
        <v>18</v>
      </c>
      <c r="G1811" t="s">
        <v>19</v>
      </c>
      <c r="H1811">
        <v>289</v>
      </c>
      <c r="I1811">
        <v>3</v>
      </c>
      <c r="J1811">
        <v>867</v>
      </c>
    </row>
    <row r="1812" spans="1:10" x14ac:dyDescent="0.25">
      <c r="A1812" s="3" t="s">
        <v>1857</v>
      </c>
      <c r="B1812" s="4">
        <v>43692</v>
      </c>
      <c r="C1812">
        <v>15</v>
      </c>
      <c r="D1812" t="s">
        <v>118</v>
      </c>
      <c r="E1812" t="s">
        <v>63</v>
      </c>
      <c r="F1812" t="s">
        <v>13</v>
      </c>
      <c r="G1812" t="s">
        <v>31</v>
      </c>
      <c r="H1812">
        <v>69</v>
      </c>
      <c r="I1812">
        <v>4</v>
      </c>
      <c r="J1812">
        <v>276</v>
      </c>
    </row>
    <row r="1813" spans="1:10" x14ac:dyDescent="0.25">
      <c r="A1813" s="3" t="s">
        <v>1858</v>
      </c>
      <c r="B1813" s="4">
        <v>43692</v>
      </c>
      <c r="C1813">
        <v>11</v>
      </c>
      <c r="D1813" t="s">
        <v>11</v>
      </c>
      <c r="E1813" t="s">
        <v>63</v>
      </c>
      <c r="F1813" t="s">
        <v>13</v>
      </c>
      <c r="G1813" t="s">
        <v>31</v>
      </c>
      <c r="H1813">
        <v>69</v>
      </c>
      <c r="I1813">
        <v>8</v>
      </c>
      <c r="J1813">
        <v>552</v>
      </c>
    </row>
    <row r="1814" spans="1:10" x14ac:dyDescent="0.25">
      <c r="A1814" s="3" t="s">
        <v>1859</v>
      </c>
      <c r="B1814" s="4">
        <v>43692</v>
      </c>
      <c r="C1814">
        <v>6</v>
      </c>
      <c r="D1814" t="s">
        <v>48</v>
      </c>
      <c r="E1814" t="s">
        <v>22</v>
      </c>
      <c r="F1814" t="s">
        <v>23</v>
      </c>
      <c r="G1814" t="s">
        <v>24</v>
      </c>
      <c r="H1814">
        <v>159</v>
      </c>
      <c r="I1814">
        <v>6</v>
      </c>
      <c r="J1814">
        <v>954</v>
      </c>
    </row>
    <row r="1815" spans="1:10" x14ac:dyDescent="0.25">
      <c r="A1815" s="3" t="s">
        <v>1860</v>
      </c>
      <c r="B1815" s="4">
        <v>43692</v>
      </c>
      <c r="C1815">
        <v>9</v>
      </c>
      <c r="D1815" t="s">
        <v>21</v>
      </c>
      <c r="E1815" t="s">
        <v>22</v>
      </c>
      <c r="F1815" t="s">
        <v>23</v>
      </c>
      <c r="G1815" t="s">
        <v>24</v>
      </c>
      <c r="H1815">
        <v>159</v>
      </c>
      <c r="I1815">
        <v>6</v>
      </c>
      <c r="J1815">
        <v>954</v>
      </c>
    </row>
    <row r="1816" spans="1:10" x14ac:dyDescent="0.25">
      <c r="A1816" s="3" t="s">
        <v>1861</v>
      </c>
      <c r="B1816" s="4">
        <v>43693</v>
      </c>
      <c r="C1816">
        <v>5</v>
      </c>
      <c r="D1816" t="s">
        <v>60</v>
      </c>
      <c r="E1816" t="s">
        <v>68</v>
      </c>
      <c r="F1816" t="s">
        <v>18</v>
      </c>
      <c r="G1816" t="s">
        <v>14</v>
      </c>
      <c r="H1816">
        <v>199</v>
      </c>
      <c r="I1816">
        <v>2</v>
      </c>
      <c r="J1816">
        <v>398</v>
      </c>
    </row>
    <row r="1817" spans="1:10" x14ac:dyDescent="0.25">
      <c r="A1817" s="3" t="s">
        <v>1862</v>
      </c>
      <c r="B1817" s="4">
        <v>43694</v>
      </c>
      <c r="C1817">
        <v>10</v>
      </c>
      <c r="D1817" t="s">
        <v>58</v>
      </c>
      <c r="E1817" t="s">
        <v>22</v>
      </c>
      <c r="F1817" t="s">
        <v>23</v>
      </c>
      <c r="G1817" t="s">
        <v>24</v>
      </c>
      <c r="H1817">
        <v>159</v>
      </c>
      <c r="I1817">
        <v>9</v>
      </c>
      <c r="J1817">
        <v>1431</v>
      </c>
    </row>
    <row r="1818" spans="1:10" x14ac:dyDescent="0.25">
      <c r="A1818" s="3" t="s">
        <v>1863</v>
      </c>
      <c r="B1818" s="4">
        <v>43694</v>
      </c>
      <c r="C1818">
        <v>8</v>
      </c>
      <c r="D1818" t="s">
        <v>45</v>
      </c>
      <c r="E1818" t="s">
        <v>46</v>
      </c>
      <c r="F1818" t="s">
        <v>23</v>
      </c>
      <c r="G1818" t="s">
        <v>31</v>
      </c>
      <c r="H1818">
        <v>69</v>
      </c>
      <c r="I1818">
        <v>8</v>
      </c>
      <c r="J1818">
        <v>552</v>
      </c>
    </row>
    <row r="1819" spans="1:10" x14ac:dyDescent="0.25">
      <c r="A1819" s="3" t="s">
        <v>1864</v>
      </c>
      <c r="B1819" s="4">
        <v>43694</v>
      </c>
      <c r="C1819">
        <v>5</v>
      </c>
      <c r="D1819" t="s">
        <v>60</v>
      </c>
      <c r="E1819" t="s">
        <v>17</v>
      </c>
      <c r="F1819" t="s">
        <v>18</v>
      </c>
      <c r="G1819" t="s">
        <v>14</v>
      </c>
      <c r="H1819">
        <v>199</v>
      </c>
      <c r="I1819">
        <v>4</v>
      </c>
      <c r="J1819">
        <v>796</v>
      </c>
    </row>
    <row r="1820" spans="1:10" x14ac:dyDescent="0.25">
      <c r="A1820" s="3" t="s">
        <v>1865</v>
      </c>
      <c r="B1820" s="4">
        <v>43694</v>
      </c>
      <c r="C1820">
        <v>9</v>
      </c>
      <c r="D1820" t="s">
        <v>21</v>
      </c>
      <c r="E1820" t="s">
        <v>22</v>
      </c>
      <c r="F1820" t="s">
        <v>23</v>
      </c>
      <c r="G1820" t="s">
        <v>14</v>
      </c>
      <c r="H1820">
        <v>199</v>
      </c>
      <c r="I1820">
        <v>9</v>
      </c>
      <c r="J1820">
        <v>1791</v>
      </c>
    </row>
    <row r="1821" spans="1:10" x14ac:dyDescent="0.25">
      <c r="A1821" s="3" t="s">
        <v>1866</v>
      </c>
      <c r="B1821" s="4">
        <v>43694</v>
      </c>
      <c r="C1821">
        <v>2</v>
      </c>
      <c r="D1821" t="s">
        <v>106</v>
      </c>
      <c r="E1821" t="s">
        <v>17</v>
      </c>
      <c r="F1821" t="s">
        <v>18</v>
      </c>
      <c r="G1821" t="s">
        <v>31</v>
      </c>
      <c r="H1821">
        <v>69</v>
      </c>
      <c r="I1821">
        <v>9</v>
      </c>
      <c r="J1821">
        <v>621</v>
      </c>
    </row>
    <row r="1822" spans="1:10" x14ac:dyDescent="0.25">
      <c r="A1822" s="3" t="s">
        <v>1867</v>
      </c>
      <c r="B1822" s="4">
        <v>43694</v>
      </c>
      <c r="C1822">
        <v>7</v>
      </c>
      <c r="D1822" t="s">
        <v>88</v>
      </c>
      <c r="E1822" t="s">
        <v>46</v>
      </c>
      <c r="F1822" t="s">
        <v>23</v>
      </c>
      <c r="G1822" t="s">
        <v>14</v>
      </c>
      <c r="H1822">
        <v>199</v>
      </c>
      <c r="I1822">
        <v>6</v>
      </c>
      <c r="J1822">
        <v>1194</v>
      </c>
    </row>
    <row r="1823" spans="1:10" x14ac:dyDescent="0.25">
      <c r="A1823" s="3" t="s">
        <v>1868</v>
      </c>
      <c r="B1823" s="4">
        <v>43695</v>
      </c>
      <c r="C1823">
        <v>17</v>
      </c>
      <c r="D1823" t="s">
        <v>35</v>
      </c>
      <c r="E1823" t="s">
        <v>27</v>
      </c>
      <c r="F1823" t="s">
        <v>28</v>
      </c>
      <c r="G1823" t="s">
        <v>19</v>
      </c>
      <c r="H1823">
        <v>289</v>
      </c>
      <c r="I1823">
        <v>7</v>
      </c>
      <c r="J1823">
        <v>2023</v>
      </c>
    </row>
    <row r="1824" spans="1:10" x14ac:dyDescent="0.25">
      <c r="A1824" s="3" t="s">
        <v>1869</v>
      </c>
      <c r="B1824" s="4">
        <v>43695</v>
      </c>
      <c r="C1824">
        <v>9</v>
      </c>
      <c r="D1824" t="s">
        <v>21</v>
      </c>
      <c r="E1824" t="s">
        <v>22</v>
      </c>
      <c r="F1824" t="s">
        <v>23</v>
      </c>
      <c r="G1824" t="s">
        <v>14</v>
      </c>
      <c r="H1824">
        <v>199</v>
      </c>
      <c r="I1824">
        <v>3</v>
      </c>
      <c r="J1824">
        <v>597</v>
      </c>
    </row>
    <row r="1825" spans="1:10" x14ac:dyDescent="0.25">
      <c r="A1825" s="3" t="s">
        <v>1870</v>
      </c>
      <c r="B1825" s="4">
        <v>43695</v>
      </c>
      <c r="C1825">
        <v>15</v>
      </c>
      <c r="D1825" t="s">
        <v>118</v>
      </c>
      <c r="E1825" t="s">
        <v>12</v>
      </c>
      <c r="F1825" t="s">
        <v>13</v>
      </c>
      <c r="G1825" t="s">
        <v>24</v>
      </c>
      <c r="H1825">
        <v>159</v>
      </c>
      <c r="I1825">
        <v>3</v>
      </c>
      <c r="J1825">
        <v>477</v>
      </c>
    </row>
    <row r="1826" spans="1:10" x14ac:dyDescent="0.25">
      <c r="A1826" s="3" t="s">
        <v>1871</v>
      </c>
      <c r="B1826" s="4">
        <v>43696</v>
      </c>
      <c r="C1826">
        <v>11</v>
      </c>
      <c r="D1826" t="s">
        <v>11</v>
      </c>
      <c r="E1826" t="s">
        <v>12</v>
      </c>
      <c r="F1826" t="s">
        <v>13</v>
      </c>
      <c r="G1826" t="s">
        <v>14</v>
      </c>
      <c r="H1826">
        <v>199</v>
      </c>
      <c r="I1826">
        <v>5</v>
      </c>
      <c r="J1826">
        <v>995</v>
      </c>
    </row>
    <row r="1827" spans="1:10" x14ac:dyDescent="0.25">
      <c r="A1827" s="3" t="s">
        <v>1872</v>
      </c>
      <c r="B1827" s="4">
        <v>43696</v>
      </c>
      <c r="C1827">
        <v>18</v>
      </c>
      <c r="D1827" t="s">
        <v>26</v>
      </c>
      <c r="E1827" t="s">
        <v>36</v>
      </c>
      <c r="F1827" t="s">
        <v>28</v>
      </c>
      <c r="G1827" t="s">
        <v>19</v>
      </c>
      <c r="H1827">
        <v>289</v>
      </c>
      <c r="I1827">
        <v>4</v>
      </c>
      <c r="J1827">
        <v>1156</v>
      </c>
    </row>
    <row r="1828" spans="1:10" x14ac:dyDescent="0.25">
      <c r="A1828" s="3" t="s">
        <v>1873</v>
      </c>
      <c r="B1828" s="4">
        <v>43696</v>
      </c>
      <c r="C1828">
        <v>2</v>
      </c>
      <c r="D1828" t="s">
        <v>106</v>
      </c>
      <c r="E1828" t="s">
        <v>17</v>
      </c>
      <c r="F1828" t="s">
        <v>18</v>
      </c>
      <c r="G1828" t="s">
        <v>19</v>
      </c>
      <c r="H1828">
        <v>289</v>
      </c>
      <c r="I1828">
        <v>2</v>
      </c>
      <c r="J1828">
        <v>578</v>
      </c>
    </row>
    <row r="1829" spans="1:10" x14ac:dyDescent="0.25">
      <c r="A1829" s="3" t="s">
        <v>1874</v>
      </c>
      <c r="B1829" s="4">
        <v>43696</v>
      </c>
      <c r="C1829">
        <v>18</v>
      </c>
      <c r="D1829" t="s">
        <v>26</v>
      </c>
      <c r="E1829" t="s">
        <v>36</v>
      </c>
      <c r="F1829" t="s">
        <v>28</v>
      </c>
      <c r="G1829" t="s">
        <v>31</v>
      </c>
      <c r="H1829">
        <v>69</v>
      </c>
      <c r="I1829">
        <v>6</v>
      </c>
      <c r="J1829">
        <v>414</v>
      </c>
    </row>
    <row r="1830" spans="1:10" x14ac:dyDescent="0.25">
      <c r="A1830" s="3" t="s">
        <v>1875</v>
      </c>
      <c r="B1830" s="4">
        <v>43696</v>
      </c>
      <c r="C1830">
        <v>13</v>
      </c>
      <c r="D1830" t="s">
        <v>33</v>
      </c>
      <c r="E1830" t="s">
        <v>63</v>
      </c>
      <c r="F1830" t="s">
        <v>13</v>
      </c>
      <c r="G1830" t="s">
        <v>31</v>
      </c>
      <c r="H1830">
        <v>69</v>
      </c>
      <c r="I1830">
        <v>4</v>
      </c>
      <c r="J1830">
        <v>276</v>
      </c>
    </row>
    <row r="1831" spans="1:10" x14ac:dyDescent="0.25">
      <c r="A1831" s="3" t="s">
        <v>1876</v>
      </c>
      <c r="B1831" s="4">
        <v>43697</v>
      </c>
      <c r="C1831">
        <v>5</v>
      </c>
      <c r="D1831" t="s">
        <v>60</v>
      </c>
      <c r="E1831" t="s">
        <v>17</v>
      </c>
      <c r="F1831" t="s">
        <v>18</v>
      </c>
      <c r="G1831" t="s">
        <v>19</v>
      </c>
      <c r="H1831">
        <v>289</v>
      </c>
      <c r="I1831">
        <v>2</v>
      </c>
      <c r="J1831">
        <v>578</v>
      </c>
    </row>
    <row r="1832" spans="1:10" x14ac:dyDescent="0.25">
      <c r="A1832" s="3" t="s">
        <v>1877</v>
      </c>
      <c r="B1832" s="4">
        <v>43698</v>
      </c>
      <c r="C1832">
        <v>8</v>
      </c>
      <c r="D1832" t="s">
        <v>45</v>
      </c>
      <c r="E1832" t="s">
        <v>22</v>
      </c>
      <c r="F1832" t="s">
        <v>23</v>
      </c>
      <c r="G1832" t="s">
        <v>14</v>
      </c>
      <c r="H1832">
        <v>199</v>
      </c>
      <c r="I1832">
        <v>3</v>
      </c>
      <c r="J1832">
        <v>597</v>
      </c>
    </row>
    <row r="1833" spans="1:10" x14ac:dyDescent="0.25">
      <c r="A1833" s="3" t="s">
        <v>1878</v>
      </c>
      <c r="B1833" s="4">
        <v>43698</v>
      </c>
      <c r="C1833">
        <v>14</v>
      </c>
      <c r="D1833" t="s">
        <v>38</v>
      </c>
      <c r="E1833" t="s">
        <v>63</v>
      </c>
      <c r="F1833" t="s">
        <v>13</v>
      </c>
      <c r="G1833" t="s">
        <v>24</v>
      </c>
      <c r="H1833">
        <v>159</v>
      </c>
      <c r="I1833">
        <v>1</v>
      </c>
      <c r="J1833">
        <v>159</v>
      </c>
    </row>
    <row r="1834" spans="1:10" x14ac:dyDescent="0.25">
      <c r="A1834" s="3" t="s">
        <v>1879</v>
      </c>
      <c r="B1834" s="4">
        <v>43698</v>
      </c>
      <c r="C1834">
        <v>8</v>
      </c>
      <c r="D1834" t="s">
        <v>45</v>
      </c>
      <c r="E1834" t="s">
        <v>46</v>
      </c>
      <c r="F1834" t="s">
        <v>23</v>
      </c>
      <c r="G1834" t="s">
        <v>31</v>
      </c>
      <c r="H1834">
        <v>69</v>
      </c>
      <c r="I1834">
        <v>5</v>
      </c>
      <c r="J1834">
        <v>345</v>
      </c>
    </row>
    <row r="1835" spans="1:10" x14ac:dyDescent="0.25">
      <c r="A1835" s="3" t="s">
        <v>1880</v>
      </c>
      <c r="B1835" s="4">
        <v>43698</v>
      </c>
      <c r="C1835">
        <v>5</v>
      </c>
      <c r="D1835" t="s">
        <v>60</v>
      </c>
      <c r="E1835" t="s">
        <v>68</v>
      </c>
      <c r="F1835" t="s">
        <v>18</v>
      </c>
      <c r="G1835" t="s">
        <v>14</v>
      </c>
      <c r="H1835">
        <v>199</v>
      </c>
      <c r="I1835">
        <v>7</v>
      </c>
      <c r="J1835">
        <v>1393</v>
      </c>
    </row>
    <row r="1836" spans="1:10" x14ac:dyDescent="0.25">
      <c r="A1836" s="3" t="s">
        <v>1881</v>
      </c>
      <c r="B1836" s="4">
        <v>43698</v>
      </c>
      <c r="C1836">
        <v>5</v>
      </c>
      <c r="D1836" t="s">
        <v>60</v>
      </c>
      <c r="E1836" t="s">
        <v>68</v>
      </c>
      <c r="F1836" t="s">
        <v>18</v>
      </c>
      <c r="G1836" t="s">
        <v>19</v>
      </c>
      <c r="H1836">
        <v>289</v>
      </c>
      <c r="I1836">
        <v>3</v>
      </c>
      <c r="J1836">
        <v>867</v>
      </c>
    </row>
    <row r="1837" spans="1:10" x14ac:dyDescent="0.25">
      <c r="A1837" s="3" t="s">
        <v>1882</v>
      </c>
      <c r="B1837" s="4">
        <v>43698</v>
      </c>
      <c r="C1837">
        <v>9</v>
      </c>
      <c r="D1837" t="s">
        <v>21</v>
      </c>
      <c r="E1837" t="s">
        <v>46</v>
      </c>
      <c r="F1837" t="s">
        <v>23</v>
      </c>
      <c r="G1837" t="s">
        <v>14</v>
      </c>
      <c r="H1837">
        <v>199</v>
      </c>
      <c r="I1837">
        <v>5</v>
      </c>
      <c r="J1837">
        <v>995</v>
      </c>
    </row>
    <row r="1838" spans="1:10" x14ac:dyDescent="0.25">
      <c r="A1838" s="3" t="s">
        <v>1883</v>
      </c>
      <c r="B1838" s="4">
        <v>43699</v>
      </c>
      <c r="C1838">
        <v>6</v>
      </c>
      <c r="D1838" t="s">
        <v>48</v>
      </c>
      <c r="E1838" t="s">
        <v>22</v>
      </c>
      <c r="F1838" t="s">
        <v>23</v>
      </c>
      <c r="G1838" t="s">
        <v>31</v>
      </c>
      <c r="H1838">
        <v>69</v>
      </c>
      <c r="I1838">
        <v>3</v>
      </c>
      <c r="J1838">
        <v>207</v>
      </c>
    </row>
    <row r="1839" spans="1:10" x14ac:dyDescent="0.25">
      <c r="A1839" s="3" t="s">
        <v>1884</v>
      </c>
      <c r="B1839" s="4">
        <v>43699</v>
      </c>
      <c r="C1839">
        <v>20</v>
      </c>
      <c r="D1839" t="s">
        <v>40</v>
      </c>
      <c r="E1839" t="s">
        <v>36</v>
      </c>
      <c r="F1839" t="s">
        <v>28</v>
      </c>
      <c r="G1839" t="s">
        <v>41</v>
      </c>
      <c r="H1839">
        <v>399</v>
      </c>
      <c r="I1839">
        <v>9</v>
      </c>
      <c r="J1839">
        <v>3591</v>
      </c>
    </row>
    <row r="1840" spans="1:10" x14ac:dyDescent="0.25">
      <c r="A1840" s="3" t="s">
        <v>1885</v>
      </c>
      <c r="B1840" s="4">
        <v>43699</v>
      </c>
      <c r="C1840">
        <v>19</v>
      </c>
      <c r="D1840" t="s">
        <v>56</v>
      </c>
      <c r="E1840" t="s">
        <v>27</v>
      </c>
      <c r="F1840" t="s">
        <v>28</v>
      </c>
      <c r="G1840" t="s">
        <v>19</v>
      </c>
      <c r="H1840">
        <v>289</v>
      </c>
      <c r="I1840">
        <v>5</v>
      </c>
      <c r="J1840">
        <v>1445</v>
      </c>
    </row>
    <row r="1841" spans="1:10" x14ac:dyDescent="0.25">
      <c r="A1841" s="3" t="s">
        <v>1886</v>
      </c>
      <c r="B1841" s="4">
        <v>43699</v>
      </c>
      <c r="C1841">
        <v>17</v>
      </c>
      <c r="D1841" t="s">
        <v>35</v>
      </c>
      <c r="E1841" t="s">
        <v>36</v>
      </c>
      <c r="F1841" t="s">
        <v>28</v>
      </c>
      <c r="G1841" t="s">
        <v>14</v>
      </c>
      <c r="H1841">
        <v>199</v>
      </c>
      <c r="I1841">
        <v>5</v>
      </c>
      <c r="J1841">
        <v>995</v>
      </c>
    </row>
    <row r="1842" spans="1:10" x14ac:dyDescent="0.25">
      <c r="A1842" s="3" t="s">
        <v>1887</v>
      </c>
      <c r="B1842" s="4">
        <v>43699</v>
      </c>
      <c r="C1842">
        <v>3</v>
      </c>
      <c r="D1842" t="s">
        <v>43</v>
      </c>
      <c r="E1842" t="s">
        <v>68</v>
      </c>
      <c r="F1842" t="s">
        <v>18</v>
      </c>
      <c r="G1842" t="s">
        <v>14</v>
      </c>
      <c r="H1842">
        <v>199</v>
      </c>
      <c r="I1842">
        <v>4</v>
      </c>
      <c r="J1842">
        <v>796</v>
      </c>
    </row>
    <row r="1843" spans="1:10" x14ac:dyDescent="0.25">
      <c r="A1843" s="3" t="s">
        <v>1888</v>
      </c>
      <c r="B1843" s="4">
        <v>43699</v>
      </c>
      <c r="C1843">
        <v>2</v>
      </c>
      <c r="D1843" t="s">
        <v>106</v>
      </c>
      <c r="E1843" t="s">
        <v>17</v>
      </c>
      <c r="F1843" t="s">
        <v>18</v>
      </c>
      <c r="G1843" t="s">
        <v>24</v>
      </c>
      <c r="H1843">
        <v>159</v>
      </c>
      <c r="I1843">
        <v>3</v>
      </c>
      <c r="J1843">
        <v>477</v>
      </c>
    </row>
    <row r="1844" spans="1:10" x14ac:dyDescent="0.25">
      <c r="A1844" s="3" t="s">
        <v>1889</v>
      </c>
      <c r="B1844" s="4">
        <v>43699</v>
      </c>
      <c r="C1844">
        <v>20</v>
      </c>
      <c r="D1844" t="s">
        <v>40</v>
      </c>
      <c r="E1844" t="s">
        <v>27</v>
      </c>
      <c r="F1844" t="s">
        <v>28</v>
      </c>
      <c r="G1844" t="s">
        <v>14</v>
      </c>
      <c r="H1844">
        <v>199</v>
      </c>
      <c r="I1844">
        <v>1</v>
      </c>
      <c r="J1844">
        <v>199</v>
      </c>
    </row>
    <row r="1845" spans="1:10" x14ac:dyDescent="0.25">
      <c r="A1845" s="3" t="s">
        <v>1890</v>
      </c>
      <c r="B1845" s="4">
        <v>43699</v>
      </c>
      <c r="C1845">
        <v>5</v>
      </c>
      <c r="D1845" t="s">
        <v>60</v>
      </c>
      <c r="E1845" t="s">
        <v>17</v>
      </c>
      <c r="F1845" t="s">
        <v>18</v>
      </c>
      <c r="G1845" t="s">
        <v>14</v>
      </c>
      <c r="H1845">
        <v>199</v>
      </c>
      <c r="I1845">
        <v>4</v>
      </c>
      <c r="J1845">
        <v>796</v>
      </c>
    </row>
    <row r="1846" spans="1:10" x14ac:dyDescent="0.25">
      <c r="A1846" s="3" t="s">
        <v>1891</v>
      </c>
      <c r="B1846" s="4">
        <v>43699</v>
      </c>
      <c r="C1846">
        <v>5</v>
      </c>
      <c r="D1846" t="s">
        <v>60</v>
      </c>
      <c r="E1846" t="s">
        <v>68</v>
      </c>
      <c r="F1846" t="s">
        <v>18</v>
      </c>
      <c r="G1846" t="s">
        <v>24</v>
      </c>
      <c r="H1846">
        <v>159</v>
      </c>
      <c r="I1846">
        <v>2</v>
      </c>
      <c r="J1846">
        <v>318</v>
      </c>
    </row>
    <row r="1847" spans="1:10" x14ac:dyDescent="0.25">
      <c r="A1847" s="3" t="s">
        <v>1892</v>
      </c>
      <c r="B1847" s="4">
        <v>43700</v>
      </c>
      <c r="C1847">
        <v>7</v>
      </c>
      <c r="D1847" t="s">
        <v>88</v>
      </c>
      <c r="E1847" t="s">
        <v>22</v>
      </c>
      <c r="F1847" t="s">
        <v>23</v>
      </c>
      <c r="G1847" t="s">
        <v>24</v>
      </c>
      <c r="H1847">
        <v>159</v>
      </c>
      <c r="I1847">
        <v>1</v>
      </c>
      <c r="J1847">
        <v>159</v>
      </c>
    </row>
    <row r="1848" spans="1:10" x14ac:dyDescent="0.25">
      <c r="A1848" s="3" t="s">
        <v>1893</v>
      </c>
      <c r="B1848" s="4">
        <v>43700</v>
      </c>
      <c r="C1848">
        <v>2</v>
      </c>
      <c r="D1848" t="s">
        <v>106</v>
      </c>
      <c r="E1848" t="s">
        <v>17</v>
      </c>
      <c r="F1848" t="s">
        <v>18</v>
      </c>
      <c r="G1848" t="s">
        <v>24</v>
      </c>
      <c r="H1848">
        <v>159</v>
      </c>
      <c r="I1848">
        <v>6</v>
      </c>
      <c r="J1848">
        <v>954</v>
      </c>
    </row>
    <row r="1849" spans="1:10" x14ac:dyDescent="0.25">
      <c r="A1849" s="3" t="s">
        <v>1894</v>
      </c>
      <c r="B1849" s="4">
        <v>43701</v>
      </c>
      <c r="C1849">
        <v>1</v>
      </c>
      <c r="D1849" t="s">
        <v>16</v>
      </c>
      <c r="E1849" t="s">
        <v>68</v>
      </c>
      <c r="F1849" t="s">
        <v>18</v>
      </c>
      <c r="G1849" t="s">
        <v>31</v>
      </c>
      <c r="H1849">
        <v>69</v>
      </c>
      <c r="I1849">
        <v>5</v>
      </c>
      <c r="J1849">
        <v>345</v>
      </c>
    </row>
    <row r="1850" spans="1:10" x14ac:dyDescent="0.25">
      <c r="A1850" s="3" t="s">
        <v>1895</v>
      </c>
      <c r="B1850" s="4">
        <v>43701</v>
      </c>
      <c r="C1850">
        <v>4</v>
      </c>
      <c r="D1850" t="s">
        <v>51</v>
      </c>
      <c r="E1850" t="s">
        <v>17</v>
      </c>
      <c r="F1850" t="s">
        <v>18</v>
      </c>
      <c r="G1850" t="s">
        <v>41</v>
      </c>
      <c r="H1850">
        <v>399</v>
      </c>
      <c r="I1850">
        <v>7</v>
      </c>
      <c r="J1850">
        <v>2793</v>
      </c>
    </row>
    <row r="1851" spans="1:10" x14ac:dyDescent="0.25">
      <c r="A1851" s="3" t="s">
        <v>1896</v>
      </c>
      <c r="B1851" s="4">
        <v>43702</v>
      </c>
      <c r="C1851">
        <v>4</v>
      </c>
      <c r="D1851" t="s">
        <v>51</v>
      </c>
      <c r="E1851" t="s">
        <v>68</v>
      </c>
      <c r="F1851" t="s">
        <v>18</v>
      </c>
      <c r="G1851" t="s">
        <v>24</v>
      </c>
      <c r="H1851">
        <v>159</v>
      </c>
      <c r="I1851">
        <v>1</v>
      </c>
      <c r="J1851">
        <v>159</v>
      </c>
    </row>
    <row r="1852" spans="1:10" x14ac:dyDescent="0.25">
      <c r="A1852" s="3" t="s">
        <v>1897</v>
      </c>
      <c r="B1852" s="4">
        <v>43703</v>
      </c>
      <c r="C1852">
        <v>14</v>
      </c>
      <c r="D1852" t="s">
        <v>38</v>
      </c>
      <c r="E1852" t="s">
        <v>63</v>
      </c>
      <c r="F1852" t="s">
        <v>13</v>
      </c>
      <c r="G1852" t="s">
        <v>31</v>
      </c>
      <c r="H1852">
        <v>69</v>
      </c>
      <c r="I1852">
        <v>2</v>
      </c>
      <c r="J1852">
        <v>138</v>
      </c>
    </row>
    <row r="1853" spans="1:10" x14ac:dyDescent="0.25">
      <c r="A1853" s="3" t="s">
        <v>1898</v>
      </c>
      <c r="B1853" s="4">
        <v>43704</v>
      </c>
      <c r="C1853">
        <v>11</v>
      </c>
      <c r="D1853" t="s">
        <v>11</v>
      </c>
      <c r="E1853" t="s">
        <v>12</v>
      </c>
      <c r="F1853" t="s">
        <v>13</v>
      </c>
      <c r="G1853" t="s">
        <v>31</v>
      </c>
      <c r="H1853">
        <v>69</v>
      </c>
      <c r="I1853">
        <v>9</v>
      </c>
      <c r="J1853">
        <v>621</v>
      </c>
    </row>
    <row r="1854" spans="1:10" x14ac:dyDescent="0.25">
      <c r="A1854" s="3" t="s">
        <v>1899</v>
      </c>
      <c r="B1854" s="4">
        <v>43705</v>
      </c>
      <c r="C1854">
        <v>16</v>
      </c>
      <c r="D1854" t="s">
        <v>30</v>
      </c>
      <c r="E1854" t="s">
        <v>36</v>
      </c>
      <c r="F1854" t="s">
        <v>28</v>
      </c>
      <c r="G1854" t="s">
        <v>31</v>
      </c>
      <c r="H1854">
        <v>69</v>
      </c>
      <c r="I1854">
        <v>2</v>
      </c>
      <c r="J1854">
        <v>138</v>
      </c>
    </row>
    <row r="1855" spans="1:10" x14ac:dyDescent="0.25">
      <c r="A1855" s="3" t="s">
        <v>1900</v>
      </c>
      <c r="B1855" s="4">
        <v>43706</v>
      </c>
      <c r="C1855">
        <v>16</v>
      </c>
      <c r="D1855" t="s">
        <v>30</v>
      </c>
      <c r="E1855" t="s">
        <v>27</v>
      </c>
      <c r="F1855" t="s">
        <v>28</v>
      </c>
      <c r="G1855" t="s">
        <v>24</v>
      </c>
      <c r="H1855">
        <v>159</v>
      </c>
      <c r="I1855">
        <v>8</v>
      </c>
      <c r="J1855">
        <v>1272</v>
      </c>
    </row>
    <row r="1856" spans="1:10" x14ac:dyDescent="0.25">
      <c r="A1856" s="3" t="s">
        <v>1901</v>
      </c>
      <c r="B1856" s="4">
        <v>43706</v>
      </c>
      <c r="C1856">
        <v>4</v>
      </c>
      <c r="D1856" t="s">
        <v>51</v>
      </c>
      <c r="E1856" t="s">
        <v>68</v>
      </c>
      <c r="F1856" t="s">
        <v>18</v>
      </c>
      <c r="G1856" t="s">
        <v>24</v>
      </c>
      <c r="H1856">
        <v>159</v>
      </c>
      <c r="I1856">
        <v>0</v>
      </c>
      <c r="J1856">
        <v>0</v>
      </c>
    </row>
    <row r="1857" spans="1:10" x14ac:dyDescent="0.25">
      <c r="A1857" s="3" t="s">
        <v>1902</v>
      </c>
      <c r="B1857" s="4">
        <v>43707</v>
      </c>
      <c r="C1857">
        <v>19</v>
      </c>
      <c r="D1857" t="s">
        <v>56</v>
      </c>
      <c r="E1857" t="s">
        <v>36</v>
      </c>
      <c r="F1857" t="s">
        <v>28</v>
      </c>
      <c r="G1857" t="s">
        <v>24</v>
      </c>
      <c r="H1857">
        <v>159</v>
      </c>
      <c r="I1857">
        <v>7</v>
      </c>
      <c r="J1857">
        <v>1113</v>
      </c>
    </row>
    <row r="1858" spans="1:10" x14ac:dyDescent="0.25">
      <c r="A1858" s="3" t="s">
        <v>1903</v>
      </c>
      <c r="B1858" s="4">
        <v>43707</v>
      </c>
      <c r="C1858">
        <v>7</v>
      </c>
      <c r="D1858" t="s">
        <v>88</v>
      </c>
      <c r="E1858" t="s">
        <v>46</v>
      </c>
      <c r="F1858" t="s">
        <v>23</v>
      </c>
      <c r="G1858" t="s">
        <v>14</v>
      </c>
      <c r="H1858">
        <v>199</v>
      </c>
      <c r="I1858">
        <v>1</v>
      </c>
      <c r="J1858">
        <v>199</v>
      </c>
    </row>
    <row r="1859" spans="1:10" x14ac:dyDescent="0.25">
      <c r="A1859" s="3" t="s">
        <v>1904</v>
      </c>
      <c r="B1859" s="4">
        <v>43707</v>
      </c>
      <c r="C1859">
        <v>17</v>
      </c>
      <c r="D1859" t="s">
        <v>35</v>
      </c>
      <c r="E1859" t="s">
        <v>36</v>
      </c>
      <c r="F1859" t="s">
        <v>28</v>
      </c>
      <c r="G1859" t="s">
        <v>41</v>
      </c>
      <c r="H1859">
        <v>399</v>
      </c>
      <c r="I1859">
        <v>1</v>
      </c>
      <c r="J1859">
        <v>399</v>
      </c>
    </row>
    <row r="1860" spans="1:10" x14ac:dyDescent="0.25">
      <c r="A1860" s="3" t="s">
        <v>1905</v>
      </c>
      <c r="B1860" s="4">
        <v>43707</v>
      </c>
      <c r="C1860">
        <v>6</v>
      </c>
      <c r="D1860" t="s">
        <v>48</v>
      </c>
      <c r="E1860" t="s">
        <v>22</v>
      </c>
      <c r="F1860" t="s">
        <v>23</v>
      </c>
      <c r="G1860" t="s">
        <v>31</v>
      </c>
      <c r="H1860">
        <v>69</v>
      </c>
      <c r="I1860">
        <v>0</v>
      </c>
      <c r="J1860">
        <v>0</v>
      </c>
    </row>
    <row r="1861" spans="1:10" x14ac:dyDescent="0.25">
      <c r="A1861" s="3" t="s">
        <v>1906</v>
      </c>
      <c r="B1861" s="4">
        <v>43707</v>
      </c>
      <c r="C1861">
        <v>14</v>
      </c>
      <c r="D1861" t="s">
        <v>38</v>
      </c>
      <c r="E1861" t="s">
        <v>63</v>
      </c>
      <c r="F1861" t="s">
        <v>13</v>
      </c>
      <c r="G1861" t="s">
        <v>41</v>
      </c>
      <c r="H1861">
        <v>399</v>
      </c>
      <c r="I1861">
        <v>4</v>
      </c>
      <c r="J1861">
        <v>1596</v>
      </c>
    </row>
    <row r="1862" spans="1:10" x14ac:dyDescent="0.25">
      <c r="A1862" s="3" t="s">
        <v>1907</v>
      </c>
      <c r="B1862" s="4">
        <v>43707</v>
      </c>
      <c r="C1862">
        <v>20</v>
      </c>
      <c r="D1862" t="s">
        <v>40</v>
      </c>
      <c r="E1862" t="s">
        <v>27</v>
      </c>
      <c r="F1862" t="s">
        <v>28</v>
      </c>
      <c r="G1862" t="s">
        <v>41</v>
      </c>
      <c r="H1862">
        <v>399</v>
      </c>
      <c r="I1862">
        <v>8</v>
      </c>
      <c r="J1862">
        <v>3192</v>
      </c>
    </row>
    <row r="1863" spans="1:10" x14ac:dyDescent="0.25">
      <c r="A1863" s="3" t="s">
        <v>1908</v>
      </c>
      <c r="B1863" s="4">
        <v>43707</v>
      </c>
      <c r="C1863">
        <v>10</v>
      </c>
      <c r="D1863" t="s">
        <v>58</v>
      </c>
      <c r="E1863" t="s">
        <v>22</v>
      </c>
      <c r="F1863" t="s">
        <v>23</v>
      </c>
      <c r="G1863" t="s">
        <v>19</v>
      </c>
      <c r="H1863">
        <v>289</v>
      </c>
      <c r="I1863">
        <v>3</v>
      </c>
      <c r="J1863">
        <v>867</v>
      </c>
    </row>
    <row r="1864" spans="1:10" x14ac:dyDescent="0.25">
      <c r="A1864" s="3" t="s">
        <v>1909</v>
      </c>
      <c r="B1864" s="4">
        <v>43708</v>
      </c>
      <c r="C1864">
        <v>11</v>
      </c>
      <c r="D1864" t="s">
        <v>11</v>
      </c>
      <c r="E1864" t="s">
        <v>12</v>
      </c>
      <c r="F1864" t="s">
        <v>13</v>
      </c>
      <c r="G1864" t="s">
        <v>41</v>
      </c>
      <c r="H1864">
        <v>399</v>
      </c>
      <c r="I1864">
        <v>5</v>
      </c>
      <c r="J1864">
        <v>1995</v>
      </c>
    </row>
    <row r="1865" spans="1:10" x14ac:dyDescent="0.25">
      <c r="A1865" s="3" t="s">
        <v>1910</v>
      </c>
      <c r="B1865" s="4">
        <v>43709</v>
      </c>
      <c r="C1865">
        <v>16</v>
      </c>
      <c r="D1865" t="s">
        <v>30</v>
      </c>
      <c r="E1865" t="s">
        <v>27</v>
      </c>
      <c r="F1865" t="s">
        <v>28</v>
      </c>
      <c r="G1865" t="s">
        <v>19</v>
      </c>
      <c r="H1865">
        <v>289</v>
      </c>
      <c r="I1865">
        <v>3</v>
      </c>
      <c r="J1865">
        <v>867</v>
      </c>
    </row>
    <row r="1866" spans="1:10" x14ac:dyDescent="0.25">
      <c r="A1866" s="3" t="s">
        <v>1911</v>
      </c>
      <c r="B1866" s="4">
        <v>43709</v>
      </c>
      <c r="C1866">
        <v>11</v>
      </c>
      <c r="D1866" t="s">
        <v>11</v>
      </c>
      <c r="E1866" t="s">
        <v>63</v>
      </c>
      <c r="F1866" t="s">
        <v>13</v>
      </c>
      <c r="G1866" t="s">
        <v>41</v>
      </c>
      <c r="H1866">
        <v>399</v>
      </c>
      <c r="I1866">
        <v>4</v>
      </c>
      <c r="J1866">
        <v>1596</v>
      </c>
    </row>
    <row r="1867" spans="1:10" x14ac:dyDescent="0.25">
      <c r="A1867" s="3" t="s">
        <v>1912</v>
      </c>
      <c r="B1867" s="4">
        <v>43709</v>
      </c>
      <c r="C1867">
        <v>7</v>
      </c>
      <c r="D1867" t="s">
        <v>88</v>
      </c>
      <c r="E1867" t="s">
        <v>46</v>
      </c>
      <c r="F1867" t="s">
        <v>23</v>
      </c>
      <c r="G1867" t="s">
        <v>31</v>
      </c>
      <c r="H1867">
        <v>69</v>
      </c>
      <c r="I1867">
        <v>6</v>
      </c>
      <c r="J1867">
        <v>414</v>
      </c>
    </row>
    <row r="1868" spans="1:10" x14ac:dyDescent="0.25">
      <c r="A1868" s="3" t="s">
        <v>1913</v>
      </c>
      <c r="B1868" s="4">
        <v>43710</v>
      </c>
      <c r="C1868">
        <v>3</v>
      </c>
      <c r="D1868" t="s">
        <v>43</v>
      </c>
      <c r="E1868" t="s">
        <v>17</v>
      </c>
      <c r="F1868" t="s">
        <v>18</v>
      </c>
      <c r="G1868" t="s">
        <v>19</v>
      </c>
      <c r="H1868">
        <v>289</v>
      </c>
      <c r="I1868">
        <v>6</v>
      </c>
      <c r="J1868">
        <v>1734</v>
      </c>
    </row>
    <row r="1869" spans="1:10" x14ac:dyDescent="0.25">
      <c r="A1869" s="3" t="s">
        <v>1914</v>
      </c>
      <c r="B1869" s="4">
        <v>43710</v>
      </c>
      <c r="C1869">
        <v>15</v>
      </c>
      <c r="D1869" t="s">
        <v>118</v>
      </c>
      <c r="E1869" t="s">
        <v>12</v>
      </c>
      <c r="F1869" t="s">
        <v>13</v>
      </c>
      <c r="G1869" t="s">
        <v>14</v>
      </c>
      <c r="H1869">
        <v>199</v>
      </c>
      <c r="I1869">
        <v>5</v>
      </c>
      <c r="J1869">
        <v>995</v>
      </c>
    </row>
    <row r="1870" spans="1:10" x14ac:dyDescent="0.25">
      <c r="A1870" s="3" t="s">
        <v>1915</v>
      </c>
      <c r="B1870" s="4">
        <v>43711</v>
      </c>
      <c r="C1870">
        <v>7</v>
      </c>
      <c r="D1870" t="s">
        <v>88</v>
      </c>
      <c r="E1870" t="s">
        <v>22</v>
      </c>
      <c r="F1870" t="s">
        <v>23</v>
      </c>
      <c r="G1870" t="s">
        <v>41</v>
      </c>
      <c r="H1870">
        <v>399</v>
      </c>
      <c r="I1870">
        <v>1</v>
      </c>
      <c r="J1870">
        <v>399</v>
      </c>
    </row>
    <row r="1871" spans="1:10" x14ac:dyDescent="0.25">
      <c r="A1871" s="3" t="s">
        <v>1916</v>
      </c>
      <c r="B1871" s="4">
        <v>43712</v>
      </c>
      <c r="C1871">
        <v>19</v>
      </c>
      <c r="D1871" t="s">
        <v>56</v>
      </c>
      <c r="E1871" t="s">
        <v>36</v>
      </c>
      <c r="F1871" t="s">
        <v>28</v>
      </c>
      <c r="G1871" t="s">
        <v>41</v>
      </c>
      <c r="H1871">
        <v>399</v>
      </c>
      <c r="I1871">
        <v>9</v>
      </c>
      <c r="J1871">
        <v>3591</v>
      </c>
    </row>
    <row r="1872" spans="1:10" x14ac:dyDescent="0.25">
      <c r="A1872" s="3" t="s">
        <v>1917</v>
      </c>
      <c r="B1872" s="4">
        <v>43712</v>
      </c>
      <c r="C1872">
        <v>20</v>
      </c>
      <c r="D1872" t="s">
        <v>40</v>
      </c>
      <c r="E1872" t="s">
        <v>27</v>
      </c>
      <c r="F1872" t="s">
        <v>28</v>
      </c>
      <c r="G1872" t="s">
        <v>24</v>
      </c>
      <c r="H1872">
        <v>159</v>
      </c>
      <c r="I1872">
        <v>4</v>
      </c>
      <c r="J1872">
        <v>636</v>
      </c>
    </row>
    <row r="1873" spans="1:10" x14ac:dyDescent="0.25">
      <c r="A1873" s="3" t="s">
        <v>1918</v>
      </c>
      <c r="B1873" s="4">
        <v>43713</v>
      </c>
      <c r="C1873">
        <v>10</v>
      </c>
      <c r="D1873" t="s">
        <v>58</v>
      </c>
      <c r="E1873" t="s">
        <v>46</v>
      </c>
      <c r="F1873" t="s">
        <v>23</v>
      </c>
      <c r="G1873" t="s">
        <v>31</v>
      </c>
      <c r="H1873">
        <v>69</v>
      </c>
      <c r="I1873">
        <v>7</v>
      </c>
      <c r="J1873">
        <v>483</v>
      </c>
    </row>
    <row r="1874" spans="1:10" x14ac:dyDescent="0.25">
      <c r="A1874" s="3" t="s">
        <v>1919</v>
      </c>
      <c r="B1874" s="4">
        <v>43713</v>
      </c>
      <c r="C1874">
        <v>8</v>
      </c>
      <c r="D1874" t="s">
        <v>45</v>
      </c>
      <c r="E1874" t="s">
        <v>46</v>
      </c>
      <c r="F1874" t="s">
        <v>23</v>
      </c>
      <c r="G1874" t="s">
        <v>14</v>
      </c>
      <c r="H1874">
        <v>199</v>
      </c>
      <c r="I1874">
        <v>6</v>
      </c>
      <c r="J1874">
        <v>1194</v>
      </c>
    </row>
    <row r="1875" spans="1:10" x14ac:dyDescent="0.25">
      <c r="A1875" s="3" t="s">
        <v>1920</v>
      </c>
      <c r="B1875" s="4">
        <v>43714</v>
      </c>
      <c r="C1875">
        <v>9</v>
      </c>
      <c r="D1875" t="s">
        <v>21</v>
      </c>
      <c r="E1875" t="s">
        <v>22</v>
      </c>
      <c r="F1875" t="s">
        <v>23</v>
      </c>
      <c r="G1875" t="s">
        <v>19</v>
      </c>
      <c r="H1875">
        <v>289</v>
      </c>
      <c r="I1875">
        <v>2</v>
      </c>
      <c r="J1875">
        <v>578</v>
      </c>
    </row>
    <row r="1876" spans="1:10" x14ac:dyDescent="0.25">
      <c r="A1876" s="3" t="s">
        <v>1921</v>
      </c>
      <c r="B1876" s="4">
        <v>43714</v>
      </c>
      <c r="C1876">
        <v>3</v>
      </c>
      <c r="D1876" t="s">
        <v>43</v>
      </c>
      <c r="E1876" t="s">
        <v>68</v>
      </c>
      <c r="F1876" t="s">
        <v>18</v>
      </c>
      <c r="G1876" t="s">
        <v>24</v>
      </c>
      <c r="H1876">
        <v>159</v>
      </c>
      <c r="I1876">
        <v>9</v>
      </c>
      <c r="J1876">
        <v>1431</v>
      </c>
    </row>
    <row r="1877" spans="1:10" x14ac:dyDescent="0.25">
      <c r="A1877" s="3" t="s">
        <v>1922</v>
      </c>
      <c r="B1877" s="4">
        <v>43714</v>
      </c>
      <c r="C1877">
        <v>16</v>
      </c>
      <c r="D1877" t="s">
        <v>30</v>
      </c>
      <c r="E1877" t="s">
        <v>27</v>
      </c>
      <c r="F1877" t="s">
        <v>28</v>
      </c>
      <c r="G1877" t="s">
        <v>14</v>
      </c>
      <c r="H1877">
        <v>199</v>
      </c>
      <c r="I1877">
        <v>8</v>
      </c>
      <c r="J1877">
        <v>1592</v>
      </c>
    </row>
    <row r="1878" spans="1:10" x14ac:dyDescent="0.25">
      <c r="A1878" s="3" t="s">
        <v>1923</v>
      </c>
      <c r="B1878" s="4">
        <v>43714</v>
      </c>
      <c r="C1878">
        <v>1</v>
      </c>
      <c r="D1878" t="s">
        <v>16</v>
      </c>
      <c r="E1878" t="s">
        <v>17</v>
      </c>
      <c r="F1878" t="s">
        <v>18</v>
      </c>
      <c r="G1878" t="s">
        <v>41</v>
      </c>
      <c r="H1878">
        <v>399</v>
      </c>
      <c r="I1878">
        <v>3</v>
      </c>
      <c r="J1878">
        <v>1197</v>
      </c>
    </row>
    <row r="1879" spans="1:10" x14ac:dyDescent="0.25">
      <c r="A1879" s="3" t="s">
        <v>1924</v>
      </c>
      <c r="B1879" s="4">
        <v>43714</v>
      </c>
      <c r="C1879">
        <v>9</v>
      </c>
      <c r="D1879" t="s">
        <v>21</v>
      </c>
      <c r="E1879" t="s">
        <v>22</v>
      </c>
      <c r="F1879" t="s">
        <v>23</v>
      </c>
      <c r="G1879" t="s">
        <v>31</v>
      </c>
      <c r="H1879">
        <v>69</v>
      </c>
      <c r="I1879">
        <v>1</v>
      </c>
      <c r="J1879">
        <v>69</v>
      </c>
    </row>
    <row r="1880" spans="1:10" x14ac:dyDescent="0.25">
      <c r="A1880" s="3" t="s">
        <v>1925</v>
      </c>
      <c r="B1880" s="4">
        <v>43714</v>
      </c>
      <c r="C1880">
        <v>4</v>
      </c>
      <c r="D1880" t="s">
        <v>51</v>
      </c>
      <c r="E1880" t="s">
        <v>68</v>
      </c>
      <c r="F1880" t="s">
        <v>18</v>
      </c>
      <c r="G1880" t="s">
        <v>41</v>
      </c>
      <c r="H1880">
        <v>399</v>
      </c>
      <c r="I1880">
        <v>4</v>
      </c>
      <c r="J1880">
        <v>1596</v>
      </c>
    </row>
    <row r="1881" spans="1:10" x14ac:dyDescent="0.25">
      <c r="A1881" s="3" t="s">
        <v>1926</v>
      </c>
      <c r="B1881" s="4">
        <v>43714</v>
      </c>
      <c r="C1881">
        <v>11</v>
      </c>
      <c r="D1881" t="s">
        <v>11</v>
      </c>
      <c r="E1881" t="s">
        <v>12</v>
      </c>
      <c r="F1881" t="s">
        <v>13</v>
      </c>
      <c r="G1881" t="s">
        <v>24</v>
      </c>
      <c r="H1881">
        <v>159</v>
      </c>
      <c r="I1881">
        <v>3</v>
      </c>
      <c r="J1881">
        <v>477</v>
      </c>
    </row>
    <row r="1882" spans="1:10" x14ac:dyDescent="0.25">
      <c r="A1882" s="3" t="s">
        <v>1927</v>
      </c>
      <c r="B1882" s="4">
        <v>43715</v>
      </c>
      <c r="C1882">
        <v>9</v>
      </c>
      <c r="D1882" t="s">
        <v>21</v>
      </c>
      <c r="E1882" t="s">
        <v>22</v>
      </c>
      <c r="F1882" t="s">
        <v>23</v>
      </c>
      <c r="G1882" t="s">
        <v>31</v>
      </c>
      <c r="H1882">
        <v>69</v>
      </c>
      <c r="I1882">
        <v>8</v>
      </c>
      <c r="J1882">
        <v>552</v>
      </c>
    </row>
    <row r="1883" spans="1:10" x14ac:dyDescent="0.25">
      <c r="A1883" s="3" t="s">
        <v>1928</v>
      </c>
      <c r="B1883" s="4">
        <v>43715</v>
      </c>
      <c r="C1883">
        <v>2</v>
      </c>
      <c r="D1883" t="s">
        <v>106</v>
      </c>
      <c r="E1883" t="s">
        <v>17</v>
      </c>
      <c r="F1883" t="s">
        <v>18</v>
      </c>
      <c r="G1883" t="s">
        <v>14</v>
      </c>
      <c r="H1883">
        <v>199</v>
      </c>
      <c r="I1883">
        <v>1</v>
      </c>
      <c r="J1883">
        <v>199</v>
      </c>
    </row>
    <row r="1884" spans="1:10" x14ac:dyDescent="0.25">
      <c r="A1884" s="3" t="s">
        <v>1929</v>
      </c>
      <c r="B1884" s="4">
        <v>43716</v>
      </c>
      <c r="C1884">
        <v>8</v>
      </c>
      <c r="D1884" t="s">
        <v>45</v>
      </c>
      <c r="E1884" t="s">
        <v>46</v>
      </c>
      <c r="F1884" t="s">
        <v>23</v>
      </c>
      <c r="G1884" t="s">
        <v>31</v>
      </c>
      <c r="H1884">
        <v>69</v>
      </c>
      <c r="I1884">
        <v>4</v>
      </c>
      <c r="J1884">
        <v>276</v>
      </c>
    </row>
    <row r="1885" spans="1:10" x14ac:dyDescent="0.25">
      <c r="A1885" s="3" t="s">
        <v>1930</v>
      </c>
      <c r="B1885" s="4">
        <v>43716</v>
      </c>
      <c r="C1885">
        <v>13</v>
      </c>
      <c r="D1885" t="s">
        <v>33</v>
      </c>
      <c r="E1885" t="s">
        <v>12</v>
      </c>
      <c r="F1885" t="s">
        <v>13</v>
      </c>
      <c r="G1885" t="s">
        <v>41</v>
      </c>
      <c r="H1885">
        <v>399</v>
      </c>
      <c r="I1885">
        <v>4</v>
      </c>
      <c r="J1885">
        <v>1596</v>
      </c>
    </row>
    <row r="1886" spans="1:10" x14ac:dyDescent="0.25">
      <c r="A1886" s="3" t="s">
        <v>1931</v>
      </c>
      <c r="B1886" s="4">
        <v>43716</v>
      </c>
      <c r="C1886">
        <v>14</v>
      </c>
      <c r="D1886" t="s">
        <v>38</v>
      </c>
      <c r="E1886" t="s">
        <v>63</v>
      </c>
      <c r="F1886" t="s">
        <v>13</v>
      </c>
      <c r="G1886" t="s">
        <v>14</v>
      </c>
      <c r="H1886">
        <v>199</v>
      </c>
      <c r="I1886">
        <v>3</v>
      </c>
      <c r="J1886">
        <v>597</v>
      </c>
    </row>
    <row r="1887" spans="1:10" x14ac:dyDescent="0.25">
      <c r="A1887" s="3" t="s">
        <v>1932</v>
      </c>
      <c r="B1887" s="4">
        <v>43716</v>
      </c>
      <c r="C1887">
        <v>10</v>
      </c>
      <c r="D1887" t="s">
        <v>58</v>
      </c>
      <c r="E1887" t="s">
        <v>46</v>
      </c>
      <c r="F1887" t="s">
        <v>23</v>
      </c>
      <c r="G1887" t="s">
        <v>19</v>
      </c>
      <c r="H1887">
        <v>289</v>
      </c>
      <c r="I1887">
        <v>2</v>
      </c>
      <c r="J1887">
        <v>578</v>
      </c>
    </row>
    <row r="1888" spans="1:10" x14ac:dyDescent="0.25">
      <c r="A1888" s="3" t="s">
        <v>1933</v>
      </c>
      <c r="B1888" s="4">
        <v>43716</v>
      </c>
      <c r="C1888">
        <v>8</v>
      </c>
      <c r="D1888" t="s">
        <v>45</v>
      </c>
      <c r="E1888" t="s">
        <v>46</v>
      </c>
      <c r="F1888" t="s">
        <v>23</v>
      </c>
      <c r="G1888" t="s">
        <v>41</v>
      </c>
      <c r="H1888">
        <v>399</v>
      </c>
      <c r="I1888">
        <v>1</v>
      </c>
      <c r="J1888">
        <v>399</v>
      </c>
    </row>
    <row r="1889" spans="1:10" x14ac:dyDescent="0.25">
      <c r="A1889" s="3" t="s">
        <v>1934</v>
      </c>
      <c r="B1889" s="4">
        <v>43716</v>
      </c>
      <c r="C1889">
        <v>3</v>
      </c>
      <c r="D1889" t="s">
        <v>43</v>
      </c>
      <c r="E1889" t="s">
        <v>17</v>
      </c>
      <c r="F1889" t="s">
        <v>18</v>
      </c>
      <c r="G1889" t="s">
        <v>31</v>
      </c>
      <c r="H1889">
        <v>69</v>
      </c>
      <c r="I1889">
        <v>7</v>
      </c>
      <c r="J1889">
        <v>483</v>
      </c>
    </row>
    <row r="1890" spans="1:10" x14ac:dyDescent="0.25">
      <c r="A1890" s="3" t="s">
        <v>1935</v>
      </c>
      <c r="B1890" s="4">
        <v>43717</v>
      </c>
      <c r="C1890">
        <v>18</v>
      </c>
      <c r="D1890" t="s">
        <v>26</v>
      </c>
      <c r="E1890" t="s">
        <v>27</v>
      </c>
      <c r="F1890" t="s">
        <v>28</v>
      </c>
      <c r="G1890" t="s">
        <v>31</v>
      </c>
      <c r="H1890">
        <v>69</v>
      </c>
      <c r="I1890">
        <v>3</v>
      </c>
      <c r="J1890">
        <v>207</v>
      </c>
    </row>
    <row r="1891" spans="1:10" x14ac:dyDescent="0.25">
      <c r="A1891" s="3" t="s">
        <v>1936</v>
      </c>
      <c r="B1891" s="4">
        <v>43718</v>
      </c>
      <c r="C1891">
        <v>10</v>
      </c>
      <c r="D1891" t="s">
        <v>58</v>
      </c>
      <c r="E1891" t="s">
        <v>46</v>
      </c>
      <c r="F1891" t="s">
        <v>23</v>
      </c>
      <c r="G1891" t="s">
        <v>14</v>
      </c>
      <c r="H1891">
        <v>199</v>
      </c>
      <c r="I1891">
        <v>5</v>
      </c>
      <c r="J1891">
        <v>995</v>
      </c>
    </row>
    <row r="1892" spans="1:10" x14ac:dyDescent="0.25">
      <c r="A1892" s="3" t="s">
        <v>1937</v>
      </c>
      <c r="B1892" s="4">
        <v>43718</v>
      </c>
      <c r="C1892">
        <v>17</v>
      </c>
      <c r="D1892" t="s">
        <v>35</v>
      </c>
      <c r="E1892" t="s">
        <v>36</v>
      </c>
      <c r="F1892" t="s">
        <v>28</v>
      </c>
      <c r="G1892" t="s">
        <v>24</v>
      </c>
      <c r="H1892">
        <v>159</v>
      </c>
      <c r="I1892">
        <v>7</v>
      </c>
      <c r="J1892">
        <v>1113</v>
      </c>
    </row>
    <row r="1893" spans="1:10" x14ac:dyDescent="0.25">
      <c r="A1893" s="3" t="s">
        <v>1938</v>
      </c>
      <c r="B1893" s="4">
        <v>43719</v>
      </c>
      <c r="C1893">
        <v>5</v>
      </c>
      <c r="D1893" t="s">
        <v>60</v>
      </c>
      <c r="E1893" t="s">
        <v>17</v>
      </c>
      <c r="F1893" t="s">
        <v>18</v>
      </c>
      <c r="G1893" t="s">
        <v>41</v>
      </c>
      <c r="H1893">
        <v>399</v>
      </c>
      <c r="I1893">
        <v>9</v>
      </c>
      <c r="J1893">
        <v>3591</v>
      </c>
    </row>
    <row r="1894" spans="1:10" x14ac:dyDescent="0.25">
      <c r="A1894" s="3" t="s">
        <v>1939</v>
      </c>
      <c r="B1894" s="4">
        <v>43719</v>
      </c>
      <c r="C1894">
        <v>15</v>
      </c>
      <c r="D1894" t="s">
        <v>118</v>
      </c>
      <c r="E1894" t="s">
        <v>63</v>
      </c>
      <c r="F1894" t="s">
        <v>13</v>
      </c>
      <c r="G1894" t="s">
        <v>14</v>
      </c>
      <c r="H1894">
        <v>199</v>
      </c>
      <c r="I1894">
        <v>1</v>
      </c>
      <c r="J1894">
        <v>199</v>
      </c>
    </row>
    <row r="1895" spans="1:10" x14ac:dyDescent="0.25">
      <c r="A1895" s="3" t="s">
        <v>1940</v>
      </c>
      <c r="B1895" s="4">
        <v>43720</v>
      </c>
      <c r="C1895">
        <v>8</v>
      </c>
      <c r="D1895" t="s">
        <v>45</v>
      </c>
      <c r="E1895" t="s">
        <v>46</v>
      </c>
      <c r="F1895" t="s">
        <v>23</v>
      </c>
      <c r="G1895" t="s">
        <v>24</v>
      </c>
      <c r="H1895">
        <v>159</v>
      </c>
      <c r="I1895">
        <v>0</v>
      </c>
      <c r="J1895">
        <v>0</v>
      </c>
    </row>
    <row r="1896" spans="1:10" x14ac:dyDescent="0.25">
      <c r="A1896" s="3" t="s">
        <v>1941</v>
      </c>
      <c r="B1896" s="4">
        <v>43720</v>
      </c>
      <c r="C1896">
        <v>15</v>
      </c>
      <c r="D1896" t="s">
        <v>118</v>
      </c>
      <c r="E1896" t="s">
        <v>63</v>
      </c>
      <c r="F1896" t="s">
        <v>13</v>
      </c>
      <c r="G1896" t="s">
        <v>41</v>
      </c>
      <c r="H1896">
        <v>399</v>
      </c>
      <c r="I1896">
        <v>1</v>
      </c>
      <c r="J1896">
        <v>399</v>
      </c>
    </row>
    <row r="1897" spans="1:10" x14ac:dyDescent="0.25">
      <c r="A1897" s="3" t="s">
        <v>1942</v>
      </c>
      <c r="B1897" s="4">
        <v>43720</v>
      </c>
      <c r="C1897">
        <v>20</v>
      </c>
      <c r="D1897" t="s">
        <v>40</v>
      </c>
      <c r="E1897" t="s">
        <v>36</v>
      </c>
      <c r="F1897" t="s">
        <v>28</v>
      </c>
      <c r="G1897" t="s">
        <v>19</v>
      </c>
      <c r="H1897">
        <v>289</v>
      </c>
      <c r="I1897">
        <v>0</v>
      </c>
      <c r="J1897">
        <v>0</v>
      </c>
    </row>
    <row r="1898" spans="1:10" x14ac:dyDescent="0.25">
      <c r="A1898" s="3" t="s">
        <v>1943</v>
      </c>
      <c r="B1898" s="4">
        <v>43720</v>
      </c>
      <c r="C1898">
        <v>1</v>
      </c>
      <c r="D1898" t="s">
        <v>16</v>
      </c>
      <c r="E1898" t="s">
        <v>17</v>
      </c>
      <c r="F1898" t="s">
        <v>18</v>
      </c>
      <c r="G1898" t="s">
        <v>24</v>
      </c>
      <c r="H1898">
        <v>159</v>
      </c>
      <c r="I1898">
        <v>3</v>
      </c>
      <c r="J1898">
        <v>477</v>
      </c>
    </row>
    <row r="1899" spans="1:10" x14ac:dyDescent="0.25">
      <c r="A1899" s="3" t="s">
        <v>1944</v>
      </c>
      <c r="B1899" s="4">
        <v>43721</v>
      </c>
      <c r="C1899">
        <v>3</v>
      </c>
      <c r="D1899" t="s">
        <v>43</v>
      </c>
      <c r="E1899" t="s">
        <v>68</v>
      </c>
      <c r="F1899" t="s">
        <v>18</v>
      </c>
      <c r="G1899" t="s">
        <v>14</v>
      </c>
      <c r="H1899">
        <v>199</v>
      </c>
      <c r="I1899">
        <v>1</v>
      </c>
      <c r="J1899">
        <v>199</v>
      </c>
    </row>
    <row r="1900" spans="1:10" x14ac:dyDescent="0.25">
      <c r="A1900" s="3" t="s">
        <v>1945</v>
      </c>
      <c r="B1900" s="4">
        <v>43722</v>
      </c>
      <c r="C1900">
        <v>9</v>
      </c>
      <c r="D1900" t="s">
        <v>21</v>
      </c>
      <c r="E1900" t="s">
        <v>46</v>
      </c>
      <c r="F1900" t="s">
        <v>23</v>
      </c>
      <c r="G1900" t="s">
        <v>14</v>
      </c>
      <c r="H1900">
        <v>199</v>
      </c>
      <c r="I1900">
        <v>0</v>
      </c>
      <c r="J1900">
        <v>0</v>
      </c>
    </row>
    <row r="1901" spans="1:10" x14ac:dyDescent="0.25">
      <c r="A1901" s="3" t="s">
        <v>1946</v>
      </c>
      <c r="B1901" s="4">
        <v>43723</v>
      </c>
      <c r="C1901">
        <v>2</v>
      </c>
      <c r="D1901" t="s">
        <v>106</v>
      </c>
      <c r="E1901" t="s">
        <v>17</v>
      </c>
      <c r="F1901" t="s">
        <v>18</v>
      </c>
      <c r="G1901" t="s">
        <v>14</v>
      </c>
      <c r="H1901">
        <v>199</v>
      </c>
      <c r="I1901">
        <v>6</v>
      </c>
      <c r="J1901">
        <v>1194</v>
      </c>
    </row>
    <row r="1902" spans="1:10" x14ac:dyDescent="0.25">
      <c r="A1902" s="3" t="s">
        <v>1947</v>
      </c>
      <c r="B1902" s="4">
        <v>43724</v>
      </c>
      <c r="C1902">
        <v>18</v>
      </c>
      <c r="D1902" t="s">
        <v>26</v>
      </c>
      <c r="E1902" t="s">
        <v>36</v>
      </c>
      <c r="F1902" t="s">
        <v>28</v>
      </c>
      <c r="G1902" t="s">
        <v>41</v>
      </c>
      <c r="H1902">
        <v>399</v>
      </c>
      <c r="I1902">
        <v>3</v>
      </c>
      <c r="J1902">
        <v>1197</v>
      </c>
    </row>
    <row r="1903" spans="1:10" x14ac:dyDescent="0.25">
      <c r="A1903" s="3" t="s">
        <v>1948</v>
      </c>
      <c r="B1903" s="4">
        <v>43724</v>
      </c>
      <c r="C1903">
        <v>14</v>
      </c>
      <c r="D1903" t="s">
        <v>38</v>
      </c>
      <c r="E1903" t="s">
        <v>12</v>
      </c>
      <c r="F1903" t="s">
        <v>13</v>
      </c>
      <c r="G1903" t="s">
        <v>41</v>
      </c>
      <c r="H1903">
        <v>399</v>
      </c>
      <c r="I1903">
        <v>8</v>
      </c>
      <c r="J1903">
        <v>3192</v>
      </c>
    </row>
    <row r="1904" spans="1:10" x14ac:dyDescent="0.25">
      <c r="A1904" s="3" t="s">
        <v>1949</v>
      </c>
      <c r="B1904" s="4">
        <v>43724</v>
      </c>
      <c r="C1904">
        <v>15</v>
      </c>
      <c r="D1904" t="s">
        <v>118</v>
      </c>
      <c r="E1904" t="s">
        <v>63</v>
      </c>
      <c r="F1904" t="s">
        <v>13</v>
      </c>
      <c r="G1904" t="s">
        <v>41</v>
      </c>
      <c r="H1904">
        <v>399</v>
      </c>
      <c r="I1904">
        <v>0</v>
      </c>
      <c r="J1904">
        <v>0</v>
      </c>
    </row>
    <row r="1905" spans="1:10" x14ac:dyDescent="0.25">
      <c r="A1905" s="3" t="s">
        <v>1950</v>
      </c>
      <c r="B1905" s="4">
        <v>43725</v>
      </c>
      <c r="C1905">
        <v>15</v>
      </c>
      <c r="D1905" t="s">
        <v>118</v>
      </c>
      <c r="E1905" t="s">
        <v>63</v>
      </c>
      <c r="F1905" t="s">
        <v>13</v>
      </c>
      <c r="G1905" t="s">
        <v>41</v>
      </c>
      <c r="H1905">
        <v>399</v>
      </c>
      <c r="I1905">
        <v>2</v>
      </c>
      <c r="J1905">
        <v>798</v>
      </c>
    </row>
    <row r="1906" spans="1:10" x14ac:dyDescent="0.25">
      <c r="A1906" s="3" t="s">
        <v>1951</v>
      </c>
      <c r="B1906" s="4">
        <v>43725</v>
      </c>
      <c r="C1906">
        <v>14</v>
      </c>
      <c r="D1906" t="s">
        <v>38</v>
      </c>
      <c r="E1906" t="s">
        <v>63</v>
      </c>
      <c r="F1906" t="s">
        <v>13</v>
      </c>
      <c r="G1906" t="s">
        <v>31</v>
      </c>
      <c r="H1906">
        <v>69</v>
      </c>
      <c r="I1906">
        <v>5</v>
      </c>
      <c r="J1906">
        <v>345</v>
      </c>
    </row>
    <row r="1907" spans="1:10" x14ac:dyDescent="0.25">
      <c r="A1907" s="3" t="s">
        <v>1952</v>
      </c>
      <c r="B1907" s="4">
        <v>43725</v>
      </c>
      <c r="C1907">
        <v>16</v>
      </c>
      <c r="D1907" t="s">
        <v>30</v>
      </c>
      <c r="E1907" t="s">
        <v>36</v>
      </c>
      <c r="F1907" t="s">
        <v>28</v>
      </c>
      <c r="G1907" t="s">
        <v>31</v>
      </c>
      <c r="H1907">
        <v>69</v>
      </c>
      <c r="I1907">
        <v>8</v>
      </c>
      <c r="J1907">
        <v>552</v>
      </c>
    </row>
    <row r="1908" spans="1:10" x14ac:dyDescent="0.25">
      <c r="A1908" s="3" t="s">
        <v>1953</v>
      </c>
      <c r="B1908" s="4">
        <v>43725</v>
      </c>
      <c r="C1908">
        <v>1</v>
      </c>
      <c r="D1908" t="s">
        <v>16</v>
      </c>
      <c r="E1908" t="s">
        <v>17</v>
      </c>
      <c r="F1908" t="s">
        <v>18</v>
      </c>
      <c r="G1908" t="s">
        <v>31</v>
      </c>
      <c r="H1908">
        <v>69</v>
      </c>
      <c r="I1908">
        <v>2</v>
      </c>
      <c r="J1908">
        <v>138</v>
      </c>
    </row>
    <row r="1909" spans="1:10" x14ac:dyDescent="0.25">
      <c r="A1909" s="3" t="s">
        <v>1954</v>
      </c>
      <c r="B1909" s="4">
        <v>43726</v>
      </c>
      <c r="C1909">
        <v>20</v>
      </c>
      <c r="D1909" t="s">
        <v>40</v>
      </c>
      <c r="E1909" t="s">
        <v>36</v>
      </c>
      <c r="F1909" t="s">
        <v>28</v>
      </c>
      <c r="G1909" t="s">
        <v>14</v>
      </c>
      <c r="H1909">
        <v>199</v>
      </c>
      <c r="I1909">
        <v>7</v>
      </c>
      <c r="J1909">
        <v>1393</v>
      </c>
    </row>
    <row r="1910" spans="1:10" x14ac:dyDescent="0.25">
      <c r="A1910" s="3" t="s">
        <v>1955</v>
      </c>
      <c r="B1910" s="4">
        <v>43726</v>
      </c>
      <c r="C1910">
        <v>15</v>
      </c>
      <c r="D1910" t="s">
        <v>118</v>
      </c>
      <c r="E1910" t="s">
        <v>63</v>
      </c>
      <c r="F1910" t="s">
        <v>13</v>
      </c>
      <c r="G1910" t="s">
        <v>31</v>
      </c>
      <c r="H1910">
        <v>69</v>
      </c>
      <c r="I1910">
        <v>8</v>
      </c>
      <c r="J1910">
        <v>552</v>
      </c>
    </row>
    <row r="1911" spans="1:10" x14ac:dyDescent="0.25">
      <c r="A1911" s="3" t="s">
        <v>1956</v>
      </c>
      <c r="B1911" s="4">
        <v>43726</v>
      </c>
      <c r="C1911">
        <v>14</v>
      </c>
      <c r="D1911" t="s">
        <v>38</v>
      </c>
      <c r="E1911" t="s">
        <v>12</v>
      </c>
      <c r="F1911" t="s">
        <v>13</v>
      </c>
      <c r="G1911" t="s">
        <v>24</v>
      </c>
      <c r="H1911">
        <v>159</v>
      </c>
      <c r="I1911">
        <v>7</v>
      </c>
      <c r="J1911">
        <v>1113</v>
      </c>
    </row>
    <row r="1912" spans="1:10" x14ac:dyDescent="0.25">
      <c r="A1912" s="3" t="s">
        <v>1957</v>
      </c>
      <c r="B1912" s="4">
        <v>43726</v>
      </c>
      <c r="C1912">
        <v>1</v>
      </c>
      <c r="D1912" t="s">
        <v>16</v>
      </c>
      <c r="E1912" t="s">
        <v>68</v>
      </c>
      <c r="F1912" t="s">
        <v>18</v>
      </c>
      <c r="G1912" t="s">
        <v>41</v>
      </c>
      <c r="H1912">
        <v>399</v>
      </c>
      <c r="I1912">
        <v>6</v>
      </c>
      <c r="J1912">
        <v>2394</v>
      </c>
    </row>
    <row r="1913" spans="1:10" x14ac:dyDescent="0.25">
      <c r="A1913" s="3" t="s">
        <v>1958</v>
      </c>
      <c r="B1913" s="4">
        <v>43727</v>
      </c>
      <c r="C1913">
        <v>6</v>
      </c>
      <c r="D1913" t="s">
        <v>48</v>
      </c>
      <c r="E1913" t="s">
        <v>22</v>
      </c>
      <c r="F1913" t="s">
        <v>23</v>
      </c>
      <c r="G1913" t="s">
        <v>19</v>
      </c>
      <c r="H1913">
        <v>289</v>
      </c>
      <c r="I1913">
        <v>7</v>
      </c>
      <c r="J1913">
        <v>2023</v>
      </c>
    </row>
    <row r="1914" spans="1:10" x14ac:dyDescent="0.25">
      <c r="A1914" s="3" t="s">
        <v>1959</v>
      </c>
      <c r="B1914" s="4">
        <v>43727</v>
      </c>
      <c r="C1914">
        <v>16</v>
      </c>
      <c r="D1914" t="s">
        <v>30</v>
      </c>
      <c r="E1914" t="s">
        <v>27</v>
      </c>
      <c r="F1914" t="s">
        <v>28</v>
      </c>
      <c r="G1914" t="s">
        <v>31</v>
      </c>
      <c r="H1914">
        <v>69</v>
      </c>
      <c r="I1914">
        <v>5</v>
      </c>
      <c r="J1914">
        <v>345</v>
      </c>
    </row>
    <row r="1915" spans="1:10" x14ac:dyDescent="0.25">
      <c r="A1915" s="3" t="s">
        <v>1960</v>
      </c>
      <c r="B1915" s="4">
        <v>43727</v>
      </c>
      <c r="C1915">
        <v>9</v>
      </c>
      <c r="D1915" t="s">
        <v>21</v>
      </c>
      <c r="E1915" t="s">
        <v>46</v>
      </c>
      <c r="F1915" t="s">
        <v>23</v>
      </c>
      <c r="G1915" t="s">
        <v>31</v>
      </c>
      <c r="H1915">
        <v>69</v>
      </c>
      <c r="I1915">
        <v>0</v>
      </c>
      <c r="J1915">
        <v>0</v>
      </c>
    </row>
    <row r="1916" spans="1:10" x14ac:dyDescent="0.25">
      <c r="A1916" s="3" t="s">
        <v>1961</v>
      </c>
      <c r="B1916" s="4">
        <v>43727</v>
      </c>
      <c r="C1916">
        <v>11</v>
      </c>
      <c r="D1916" t="s">
        <v>11</v>
      </c>
      <c r="E1916" t="s">
        <v>12</v>
      </c>
      <c r="F1916" t="s">
        <v>13</v>
      </c>
      <c r="G1916" t="s">
        <v>14</v>
      </c>
      <c r="H1916">
        <v>199</v>
      </c>
      <c r="I1916">
        <v>9</v>
      </c>
      <c r="J1916">
        <v>1791</v>
      </c>
    </row>
    <row r="1917" spans="1:10" x14ac:dyDescent="0.25">
      <c r="A1917" s="3" t="s">
        <v>1962</v>
      </c>
      <c r="B1917" s="4">
        <v>43728</v>
      </c>
      <c r="C1917">
        <v>5</v>
      </c>
      <c r="D1917" t="s">
        <v>60</v>
      </c>
      <c r="E1917" t="s">
        <v>17</v>
      </c>
      <c r="F1917" t="s">
        <v>18</v>
      </c>
      <c r="G1917" t="s">
        <v>41</v>
      </c>
      <c r="H1917">
        <v>399</v>
      </c>
      <c r="I1917">
        <v>4</v>
      </c>
      <c r="J1917">
        <v>1596</v>
      </c>
    </row>
    <row r="1918" spans="1:10" x14ac:dyDescent="0.25">
      <c r="A1918" s="3" t="s">
        <v>1963</v>
      </c>
      <c r="B1918" s="4">
        <v>43728</v>
      </c>
      <c r="C1918">
        <v>4</v>
      </c>
      <c r="D1918" t="s">
        <v>51</v>
      </c>
      <c r="E1918" t="s">
        <v>17</v>
      </c>
      <c r="F1918" t="s">
        <v>18</v>
      </c>
      <c r="G1918" t="s">
        <v>19</v>
      </c>
      <c r="H1918">
        <v>289</v>
      </c>
      <c r="I1918">
        <v>8</v>
      </c>
      <c r="J1918">
        <v>2312</v>
      </c>
    </row>
    <row r="1919" spans="1:10" x14ac:dyDescent="0.25">
      <c r="A1919" s="3" t="s">
        <v>1964</v>
      </c>
      <c r="B1919" s="4">
        <v>43728</v>
      </c>
      <c r="C1919">
        <v>1</v>
      </c>
      <c r="D1919" t="s">
        <v>16</v>
      </c>
      <c r="E1919" t="s">
        <v>17</v>
      </c>
      <c r="F1919" t="s">
        <v>18</v>
      </c>
      <c r="G1919" t="s">
        <v>41</v>
      </c>
      <c r="H1919">
        <v>399</v>
      </c>
      <c r="I1919">
        <v>1</v>
      </c>
      <c r="J1919">
        <v>399</v>
      </c>
    </row>
    <row r="1920" spans="1:10" x14ac:dyDescent="0.25">
      <c r="A1920" s="3" t="s">
        <v>1965</v>
      </c>
      <c r="B1920" s="4">
        <v>43728</v>
      </c>
      <c r="C1920">
        <v>11</v>
      </c>
      <c r="D1920" t="s">
        <v>11</v>
      </c>
      <c r="E1920" t="s">
        <v>63</v>
      </c>
      <c r="F1920" t="s">
        <v>13</v>
      </c>
      <c r="G1920" t="s">
        <v>14</v>
      </c>
      <c r="H1920">
        <v>199</v>
      </c>
      <c r="I1920">
        <v>4</v>
      </c>
      <c r="J1920">
        <v>796</v>
      </c>
    </row>
    <row r="1921" spans="1:10" x14ac:dyDescent="0.25">
      <c r="A1921" s="3" t="s">
        <v>1966</v>
      </c>
      <c r="B1921" s="4">
        <v>43728</v>
      </c>
      <c r="C1921">
        <v>10</v>
      </c>
      <c r="D1921" t="s">
        <v>58</v>
      </c>
      <c r="E1921" t="s">
        <v>46</v>
      </c>
      <c r="F1921" t="s">
        <v>23</v>
      </c>
      <c r="G1921" t="s">
        <v>24</v>
      </c>
      <c r="H1921">
        <v>159</v>
      </c>
      <c r="I1921">
        <v>9</v>
      </c>
      <c r="J1921">
        <v>1431</v>
      </c>
    </row>
    <row r="1922" spans="1:10" x14ac:dyDescent="0.25">
      <c r="A1922" s="3" t="s">
        <v>1967</v>
      </c>
      <c r="B1922" s="4">
        <v>43728</v>
      </c>
      <c r="C1922">
        <v>17</v>
      </c>
      <c r="D1922" t="s">
        <v>35</v>
      </c>
      <c r="E1922" t="s">
        <v>27</v>
      </c>
      <c r="F1922" t="s">
        <v>28</v>
      </c>
      <c r="G1922" t="s">
        <v>41</v>
      </c>
      <c r="H1922">
        <v>399</v>
      </c>
      <c r="I1922">
        <v>1</v>
      </c>
      <c r="J1922">
        <v>399</v>
      </c>
    </row>
    <row r="1923" spans="1:10" x14ac:dyDescent="0.25">
      <c r="A1923" s="3" t="s">
        <v>1968</v>
      </c>
      <c r="B1923" s="4">
        <v>43728</v>
      </c>
      <c r="C1923">
        <v>8</v>
      </c>
      <c r="D1923" t="s">
        <v>45</v>
      </c>
      <c r="E1923" t="s">
        <v>22</v>
      </c>
      <c r="F1923" t="s">
        <v>23</v>
      </c>
      <c r="G1923" t="s">
        <v>41</v>
      </c>
      <c r="H1923">
        <v>399</v>
      </c>
      <c r="I1923">
        <v>3</v>
      </c>
      <c r="J1923">
        <v>1197</v>
      </c>
    </row>
    <row r="1924" spans="1:10" x14ac:dyDescent="0.25">
      <c r="A1924" s="3" t="s">
        <v>1969</v>
      </c>
      <c r="B1924" s="4">
        <v>43728</v>
      </c>
      <c r="C1924">
        <v>12</v>
      </c>
      <c r="D1924" t="s">
        <v>66</v>
      </c>
      <c r="E1924" t="s">
        <v>63</v>
      </c>
      <c r="F1924" t="s">
        <v>13</v>
      </c>
      <c r="G1924" t="s">
        <v>24</v>
      </c>
      <c r="H1924">
        <v>159</v>
      </c>
      <c r="I1924">
        <v>8</v>
      </c>
      <c r="J1924">
        <v>1272</v>
      </c>
    </row>
    <row r="1925" spans="1:10" x14ac:dyDescent="0.25">
      <c r="A1925" s="3" t="s">
        <v>1970</v>
      </c>
      <c r="B1925" s="4">
        <v>43728</v>
      </c>
      <c r="C1925">
        <v>6</v>
      </c>
      <c r="D1925" t="s">
        <v>48</v>
      </c>
      <c r="E1925" t="s">
        <v>22</v>
      </c>
      <c r="F1925" t="s">
        <v>23</v>
      </c>
      <c r="G1925" t="s">
        <v>14</v>
      </c>
      <c r="H1925">
        <v>199</v>
      </c>
      <c r="I1925">
        <v>0</v>
      </c>
      <c r="J1925">
        <v>0</v>
      </c>
    </row>
    <row r="1926" spans="1:10" x14ac:dyDescent="0.25">
      <c r="A1926" s="3" t="s">
        <v>1971</v>
      </c>
      <c r="B1926" s="4">
        <v>43729</v>
      </c>
      <c r="C1926">
        <v>19</v>
      </c>
      <c r="D1926" t="s">
        <v>56</v>
      </c>
      <c r="E1926" t="s">
        <v>27</v>
      </c>
      <c r="F1926" t="s">
        <v>28</v>
      </c>
      <c r="G1926" t="s">
        <v>19</v>
      </c>
      <c r="H1926">
        <v>289</v>
      </c>
      <c r="I1926">
        <v>1</v>
      </c>
      <c r="J1926">
        <v>289</v>
      </c>
    </row>
    <row r="1927" spans="1:10" x14ac:dyDescent="0.25">
      <c r="A1927" s="3" t="s">
        <v>1972</v>
      </c>
      <c r="B1927" s="4">
        <v>43730</v>
      </c>
      <c r="C1927">
        <v>1</v>
      </c>
      <c r="D1927" t="s">
        <v>16</v>
      </c>
      <c r="E1927" t="s">
        <v>17</v>
      </c>
      <c r="F1927" t="s">
        <v>18</v>
      </c>
      <c r="G1927" t="s">
        <v>14</v>
      </c>
      <c r="H1927">
        <v>199</v>
      </c>
      <c r="I1927">
        <v>3</v>
      </c>
      <c r="J1927">
        <v>597</v>
      </c>
    </row>
    <row r="1928" spans="1:10" x14ac:dyDescent="0.25">
      <c r="A1928" s="3" t="s">
        <v>1973</v>
      </c>
      <c r="B1928" s="4">
        <v>43730</v>
      </c>
      <c r="C1928">
        <v>6</v>
      </c>
      <c r="D1928" t="s">
        <v>48</v>
      </c>
      <c r="E1928" t="s">
        <v>46</v>
      </c>
      <c r="F1928" t="s">
        <v>23</v>
      </c>
      <c r="G1928" t="s">
        <v>19</v>
      </c>
      <c r="H1928">
        <v>289</v>
      </c>
      <c r="I1928">
        <v>2</v>
      </c>
      <c r="J1928">
        <v>578</v>
      </c>
    </row>
    <row r="1929" spans="1:10" x14ac:dyDescent="0.25">
      <c r="A1929" s="3" t="s">
        <v>1974</v>
      </c>
      <c r="B1929" s="4">
        <v>43730</v>
      </c>
      <c r="C1929">
        <v>13</v>
      </c>
      <c r="D1929" t="s">
        <v>33</v>
      </c>
      <c r="E1929" t="s">
        <v>63</v>
      </c>
      <c r="F1929" t="s">
        <v>13</v>
      </c>
      <c r="G1929" t="s">
        <v>41</v>
      </c>
      <c r="H1929">
        <v>399</v>
      </c>
      <c r="I1929">
        <v>6</v>
      </c>
      <c r="J1929">
        <v>2394</v>
      </c>
    </row>
    <row r="1930" spans="1:10" x14ac:dyDescent="0.25">
      <c r="A1930" s="3" t="s">
        <v>1975</v>
      </c>
      <c r="B1930" s="4">
        <v>43730</v>
      </c>
      <c r="C1930">
        <v>9</v>
      </c>
      <c r="D1930" t="s">
        <v>21</v>
      </c>
      <c r="E1930" t="s">
        <v>46</v>
      </c>
      <c r="F1930" t="s">
        <v>23</v>
      </c>
      <c r="G1930" t="s">
        <v>14</v>
      </c>
      <c r="H1930">
        <v>199</v>
      </c>
      <c r="I1930">
        <v>3</v>
      </c>
      <c r="J1930">
        <v>597</v>
      </c>
    </row>
    <row r="1931" spans="1:10" x14ac:dyDescent="0.25">
      <c r="A1931" s="3" t="s">
        <v>1976</v>
      </c>
      <c r="B1931" s="4">
        <v>43731</v>
      </c>
      <c r="C1931">
        <v>4</v>
      </c>
      <c r="D1931" t="s">
        <v>51</v>
      </c>
      <c r="E1931" t="s">
        <v>17</v>
      </c>
      <c r="F1931" t="s">
        <v>18</v>
      </c>
      <c r="G1931" t="s">
        <v>41</v>
      </c>
      <c r="H1931">
        <v>399</v>
      </c>
      <c r="I1931">
        <v>7</v>
      </c>
      <c r="J1931">
        <v>2793</v>
      </c>
    </row>
    <row r="1932" spans="1:10" x14ac:dyDescent="0.25">
      <c r="A1932" s="3" t="s">
        <v>1977</v>
      </c>
      <c r="B1932" s="4">
        <v>43731</v>
      </c>
      <c r="C1932">
        <v>2</v>
      </c>
      <c r="D1932" t="s">
        <v>106</v>
      </c>
      <c r="E1932" t="s">
        <v>17</v>
      </c>
      <c r="F1932" t="s">
        <v>18</v>
      </c>
      <c r="G1932" t="s">
        <v>41</v>
      </c>
      <c r="H1932">
        <v>399</v>
      </c>
      <c r="I1932">
        <v>0</v>
      </c>
      <c r="J1932">
        <v>0</v>
      </c>
    </row>
    <row r="1933" spans="1:10" x14ac:dyDescent="0.25">
      <c r="A1933" s="3" t="s">
        <v>1978</v>
      </c>
      <c r="B1933" s="4">
        <v>43732</v>
      </c>
      <c r="C1933">
        <v>7</v>
      </c>
      <c r="D1933" t="s">
        <v>88</v>
      </c>
      <c r="E1933" t="s">
        <v>22</v>
      </c>
      <c r="F1933" t="s">
        <v>23</v>
      </c>
      <c r="G1933" t="s">
        <v>24</v>
      </c>
      <c r="H1933">
        <v>159</v>
      </c>
      <c r="I1933">
        <v>5</v>
      </c>
      <c r="J1933">
        <v>795</v>
      </c>
    </row>
    <row r="1934" spans="1:10" x14ac:dyDescent="0.25">
      <c r="A1934" s="3" t="s">
        <v>1979</v>
      </c>
      <c r="B1934" s="4">
        <v>43732</v>
      </c>
      <c r="C1934">
        <v>2</v>
      </c>
      <c r="D1934" t="s">
        <v>106</v>
      </c>
      <c r="E1934" t="s">
        <v>68</v>
      </c>
      <c r="F1934" t="s">
        <v>18</v>
      </c>
      <c r="G1934" t="s">
        <v>24</v>
      </c>
      <c r="H1934">
        <v>159</v>
      </c>
      <c r="I1934">
        <v>7</v>
      </c>
      <c r="J1934">
        <v>1113</v>
      </c>
    </row>
    <row r="1935" spans="1:10" x14ac:dyDescent="0.25">
      <c r="A1935" s="3" t="s">
        <v>1980</v>
      </c>
      <c r="B1935" s="4">
        <v>43733</v>
      </c>
      <c r="C1935">
        <v>6</v>
      </c>
      <c r="D1935" t="s">
        <v>48</v>
      </c>
      <c r="E1935" t="s">
        <v>46</v>
      </c>
      <c r="F1935" t="s">
        <v>23</v>
      </c>
      <c r="G1935" t="s">
        <v>19</v>
      </c>
      <c r="H1935">
        <v>289</v>
      </c>
      <c r="I1935">
        <v>8</v>
      </c>
      <c r="J1935">
        <v>2312</v>
      </c>
    </row>
    <row r="1936" spans="1:10" x14ac:dyDescent="0.25">
      <c r="A1936" s="3" t="s">
        <v>1981</v>
      </c>
      <c r="B1936" s="4">
        <v>43733</v>
      </c>
      <c r="C1936">
        <v>12</v>
      </c>
      <c r="D1936" t="s">
        <v>66</v>
      </c>
      <c r="E1936" t="s">
        <v>12</v>
      </c>
      <c r="F1936" t="s">
        <v>13</v>
      </c>
      <c r="G1936" t="s">
        <v>19</v>
      </c>
      <c r="H1936">
        <v>289</v>
      </c>
      <c r="I1936">
        <v>5</v>
      </c>
      <c r="J1936">
        <v>1445</v>
      </c>
    </row>
    <row r="1937" spans="1:10" x14ac:dyDescent="0.25">
      <c r="A1937" s="3" t="s">
        <v>1982</v>
      </c>
      <c r="B1937" s="4">
        <v>43734</v>
      </c>
      <c r="C1937">
        <v>17</v>
      </c>
      <c r="D1937" t="s">
        <v>35</v>
      </c>
      <c r="E1937" t="s">
        <v>36</v>
      </c>
      <c r="F1937" t="s">
        <v>28</v>
      </c>
      <c r="G1937" t="s">
        <v>19</v>
      </c>
      <c r="H1937">
        <v>289</v>
      </c>
      <c r="I1937">
        <v>6</v>
      </c>
      <c r="J1937">
        <v>1734</v>
      </c>
    </row>
    <row r="1938" spans="1:10" x14ac:dyDescent="0.25">
      <c r="A1938" s="3" t="s">
        <v>1983</v>
      </c>
      <c r="B1938" s="4">
        <v>43735</v>
      </c>
      <c r="C1938">
        <v>15</v>
      </c>
      <c r="D1938" t="s">
        <v>118</v>
      </c>
      <c r="E1938" t="s">
        <v>12</v>
      </c>
      <c r="F1938" t="s">
        <v>13</v>
      </c>
      <c r="G1938" t="s">
        <v>19</v>
      </c>
      <c r="H1938">
        <v>289</v>
      </c>
      <c r="I1938">
        <v>2</v>
      </c>
      <c r="J1938">
        <v>578</v>
      </c>
    </row>
    <row r="1939" spans="1:10" x14ac:dyDescent="0.25">
      <c r="A1939" s="3" t="s">
        <v>1984</v>
      </c>
      <c r="B1939" s="4">
        <v>43735</v>
      </c>
      <c r="C1939">
        <v>13</v>
      </c>
      <c r="D1939" t="s">
        <v>33</v>
      </c>
      <c r="E1939" t="s">
        <v>63</v>
      </c>
      <c r="F1939" t="s">
        <v>13</v>
      </c>
      <c r="G1939" t="s">
        <v>19</v>
      </c>
      <c r="H1939">
        <v>289</v>
      </c>
      <c r="I1939">
        <v>5</v>
      </c>
      <c r="J1939">
        <v>1445</v>
      </c>
    </row>
    <row r="1940" spans="1:10" x14ac:dyDescent="0.25">
      <c r="A1940" s="3" t="s">
        <v>1985</v>
      </c>
      <c r="B1940" s="4">
        <v>43735</v>
      </c>
      <c r="C1940">
        <v>13</v>
      </c>
      <c r="D1940" t="s">
        <v>33</v>
      </c>
      <c r="E1940" t="s">
        <v>63</v>
      </c>
      <c r="F1940" t="s">
        <v>13</v>
      </c>
      <c r="G1940" t="s">
        <v>41</v>
      </c>
      <c r="H1940">
        <v>399</v>
      </c>
      <c r="I1940">
        <v>6</v>
      </c>
      <c r="J1940">
        <v>2394</v>
      </c>
    </row>
    <row r="1941" spans="1:10" x14ac:dyDescent="0.25">
      <c r="A1941" s="3" t="s">
        <v>1986</v>
      </c>
      <c r="B1941" s="4">
        <v>43736</v>
      </c>
      <c r="C1941">
        <v>12</v>
      </c>
      <c r="D1941" t="s">
        <v>66</v>
      </c>
      <c r="E1941" t="s">
        <v>12</v>
      </c>
      <c r="F1941" t="s">
        <v>13</v>
      </c>
      <c r="G1941" t="s">
        <v>24</v>
      </c>
      <c r="H1941">
        <v>159</v>
      </c>
      <c r="I1941">
        <v>1</v>
      </c>
      <c r="J1941">
        <v>159</v>
      </c>
    </row>
    <row r="1942" spans="1:10" x14ac:dyDescent="0.25">
      <c r="A1942" s="3" t="s">
        <v>1987</v>
      </c>
      <c r="B1942" s="4">
        <v>43736</v>
      </c>
      <c r="C1942">
        <v>11</v>
      </c>
      <c r="D1942" t="s">
        <v>11</v>
      </c>
      <c r="E1942" t="s">
        <v>63</v>
      </c>
      <c r="F1942" t="s">
        <v>13</v>
      </c>
      <c r="G1942" t="s">
        <v>31</v>
      </c>
      <c r="H1942">
        <v>69</v>
      </c>
      <c r="I1942">
        <v>3</v>
      </c>
      <c r="J1942">
        <v>207</v>
      </c>
    </row>
    <row r="1943" spans="1:10" x14ac:dyDescent="0.25">
      <c r="A1943" s="3" t="s">
        <v>1988</v>
      </c>
      <c r="B1943" s="4">
        <v>43736</v>
      </c>
      <c r="C1943">
        <v>4</v>
      </c>
      <c r="D1943" t="s">
        <v>51</v>
      </c>
      <c r="E1943" t="s">
        <v>17</v>
      </c>
      <c r="F1943" t="s">
        <v>18</v>
      </c>
      <c r="G1943" t="s">
        <v>14</v>
      </c>
      <c r="H1943">
        <v>199</v>
      </c>
      <c r="I1943">
        <v>0</v>
      </c>
      <c r="J1943">
        <v>0</v>
      </c>
    </row>
    <row r="1944" spans="1:10" x14ac:dyDescent="0.25">
      <c r="A1944" s="3" t="s">
        <v>1989</v>
      </c>
      <c r="B1944" s="4">
        <v>43737</v>
      </c>
      <c r="C1944">
        <v>18</v>
      </c>
      <c r="D1944" t="s">
        <v>26</v>
      </c>
      <c r="E1944" t="s">
        <v>27</v>
      </c>
      <c r="F1944" t="s">
        <v>28</v>
      </c>
      <c r="G1944" t="s">
        <v>31</v>
      </c>
      <c r="H1944">
        <v>69</v>
      </c>
      <c r="I1944">
        <v>3</v>
      </c>
      <c r="J1944">
        <v>207</v>
      </c>
    </row>
    <row r="1945" spans="1:10" x14ac:dyDescent="0.25">
      <c r="A1945" s="3" t="s">
        <v>1990</v>
      </c>
      <c r="B1945" s="4">
        <v>43737</v>
      </c>
      <c r="C1945">
        <v>12</v>
      </c>
      <c r="D1945" t="s">
        <v>66</v>
      </c>
      <c r="E1945" t="s">
        <v>63</v>
      </c>
      <c r="F1945" t="s">
        <v>13</v>
      </c>
      <c r="G1945" t="s">
        <v>14</v>
      </c>
      <c r="H1945">
        <v>199</v>
      </c>
      <c r="I1945">
        <v>2</v>
      </c>
      <c r="J1945">
        <v>398</v>
      </c>
    </row>
    <row r="1946" spans="1:10" x14ac:dyDescent="0.25">
      <c r="A1946" s="3" t="s">
        <v>1991</v>
      </c>
      <c r="B1946" s="4">
        <v>43737</v>
      </c>
      <c r="C1946">
        <v>19</v>
      </c>
      <c r="D1946" t="s">
        <v>56</v>
      </c>
      <c r="E1946" t="s">
        <v>27</v>
      </c>
      <c r="F1946" t="s">
        <v>28</v>
      </c>
      <c r="G1946" t="s">
        <v>19</v>
      </c>
      <c r="H1946">
        <v>289</v>
      </c>
      <c r="I1946">
        <v>0</v>
      </c>
      <c r="J1946">
        <v>0</v>
      </c>
    </row>
    <row r="1947" spans="1:10" x14ac:dyDescent="0.25">
      <c r="A1947" s="3" t="s">
        <v>1992</v>
      </c>
      <c r="B1947" s="4">
        <v>43737</v>
      </c>
      <c r="C1947">
        <v>16</v>
      </c>
      <c r="D1947" t="s">
        <v>30</v>
      </c>
      <c r="E1947" t="s">
        <v>36</v>
      </c>
      <c r="F1947" t="s">
        <v>28</v>
      </c>
      <c r="G1947" t="s">
        <v>14</v>
      </c>
      <c r="H1947">
        <v>199</v>
      </c>
      <c r="I1947">
        <v>4</v>
      </c>
      <c r="J1947">
        <v>796</v>
      </c>
    </row>
    <row r="1948" spans="1:10" x14ac:dyDescent="0.25">
      <c r="A1948" s="3" t="s">
        <v>1993</v>
      </c>
      <c r="B1948" s="4">
        <v>43737</v>
      </c>
      <c r="C1948">
        <v>19</v>
      </c>
      <c r="D1948" t="s">
        <v>56</v>
      </c>
      <c r="E1948" t="s">
        <v>36</v>
      </c>
      <c r="F1948" t="s">
        <v>28</v>
      </c>
      <c r="G1948" t="s">
        <v>14</v>
      </c>
      <c r="H1948">
        <v>199</v>
      </c>
      <c r="I1948">
        <v>2</v>
      </c>
      <c r="J1948">
        <v>398</v>
      </c>
    </row>
    <row r="1949" spans="1:10" x14ac:dyDescent="0.25">
      <c r="A1949" s="3" t="s">
        <v>1994</v>
      </c>
      <c r="B1949" s="4">
        <v>43737</v>
      </c>
      <c r="C1949">
        <v>1</v>
      </c>
      <c r="D1949" t="s">
        <v>16</v>
      </c>
      <c r="E1949" t="s">
        <v>17</v>
      </c>
      <c r="F1949" t="s">
        <v>18</v>
      </c>
      <c r="G1949" t="s">
        <v>19</v>
      </c>
      <c r="H1949">
        <v>289</v>
      </c>
      <c r="I1949">
        <v>8</v>
      </c>
      <c r="J1949">
        <v>2312</v>
      </c>
    </row>
    <row r="1950" spans="1:10" x14ac:dyDescent="0.25">
      <c r="A1950" s="3" t="s">
        <v>1995</v>
      </c>
      <c r="B1950" s="4">
        <v>43737</v>
      </c>
      <c r="C1950">
        <v>9</v>
      </c>
      <c r="D1950" t="s">
        <v>21</v>
      </c>
      <c r="E1950" t="s">
        <v>22</v>
      </c>
      <c r="F1950" t="s">
        <v>23</v>
      </c>
      <c r="G1950" t="s">
        <v>41</v>
      </c>
      <c r="H1950">
        <v>399</v>
      </c>
      <c r="I1950">
        <v>4</v>
      </c>
      <c r="J1950">
        <v>1596</v>
      </c>
    </row>
    <row r="1951" spans="1:10" x14ac:dyDescent="0.25">
      <c r="A1951" s="3" t="s">
        <v>1996</v>
      </c>
      <c r="B1951" s="4">
        <v>43738</v>
      </c>
      <c r="C1951">
        <v>9</v>
      </c>
      <c r="D1951" t="s">
        <v>21</v>
      </c>
      <c r="E1951" t="s">
        <v>46</v>
      </c>
      <c r="F1951" t="s">
        <v>23</v>
      </c>
      <c r="G1951" t="s">
        <v>31</v>
      </c>
      <c r="H1951">
        <v>69</v>
      </c>
      <c r="I1951">
        <v>7</v>
      </c>
      <c r="J1951">
        <v>483</v>
      </c>
    </row>
    <row r="1952" spans="1:10" x14ac:dyDescent="0.25">
      <c r="A1952" s="3" t="s">
        <v>1997</v>
      </c>
      <c r="B1952" s="4">
        <v>43739</v>
      </c>
      <c r="C1952">
        <v>20</v>
      </c>
      <c r="D1952" t="s">
        <v>40</v>
      </c>
      <c r="E1952" t="s">
        <v>27</v>
      </c>
      <c r="F1952" t="s">
        <v>28</v>
      </c>
      <c r="G1952" t="s">
        <v>24</v>
      </c>
      <c r="H1952">
        <v>159</v>
      </c>
      <c r="I1952">
        <v>1</v>
      </c>
      <c r="J1952">
        <v>159</v>
      </c>
    </row>
    <row r="1953" spans="1:10" x14ac:dyDescent="0.25">
      <c r="A1953" s="3" t="s">
        <v>1998</v>
      </c>
      <c r="B1953" s="4">
        <v>43739</v>
      </c>
      <c r="C1953">
        <v>8</v>
      </c>
      <c r="D1953" t="s">
        <v>45</v>
      </c>
      <c r="E1953" t="s">
        <v>22</v>
      </c>
      <c r="F1953" t="s">
        <v>23</v>
      </c>
      <c r="G1953" t="s">
        <v>19</v>
      </c>
      <c r="H1953">
        <v>289</v>
      </c>
      <c r="I1953">
        <v>5</v>
      </c>
      <c r="J1953">
        <v>1445</v>
      </c>
    </row>
    <row r="1954" spans="1:10" x14ac:dyDescent="0.25">
      <c r="A1954" s="3" t="s">
        <v>1999</v>
      </c>
      <c r="B1954" s="4">
        <v>43739</v>
      </c>
      <c r="C1954">
        <v>18</v>
      </c>
      <c r="D1954" t="s">
        <v>26</v>
      </c>
      <c r="E1954" t="s">
        <v>36</v>
      </c>
      <c r="F1954" t="s">
        <v>28</v>
      </c>
      <c r="G1954" t="s">
        <v>31</v>
      </c>
      <c r="H1954">
        <v>69</v>
      </c>
      <c r="I1954">
        <v>0</v>
      </c>
      <c r="J1954">
        <v>0</v>
      </c>
    </row>
    <row r="1955" spans="1:10" x14ac:dyDescent="0.25">
      <c r="A1955" s="3" t="s">
        <v>2000</v>
      </c>
      <c r="B1955" s="4">
        <v>43739</v>
      </c>
      <c r="C1955">
        <v>2</v>
      </c>
      <c r="D1955" t="s">
        <v>106</v>
      </c>
      <c r="E1955" t="s">
        <v>17</v>
      </c>
      <c r="F1955" t="s">
        <v>18</v>
      </c>
      <c r="G1955" t="s">
        <v>41</v>
      </c>
      <c r="H1955">
        <v>399</v>
      </c>
      <c r="I1955">
        <v>2</v>
      </c>
      <c r="J1955">
        <v>798</v>
      </c>
    </row>
    <row r="1956" spans="1:10" x14ac:dyDescent="0.25">
      <c r="A1956" s="3" t="s">
        <v>2001</v>
      </c>
      <c r="B1956" s="4">
        <v>43740</v>
      </c>
      <c r="C1956">
        <v>10</v>
      </c>
      <c r="D1956" t="s">
        <v>58</v>
      </c>
      <c r="E1956" t="s">
        <v>22</v>
      </c>
      <c r="F1956" t="s">
        <v>23</v>
      </c>
      <c r="G1956" t="s">
        <v>14</v>
      </c>
      <c r="H1956">
        <v>199</v>
      </c>
      <c r="I1956">
        <v>7</v>
      </c>
      <c r="J1956">
        <v>1393</v>
      </c>
    </row>
    <row r="1957" spans="1:10" x14ac:dyDescent="0.25">
      <c r="A1957" s="3" t="s">
        <v>2002</v>
      </c>
      <c r="B1957" s="4">
        <v>43740</v>
      </c>
      <c r="C1957">
        <v>13</v>
      </c>
      <c r="D1957" t="s">
        <v>33</v>
      </c>
      <c r="E1957" t="s">
        <v>63</v>
      </c>
      <c r="F1957" t="s">
        <v>13</v>
      </c>
      <c r="G1957" t="s">
        <v>24</v>
      </c>
      <c r="H1957">
        <v>159</v>
      </c>
      <c r="I1957">
        <v>5</v>
      </c>
      <c r="J1957">
        <v>795</v>
      </c>
    </row>
    <row r="1958" spans="1:10" x14ac:dyDescent="0.25">
      <c r="A1958" s="3" t="s">
        <v>2003</v>
      </c>
      <c r="B1958" s="4">
        <v>43740</v>
      </c>
      <c r="C1958">
        <v>17</v>
      </c>
      <c r="D1958" t="s">
        <v>35</v>
      </c>
      <c r="E1958" t="s">
        <v>27</v>
      </c>
      <c r="F1958" t="s">
        <v>28</v>
      </c>
      <c r="G1958" t="s">
        <v>19</v>
      </c>
      <c r="H1958">
        <v>289</v>
      </c>
      <c r="I1958">
        <v>6</v>
      </c>
      <c r="J1958">
        <v>1734</v>
      </c>
    </row>
    <row r="1959" spans="1:10" x14ac:dyDescent="0.25">
      <c r="A1959" s="3" t="s">
        <v>2004</v>
      </c>
      <c r="B1959" s="4">
        <v>43741</v>
      </c>
      <c r="C1959">
        <v>8</v>
      </c>
      <c r="D1959" t="s">
        <v>45</v>
      </c>
      <c r="E1959" t="s">
        <v>46</v>
      </c>
      <c r="F1959" t="s">
        <v>23</v>
      </c>
      <c r="G1959" t="s">
        <v>41</v>
      </c>
      <c r="H1959">
        <v>399</v>
      </c>
      <c r="I1959">
        <v>3</v>
      </c>
      <c r="J1959">
        <v>1197</v>
      </c>
    </row>
    <row r="1960" spans="1:10" x14ac:dyDescent="0.25">
      <c r="A1960" s="3" t="s">
        <v>2005</v>
      </c>
      <c r="B1960" s="4">
        <v>43741</v>
      </c>
      <c r="C1960">
        <v>12</v>
      </c>
      <c r="D1960" t="s">
        <v>66</v>
      </c>
      <c r="E1960" t="s">
        <v>12</v>
      </c>
      <c r="F1960" t="s">
        <v>13</v>
      </c>
      <c r="G1960" t="s">
        <v>31</v>
      </c>
      <c r="H1960">
        <v>69</v>
      </c>
      <c r="I1960">
        <v>7</v>
      </c>
      <c r="J1960">
        <v>483</v>
      </c>
    </row>
    <row r="1961" spans="1:10" x14ac:dyDescent="0.25">
      <c r="A1961" s="3" t="s">
        <v>2006</v>
      </c>
      <c r="B1961" s="4">
        <v>43742</v>
      </c>
      <c r="C1961">
        <v>19</v>
      </c>
      <c r="D1961" t="s">
        <v>56</v>
      </c>
      <c r="E1961" t="s">
        <v>36</v>
      </c>
      <c r="F1961" t="s">
        <v>28</v>
      </c>
      <c r="G1961" t="s">
        <v>24</v>
      </c>
      <c r="H1961">
        <v>159</v>
      </c>
      <c r="I1961">
        <v>3</v>
      </c>
      <c r="J1961">
        <v>477</v>
      </c>
    </row>
    <row r="1962" spans="1:10" x14ac:dyDescent="0.25">
      <c r="A1962" s="3" t="s">
        <v>2007</v>
      </c>
      <c r="B1962" s="4">
        <v>43742</v>
      </c>
      <c r="C1962">
        <v>9</v>
      </c>
      <c r="D1962" t="s">
        <v>21</v>
      </c>
      <c r="E1962" t="s">
        <v>22</v>
      </c>
      <c r="F1962" t="s">
        <v>23</v>
      </c>
      <c r="G1962" t="s">
        <v>19</v>
      </c>
      <c r="H1962">
        <v>289</v>
      </c>
      <c r="I1962">
        <v>8</v>
      </c>
      <c r="J1962">
        <v>2312</v>
      </c>
    </row>
    <row r="1963" spans="1:10" x14ac:dyDescent="0.25">
      <c r="A1963" s="3" t="s">
        <v>2008</v>
      </c>
      <c r="B1963" s="4">
        <v>43742</v>
      </c>
      <c r="C1963">
        <v>20</v>
      </c>
      <c r="D1963" t="s">
        <v>40</v>
      </c>
      <c r="E1963" t="s">
        <v>27</v>
      </c>
      <c r="F1963" t="s">
        <v>28</v>
      </c>
      <c r="G1963" t="s">
        <v>41</v>
      </c>
      <c r="H1963">
        <v>399</v>
      </c>
      <c r="I1963">
        <v>3</v>
      </c>
      <c r="J1963">
        <v>1197</v>
      </c>
    </row>
    <row r="1964" spans="1:10" x14ac:dyDescent="0.25">
      <c r="A1964" s="3" t="s">
        <v>2009</v>
      </c>
      <c r="B1964" s="4">
        <v>43743</v>
      </c>
      <c r="C1964">
        <v>20</v>
      </c>
      <c r="D1964" t="s">
        <v>40</v>
      </c>
      <c r="E1964" t="s">
        <v>36</v>
      </c>
      <c r="F1964" t="s">
        <v>28</v>
      </c>
      <c r="G1964" t="s">
        <v>19</v>
      </c>
      <c r="H1964">
        <v>289</v>
      </c>
      <c r="I1964">
        <v>1</v>
      </c>
      <c r="J1964">
        <v>289</v>
      </c>
    </row>
    <row r="1965" spans="1:10" x14ac:dyDescent="0.25">
      <c r="A1965" s="3" t="s">
        <v>2010</v>
      </c>
      <c r="B1965" s="4">
        <v>43743</v>
      </c>
      <c r="C1965">
        <v>4</v>
      </c>
      <c r="D1965" t="s">
        <v>51</v>
      </c>
      <c r="E1965" t="s">
        <v>17</v>
      </c>
      <c r="F1965" t="s">
        <v>18</v>
      </c>
      <c r="G1965" t="s">
        <v>19</v>
      </c>
      <c r="H1965">
        <v>289</v>
      </c>
      <c r="I1965">
        <v>3</v>
      </c>
      <c r="J1965">
        <v>867</v>
      </c>
    </row>
    <row r="1966" spans="1:10" x14ac:dyDescent="0.25">
      <c r="A1966" s="3" t="s">
        <v>2011</v>
      </c>
      <c r="B1966" s="4">
        <v>43743</v>
      </c>
      <c r="C1966">
        <v>4</v>
      </c>
      <c r="D1966" t="s">
        <v>51</v>
      </c>
      <c r="E1966" t="s">
        <v>68</v>
      </c>
      <c r="F1966" t="s">
        <v>18</v>
      </c>
      <c r="G1966" t="s">
        <v>14</v>
      </c>
      <c r="H1966">
        <v>199</v>
      </c>
      <c r="I1966">
        <v>2</v>
      </c>
      <c r="J1966">
        <v>398</v>
      </c>
    </row>
    <row r="1967" spans="1:10" x14ac:dyDescent="0.25">
      <c r="A1967" s="3" t="s">
        <v>2012</v>
      </c>
      <c r="B1967" s="4">
        <v>43743</v>
      </c>
      <c r="C1967">
        <v>15</v>
      </c>
      <c r="D1967" t="s">
        <v>118</v>
      </c>
      <c r="E1967" t="s">
        <v>12</v>
      </c>
      <c r="F1967" t="s">
        <v>13</v>
      </c>
      <c r="G1967" t="s">
        <v>41</v>
      </c>
      <c r="H1967">
        <v>399</v>
      </c>
      <c r="I1967">
        <v>0</v>
      </c>
      <c r="J1967">
        <v>0</v>
      </c>
    </row>
    <row r="1968" spans="1:10" x14ac:dyDescent="0.25">
      <c r="A1968" s="3" t="s">
        <v>2013</v>
      </c>
      <c r="B1968" s="4">
        <v>43743</v>
      </c>
      <c r="C1968">
        <v>20</v>
      </c>
      <c r="D1968" t="s">
        <v>40</v>
      </c>
      <c r="E1968" t="s">
        <v>36</v>
      </c>
      <c r="F1968" t="s">
        <v>28</v>
      </c>
      <c r="G1968" t="s">
        <v>41</v>
      </c>
      <c r="H1968">
        <v>399</v>
      </c>
      <c r="I1968">
        <v>9</v>
      </c>
      <c r="J1968">
        <v>3591</v>
      </c>
    </row>
    <row r="1969" spans="1:10" x14ac:dyDescent="0.25">
      <c r="A1969" s="3" t="s">
        <v>2014</v>
      </c>
      <c r="B1969" s="4">
        <v>43743</v>
      </c>
      <c r="C1969">
        <v>1</v>
      </c>
      <c r="D1969" t="s">
        <v>16</v>
      </c>
      <c r="E1969" t="s">
        <v>68</v>
      </c>
      <c r="F1969" t="s">
        <v>18</v>
      </c>
      <c r="G1969" t="s">
        <v>31</v>
      </c>
      <c r="H1969">
        <v>69</v>
      </c>
      <c r="I1969">
        <v>2</v>
      </c>
      <c r="J1969">
        <v>138</v>
      </c>
    </row>
    <row r="1970" spans="1:10" x14ac:dyDescent="0.25">
      <c r="A1970" s="3" t="s">
        <v>2015</v>
      </c>
      <c r="B1970" s="4">
        <v>43743</v>
      </c>
      <c r="C1970">
        <v>3</v>
      </c>
      <c r="D1970" t="s">
        <v>43</v>
      </c>
      <c r="E1970" t="s">
        <v>68</v>
      </c>
      <c r="F1970" t="s">
        <v>18</v>
      </c>
      <c r="G1970" t="s">
        <v>14</v>
      </c>
      <c r="H1970">
        <v>199</v>
      </c>
      <c r="I1970">
        <v>1</v>
      </c>
      <c r="J1970">
        <v>199</v>
      </c>
    </row>
    <row r="1971" spans="1:10" x14ac:dyDescent="0.25">
      <c r="A1971" s="3" t="s">
        <v>2016</v>
      </c>
      <c r="B1971" s="4">
        <v>43743</v>
      </c>
      <c r="C1971">
        <v>11</v>
      </c>
      <c r="D1971" t="s">
        <v>11</v>
      </c>
      <c r="E1971" t="s">
        <v>63</v>
      </c>
      <c r="F1971" t="s">
        <v>13</v>
      </c>
      <c r="G1971" t="s">
        <v>41</v>
      </c>
      <c r="H1971">
        <v>399</v>
      </c>
      <c r="I1971">
        <v>2</v>
      </c>
      <c r="J1971">
        <v>798</v>
      </c>
    </row>
    <row r="1972" spans="1:10" x14ac:dyDescent="0.25">
      <c r="A1972" s="3" t="s">
        <v>2017</v>
      </c>
      <c r="B1972" s="4">
        <v>43743</v>
      </c>
      <c r="C1972">
        <v>17</v>
      </c>
      <c r="D1972" t="s">
        <v>35</v>
      </c>
      <c r="E1972" t="s">
        <v>27</v>
      </c>
      <c r="F1972" t="s">
        <v>28</v>
      </c>
      <c r="G1972" t="s">
        <v>31</v>
      </c>
      <c r="H1972">
        <v>69</v>
      </c>
      <c r="I1972">
        <v>6</v>
      </c>
      <c r="J1972">
        <v>414</v>
      </c>
    </row>
    <row r="1973" spans="1:10" x14ac:dyDescent="0.25">
      <c r="A1973" s="3" t="s">
        <v>2018</v>
      </c>
      <c r="B1973" s="4">
        <v>43743</v>
      </c>
      <c r="C1973">
        <v>8</v>
      </c>
      <c r="D1973" t="s">
        <v>45</v>
      </c>
      <c r="E1973" t="s">
        <v>22</v>
      </c>
      <c r="F1973" t="s">
        <v>23</v>
      </c>
      <c r="G1973" t="s">
        <v>31</v>
      </c>
      <c r="H1973">
        <v>69</v>
      </c>
      <c r="I1973">
        <v>0</v>
      </c>
      <c r="J1973">
        <v>0</v>
      </c>
    </row>
    <row r="1974" spans="1:10" x14ac:dyDescent="0.25">
      <c r="A1974" s="3" t="s">
        <v>2019</v>
      </c>
      <c r="B1974" s="4">
        <v>43743</v>
      </c>
      <c r="C1974">
        <v>12</v>
      </c>
      <c r="D1974" t="s">
        <v>66</v>
      </c>
      <c r="E1974" t="s">
        <v>12</v>
      </c>
      <c r="F1974" t="s">
        <v>13</v>
      </c>
      <c r="G1974" t="s">
        <v>41</v>
      </c>
      <c r="H1974">
        <v>399</v>
      </c>
      <c r="I1974">
        <v>6</v>
      </c>
      <c r="J1974">
        <v>2394</v>
      </c>
    </row>
    <row r="1975" spans="1:10" x14ac:dyDescent="0.25">
      <c r="A1975" s="3" t="s">
        <v>2020</v>
      </c>
      <c r="B1975" s="4">
        <v>43744</v>
      </c>
      <c r="C1975">
        <v>19</v>
      </c>
      <c r="D1975" t="s">
        <v>56</v>
      </c>
      <c r="E1975" t="s">
        <v>27</v>
      </c>
      <c r="F1975" t="s">
        <v>28</v>
      </c>
      <c r="G1975" t="s">
        <v>19</v>
      </c>
      <c r="H1975">
        <v>289</v>
      </c>
      <c r="I1975">
        <v>1</v>
      </c>
      <c r="J1975">
        <v>289</v>
      </c>
    </row>
    <row r="1976" spans="1:10" x14ac:dyDescent="0.25">
      <c r="A1976" s="3" t="s">
        <v>2021</v>
      </c>
      <c r="B1976" s="4">
        <v>43745</v>
      </c>
      <c r="C1976">
        <v>6</v>
      </c>
      <c r="D1976" t="s">
        <v>48</v>
      </c>
      <c r="E1976" t="s">
        <v>22</v>
      </c>
      <c r="F1976" t="s">
        <v>23</v>
      </c>
      <c r="G1976" t="s">
        <v>24</v>
      </c>
      <c r="H1976">
        <v>159</v>
      </c>
      <c r="I1976">
        <v>4</v>
      </c>
      <c r="J1976">
        <v>636</v>
      </c>
    </row>
    <row r="1977" spans="1:10" x14ac:dyDescent="0.25">
      <c r="A1977" s="3" t="s">
        <v>2022</v>
      </c>
      <c r="B1977" s="4">
        <v>43745</v>
      </c>
      <c r="C1977">
        <v>15</v>
      </c>
      <c r="D1977" t="s">
        <v>118</v>
      </c>
      <c r="E1977" t="s">
        <v>12</v>
      </c>
      <c r="F1977" t="s">
        <v>13</v>
      </c>
      <c r="G1977" t="s">
        <v>24</v>
      </c>
      <c r="H1977">
        <v>159</v>
      </c>
      <c r="I1977">
        <v>1</v>
      </c>
      <c r="J1977">
        <v>159</v>
      </c>
    </row>
    <row r="1978" spans="1:10" x14ac:dyDescent="0.25">
      <c r="A1978" s="3" t="s">
        <v>2023</v>
      </c>
      <c r="B1978" s="4">
        <v>43746</v>
      </c>
      <c r="C1978">
        <v>10</v>
      </c>
      <c r="D1978" t="s">
        <v>58</v>
      </c>
      <c r="E1978" t="s">
        <v>22</v>
      </c>
      <c r="F1978" t="s">
        <v>23</v>
      </c>
      <c r="G1978" t="s">
        <v>24</v>
      </c>
      <c r="H1978">
        <v>159</v>
      </c>
      <c r="I1978">
        <v>6</v>
      </c>
      <c r="J1978">
        <v>954</v>
      </c>
    </row>
    <row r="1979" spans="1:10" x14ac:dyDescent="0.25">
      <c r="A1979" s="3" t="s">
        <v>2024</v>
      </c>
      <c r="B1979" s="4">
        <v>43746</v>
      </c>
      <c r="C1979">
        <v>14</v>
      </c>
      <c r="D1979" t="s">
        <v>38</v>
      </c>
      <c r="E1979" t="s">
        <v>63</v>
      </c>
      <c r="F1979" t="s">
        <v>13</v>
      </c>
      <c r="G1979" t="s">
        <v>14</v>
      </c>
      <c r="H1979">
        <v>199</v>
      </c>
      <c r="I1979">
        <v>0</v>
      </c>
      <c r="J1979">
        <v>0</v>
      </c>
    </row>
    <row r="1980" spans="1:10" x14ac:dyDescent="0.25">
      <c r="A1980" s="3" t="s">
        <v>2025</v>
      </c>
      <c r="B1980" s="4">
        <v>43747</v>
      </c>
      <c r="C1980">
        <v>11</v>
      </c>
      <c r="D1980" t="s">
        <v>11</v>
      </c>
      <c r="E1980" t="s">
        <v>63</v>
      </c>
      <c r="F1980" t="s">
        <v>13</v>
      </c>
      <c r="G1980" t="s">
        <v>24</v>
      </c>
      <c r="H1980">
        <v>159</v>
      </c>
      <c r="I1980">
        <v>0</v>
      </c>
      <c r="J1980">
        <v>0</v>
      </c>
    </row>
    <row r="1981" spans="1:10" x14ac:dyDescent="0.25">
      <c r="A1981" s="3" t="s">
        <v>2026</v>
      </c>
      <c r="B1981" s="4">
        <v>43747</v>
      </c>
      <c r="C1981">
        <v>17</v>
      </c>
      <c r="D1981" t="s">
        <v>35</v>
      </c>
      <c r="E1981" t="s">
        <v>27</v>
      </c>
      <c r="F1981" t="s">
        <v>28</v>
      </c>
      <c r="G1981" t="s">
        <v>31</v>
      </c>
      <c r="H1981">
        <v>69</v>
      </c>
      <c r="I1981">
        <v>4</v>
      </c>
      <c r="J1981">
        <v>276</v>
      </c>
    </row>
    <row r="1982" spans="1:10" x14ac:dyDescent="0.25">
      <c r="A1982" s="3" t="s">
        <v>2027</v>
      </c>
      <c r="B1982" s="4">
        <v>43747</v>
      </c>
      <c r="C1982">
        <v>12</v>
      </c>
      <c r="D1982" t="s">
        <v>66</v>
      </c>
      <c r="E1982" t="s">
        <v>12</v>
      </c>
      <c r="F1982" t="s">
        <v>13</v>
      </c>
      <c r="G1982" t="s">
        <v>19</v>
      </c>
      <c r="H1982">
        <v>289</v>
      </c>
      <c r="I1982">
        <v>0</v>
      </c>
      <c r="J1982">
        <v>0</v>
      </c>
    </row>
    <row r="1983" spans="1:10" x14ac:dyDescent="0.25">
      <c r="A1983" s="3" t="s">
        <v>2028</v>
      </c>
      <c r="B1983" s="4">
        <v>43747</v>
      </c>
      <c r="C1983">
        <v>15</v>
      </c>
      <c r="D1983" t="s">
        <v>118</v>
      </c>
      <c r="E1983" t="s">
        <v>63</v>
      </c>
      <c r="F1983" t="s">
        <v>13</v>
      </c>
      <c r="G1983" t="s">
        <v>31</v>
      </c>
      <c r="H1983">
        <v>69</v>
      </c>
      <c r="I1983">
        <v>1</v>
      </c>
      <c r="J1983">
        <v>69</v>
      </c>
    </row>
    <row r="1984" spans="1:10" x14ac:dyDescent="0.25">
      <c r="A1984" s="3" t="s">
        <v>2029</v>
      </c>
      <c r="B1984" s="4">
        <v>43748</v>
      </c>
      <c r="C1984">
        <v>3</v>
      </c>
      <c r="D1984" t="s">
        <v>43</v>
      </c>
      <c r="E1984" t="s">
        <v>68</v>
      </c>
      <c r="F1984" t="s">
        <v>18</v>
      </c>
      <c r="G1984" t="s">
        <v>41</v>
      </c>
      <c r="H1984">
        <v>399</v>
      </c>
      <c r="I1984">
        <v>1</v>
      </c>
      <c r="J1984">
        <v>399</v>
      </c>
    </row>
    <row r="1985" spans="1:10" x14ac:dyDescent="0.25">
      <c r="A1985" s="3" t="s">
        <v>2030</v>
      </c>
      <c r="B1985" s="4">
        <v>43749</v>
      </c>
      <c r="C1985">
        <v>20</v>
      </c>
      <c r="D1985" t="s">
        <v>40</v>
      </c>
      <c r="E1985" t="s">
        <v>27</v>
      </c>
      <c r="F1985" t="s">
        <v>28</v>
      </c>
      <c r="G1985" t="s">
        <v>14</v>
      </c>
      <c r="H1985">
        <v>199</v>
      </c>
      <c r="I1985">
        <v>1</v>
      </c>
      <c r="J1985">
        <v>199</v>
      </c>
    </row>
    <row r="1986" spans="1:10" x14ac:dyDescent="0.25">
      <c r="A1986" s="3" t="s">
        <v>2031</v>
      </c>
      <c r="B1986" s="4">
        <v>43750</v>
      </c>
      <c r="C1986">
        <v>13</v>
      </c>
      <c r="D1986" t="s">
        <v>33</v>
      </c>
      <c r="E1986" t="s">
        <v>12</v>
      </c>
      <c r="F1986" t="s">
        <v>13</v>
      </c>
      <c r="G1986" t="s">
        <v>41</v>
      </c>
      <c r="H1986">
        <v>399</v>
      </c>
      <c r="I1986">
        <v>3</v>
      </c>
      <c r="J1986">
        <v>1197</v>
      </c>
    </row>
    <row r="1987" spans="1:10" x14ac:dyDescent="0.25">
      <c r="A1987" s="3" t="s">
        <v>2032</v>
      </c>
      <c r="B1987" s="4">
        <v>43750</v>
      </c>
      <c r="C1987">
        <v>1</v>
      </c>
      <c r="D1987" t="s">
        <v>16</v>
      </c>
      <c r="E1987" t="s">
        <v>17</v>
      </c>
      <c r="F1987" t="s">
        <v>18</v>
      </c>
      <c r="G1987" t="s">
        <v>31</v>
      </c>
      <c r="H1987">
        <v>69</v>
      </c>
      <c r="I1987">
        <v>8</v>
      </c>
      <c r="J1987">
        <v>552</v>
      </c>
    </row>
    <row r="1988" spans="1:10" x14ac:dyDescent="0.25">
      <c r="A1988" s="3" t="s">
        <v>2033</v>
      </c>
      <c r="B1988" s="4">
        <v>43751</v>
      </c>
      <c r="C1988">
        <v>9</v>
      </c>
      <c r="D1988" t="s">
        <v>21</v>
      </c>
      <c r="E1988" t="s">
        <v>22</v>
      </c>
      <c r="F1988" t="s">
        <v>23</v>
      </c>
      <c r="G1988" t="s">
        <v>19</v>
      </c>
      <c r="H1988">
        <v>289</v>
      </c>
      <c r="I1988">
        <v>0</v>
      </c>
      <c r="J1988">
        <v>0</v>
      </c>
    </row>
    <row r="1989" spans="1:10" x14ac:dyDescent="0.25">
      <c r="A1989" s="3" t="s">
        <v>2034</v>
      </c>
      <c r="B1989" s="4">
        <v>43751</v>
      </c>
      <c r="C1989">
        <v>2</v>
      </c>
      <c r="D1989" t="s">
        <v>106</v>
      </c>
      <c r="E1989" t="s">
        <v>68</v>
      </c>
      <c r="F1989" t="s">
        <v>18</v>
      </c>
      <c r="G1989" t="s">
        <v>14</v>
      </c>
      <c r="H1989">
        <v>199</v>
      </c>
      <c r="I1989">
        <v>5</v>
      </c>
      <c r="J1989">
        <v>995</v>
      </c>
    </row>
    <row r="1990" spans="1:10" x14ac:dyDescent="0.25">
      <c r="A1990" s="3" t="s">
        <v>2035</v>
      </c>
      <c r="B1990" s="4">
        <v>43751</v>
      </c>
      <c r="C1990">
        <v>12</v>
      </c>
      <c r="D1990" t="s">
        <v>66</v>
      </c>
      <c r="E1990" t="s">
        <v>63</v>
      </c>
      <c r="F1990" t="s">
        <v>13</v>
      </c>
      <c r="G1990" t="s">
        <v>19</v>
      </c>
      <c r="H1990">
        <v>289</v>
      </c>
      <c r="I1990">
        <v>3</v>
      </c>
      <c r="J1990">
        <v>867</v>
      </c>
    </row>
    <row r="1991" spans="1:10" x14ac:dyDescent="0.25">
      <c r="A1991" s="3" t="s">
        <v>2036</v>
      </c>
      <c r="B1991" s="4">
        <v>43751</v>
      </c>
      <c r="C1991">
        <v>11</v>
      </c>
      <c r="D1991" t="s">
        <v>11</v>
      </c>
      <c r="E1991" t="s">
        <v>12</v>
      </c>
      <c r="F1991" t="s">
        <v>13</v>
      </c>
      <c r="G1991" t="s">
        <v>14</v>
      </c>
      <c r="H1991">
        <v>199</v>
      </c>
      <c r="I1991">
        <v>4</v>
      </c>
      <c r="J1991">
        <v>796</v>
      </c>
    </row>
    <row r="1992" spans="1:10" x14ac:dyDescent="0.25">
      <c r="A1992" s="3" t="s">
        <v>2037</v>
      </c>
      <c r="B1992" s="4">
        <v>43752</v>
      </c>
      <c r="C1992">
        <v>3</v>
      </c>
      <c r="D1992" t="s">
        <v>43</v>
      </c>
      <c r="E1992" t="s">
        <v>17</v>
      </c>
      <c r="F1992" t="s">
        <v>18</v>
      </c>
      <c r="G1992" t="s">
        <v>14</v>
      </c>
      <c r="H1992">
        <v>199</v>
      </c>
      <c r="I1992">
        <v>7</v>
      </c>
      <c r="J1992">
        <v>1393</v>
      </c>
    </row>
    <row r="1993" spans="1:10" x14ac:dyDescent="0.25">
      <c r="A1993" s="3" t="s">
        <v>2038</v>
      </c>
      <c r="B1993" s="4">
        <v>43753</v>
      </c>
      <c r="C1993">
        <v>5</v>
      </c>
      <c r="D1993" t="s">
        <v>60</v>
      </c>
      <c r="E1993" t="s">
        <v>17</v>
      </c>
      <c r="F1993" t="s">
        <v>18</v>
      </c>
      <c r="G1993" t="s">
        <v>24</v>
      </c>
      <c r="H1993">
        <v>159</v>
      </c>
      <c r="I1993">
        <v>7</v>
      </c>
      <c r="J1993">
        <v>1113</v>
      </c>
    </row>
    <row r="1994" spans="1:10" x14ac:dyDescent="0.25">
      <c r="A1994" s="3" t="s">
        <v>2039</v>
      </c>
      <c r="B1994" s="4">
        <v>43754</v>
      </c>
      <c r="C1994">
        <v>15</v>
      </c>
      <c r="D1994" t="s">
        <v>118</v>
      </c>
      <c r="E1994" t="s">
        <v>63</v>
      </c>
      <c r="F1994" t="s">
        <v>13</v>
      </c>
      <c r="G1994" t="s">
        <v>14</v>
      </c>
      <c r="H1994">
        <v>199</v>
      </c>
      <c r="I1994">
        <v>1</v>
      </c>
      <c r="J1994">
        <v>199</v>
      </c>
    </row>
    <row r="1995" spans="1:10" x14ac:dyDescent="0.25">
      <c r="A1995" s="3" t="s">
        <v>2040</v>
      </c>
      <c r="B1995" s="4">
        <v>43754</v>
      </c>
      <c r="C1995">
        <v>3</v>
      </c>
      <c r="D1995" t="s">
        <v>43</v>
      </c>
      <c r="E1995" t="s">
        <v>17</v>
      </c>
      <c r="F1995" t="s">
        <v>18</v>
      </c>
      <c r="G1995" t="s">
        <v>31</v>
      </c>
      <c r="H1995">
        <v>69</v>
      </c>
      <c r="I1995">
        <v>3</v>
      </c>
      <c r="J1995">
        <v>207</v>
      </c>
    </row>
    <row r="1996" spans="1:10" x14ac:dyDescent="0.25">
      <c r="A1996" s="3" t="s">
        <v>2041</v>
      </c>
      <c r="B1996" s="4">
        <v>43754</v>
      </c>
      <c r="C1996">
        <v>1</v>
      </c>
      <c r="D1996" t="s">
        <v>16</v>
      </c>
      <c r="E1996" t="s">
        <v>17</v>
      </c>
      <c r="F1996" t="s">
        <v>18</v>
      </c>
      <c r="G1996" t="s">
        <v>14</v>
      </c>
      <c r="H1996">
        <v>199</v>
      </c>
      <c r="I1996">
        <v>8</v>
      </c>
      <c r="J1996">
        <v>1592</v>
      </c>
    </row>
    <row r="1997" spans="1:10" x14ac:dyDescent="0.25">
      <c r="A1997" s="3" t="s">
        <v>2042</v>
      </c>
      <c r="B1997" s="4">
        <v>43754</v>
      </c>
      <c r="C1997">
        <v>9</v>
      </c>
      <c r="D1997" t="s">
        <v>21</v>
      </c>
      <c r="E1997" t="s">
        <v>46</v>
      </c>
      <c r="F1997" t="s">
        <v>23</v>
      </c>
      <c r="G1997" t="s">
        <v>31</v>
      </c>
      <c r="H1997">
        <v>69</v>
      </c>
      <c r="I1997">
        <v>8</v>
      </c>
      <c r="J1997">
        <v>552</v>
      </c>
    </row>
    <row r="1998" spans="1:10" x14ac:dyDescent="0.25">
      <c r="A1998" s="3" t="s">
        <v>2043</v>
      </c>
      <c r="B1998" s="4">
        <v>43754</v>
      </c>
      <c r="C1998">
        <v>5</v>
      </c>
      <c r="D1998" t="s">
        <v>60</v>
      </c>
      <c r="E1998" t="s">
        <v>68</v>
      </c>
      <c r="F1998" t="s">
        <v>18</v>
      </c>
      <c r="G1998" t="s">
        <v>31</v>
      </c>
      <c r="H1998">
        <v>69</v>
      </c>
      <c r="I1998">
        <v>6</v>
      </c>
      <c r="J1998">
        <v>414</v>
      </c>
    </row>
    <row r="1999" spans="1:10" x14ac:dyDescent="0.25">
      <c r="A1999" s="3" t="s">
        <v>2044</v>
      </c>
      <c r="B1999" s="4">
        <v>43754</v>
      </c>
      <c r="C1999">
        <v>3</v>
      </c>
      <c r="D1999" t="s">
        <v>43</v>
      </c>
      <c r="E1999" t="s">
        <v>68</v>
      </c>
      <c r="F1999" t="s">
        <v>18</v>
      </c>
      <c r="G1999" t="s">
        <v>41</v>
      </c>
      <c r="H1999">
        <v>399</v>
      </c>
      <c r="I1999">
        <v>6</v>
      </c>
      <c r="J1999">
        <v>2394</v>
      </c>
    </row>
    <row r="2000" spans="1:10" x14ac:dyDescent="0.25">
      <c r="A2000" s="3" t="s">
        <v>2045</v>
      </c>
      <c r="B2000" s="4">
        <v>43754</v>
      </c>
      <c r="C2000">
        <v>6</v>
      </c>
      <c r="D2000" t="s">
        <v>48</v>
      </c>
      <c r="E2000" t="s">
        <v>46</v>
      </c>
      <c r="F2000" t="s">
        <v>23</v>
      </c>
      <c r="G2000" t="s">
        <v>19</v>
      </c>
      <c r="H2000">
        <v>289</v>
      </c>
      <c r="I2000">
        <v>1</v>
      </c>
      <c r="J2000">
        <v>289</v>
      </c>
    </row>
    <row r="2001" spans="1:10" x14ac:dyDescent="0.25">
      <c r="A2001" s="3" t="s">
        <v>2046</v>
      </c>
      <c r="B2001" s="4">
        <v>43754</v>
      </c>
      <c r="C2001">
        <v>14</v>
      </c>
      <c r="D2001" t="s">
        <v>38</v>
      </c>
      <c r="E2001" t="s">
        <v>12</v>
      </c>
      <c r="F2001" t="s">
        <v>13</v>
      </c>
      <c r="G2001" t="s">
        <v>14</v>
      </c>
      <c r="H2001">
        <v>199</v>
      </c>
      <c r="I2001">
        <v>4</v>
      </c>
      <c r="J2001">
        <v>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5761-410F-43AA-AA57-888E71A49864}">
  <dimension ref="A3:P48"/>
  <sheetViews>
    <sheetView topLeftCell="A28" workbookViewId="0">
      <selection activeCell="B10" sqref="B10"/>
    </sheetView>
  </sheetViews>
  <sheetFormatPr baseColWidth="10" defaultRowHeight="15.75" x14ac:dyDescent="0.25"/>
  <cols>
    <col min="1" max="1" width="19.75" bestFit="1" customWidth="1"/>
    <col min="2" max="2" width="17.875" bestFit="1" customWidth="1"/>
    <col min="7" max="7" width="19.75" bestFit="1" customWidth="1"/>
    <col min="8" max="8" width="17.875" bestFit="1" customWidth="1"/>
    <col min="9" max="9" width="11.625" bestFit="1" customWidth="1"/>
    <col min="10" max="10" width="8.75" bestFit="1" customWidth="1"/>
    <col min="11" max="11" width="11.375" bestFit="1" customWidth="1"/>
    <col min="12" max="13" width="11.625" bestFit="1" customWidth="1"/>
    <col min="14" max="14" width="11" bestFit="1" customWidth="1"/>
    <col min="15" max="15" width="10.375" bestFit="1" customWidth="1"/>
    <col min="16" max="16" width="12.125" bestFit="1" customWidth="1"/>
  </cols>
  <sheetData>
    <row r="3" spans="1:16" x14ac:dyDescent="0.25">
      <c r="A3" s="5" t="s">
        <v>2047</v>
      </c>
      <c r="B3" t="s">
        <v>2063</v>
      </c>
      <c r="H3" s="5" t="s">
        <v>2064</v>
      </c>
    </row>
    <row r="4" spans="1:16" x14ac:dyDescent="0.25">
      <c r="A4" s="6" t="s">
        <v>2049</v>
      </c>
      <c r="B4" s="7">
        <v>1158151</v>
      </c>
      <c r="H4" t="s">
        <v>28</v>
      </c>
      <c r="I4" t="s">
        <v>23</v>
      </c>
      <c r="J4" t="s">
        <v>13</v>
      </c>
      <c r="K4" t="s">
        <v>18</v>
      </c>
      <c r="L4" t="s">
        <v>2048</v>
      </c>
    </row>
    <row r="5" spans="1:16" x14ac:dyDescent="0.25">
      <c r="A5" s="8" t="s">
        <v>2050</v>
      </c>
      <c r="B5" s="7">
        <v>92759</v>
      </c>
      <c r="G5" t="s">
        <v>2063</v>
      </c>
      <c r="H5" s="7">
        <v>495353</v>
      </c>
      <c r="I5" s="7">
        <v>508119</v>
      </c>
      <c r="J5" s="7">
        <v>492984</v>
      </c>
      <c r="K5" s="7">
        <v>532135</v>
      </c>
      <c r="L5" s="7">
        <v>2028591</v>
      </c>
    </row>
    <row r="6" spans="1:16" x14ac:dyDescent="0.25">
      <c r="A6" s="8" t="s">
        <v>2051</v>
      </c>
      <c r="B6" s="7">
        <v>93096</v>
      </c>
      <c r="G6" s="12"/>
      <c r="H6" s="12"/>
      <c r="I6" s="12"/>
      <c r="J6" s="12"/>
      <c r="K6" s="12"/>
      <c r="L6" s="12"/>
      <c r="M6" s="12"/>
      <c r="N6" s="12"/>
      <c r="O6" s="12"/>
    </row>
    <row r="7" spans="1:16" x14ac:dyDescent="0.25">
      <c r="A7" s="8" t="s">
        <v>2052</v>
      </c>
      <c r="B7" s="7">
        <v>103309</v>
      </c>
      <c r="G7" s="9"/>
      <c r="H7" s="9" t="s">
        <v>28</v>
      </c>
      <c r="I7" s="9" t="s">
        <v>23</v>
      </c>
      <c r="J7" s="9" t="s">
        <v>13</v>
      </c>
      <c r="K7" s="9" t="s">
        <v>18</v>
      </c>
      <c r="L7" s="13" t="s">
        <v>2048</v>
      </c>
      <c r="M7" s="12"/>
      <c r="N7" s="12"/>
      <c r="O7" s="12"/>
    </row>
    <row r="8" spans="1:16" x14ac:dyDescent="0.25">
      <c r="A8" s="8" t="s">
        <v>2053</v>
      </c>
      <c r="B8" s="7">
        <v>93392</v>
      </c>
      <c r="G8" s="10" t="s">
        <v>9</v>
      </c>
      <c r="H8" s="11">
        <f>GETPIVOTDATA("Revenue",$G$3,"Region","Arizona")</f>
        <v>495353</v>
      </c>
      <c r="I8" s="11">
        <f>GETPIVOTDATA("Revenue",$G$3,"Region","California")</f>
        <v>508119</v>
      </c>
      <c r="J8" s="11">
        <f>GETPIVOTDATA("Revenue",$G$3,"Region","New Mexico")</f>
        <v>492984</v>
      </c>
      <c r="K8" s="11">
        <f>GETPIVOTDATA("Revenue",$G$3,"Region","Texas")</f>
        <v>532135</v>
      </c>
      <c r="L8" s="14">
        <f>GETPIVOTDATA("Revenue",$G$3)</f>
        <v>2028591</v>
      </c>
      <c r="M8" s="12"/>
      <c r="N8" s="12"/>
      <c r="O8" s="12"/>
    </row>
    <row r="9" spans="1:16" x14ac:dyDescent="0.25">
      <c r="A9" s="8" t="s">
        <v>2054</v>
      </c>
      <c r="B9" s="7">
        <v>118523</v>
      </c>
      <c r="G9" s="15"/>
      <c r="H9" s="15"/>
      <c r="I9" s="15"/>
      <c r="J9" s="15"/>
      <c r="K9" s="15"/>
      <c r="L9" s="15"/>
      <c r="M9" s="12"/>
      <c r="N9" s="12"/>
      <c r="O9" s="12"/>
    </row>
    <row r="10" spans="1:16" x14ac:dyDescent="0.25">
      <c r="A10" s="8" t="s">
        <v>2055</v>
      </c>
      <c r="B10" s="7">
        <v>105113</v>
      </c>
      <c r="G10" s="15"/>
      <c r="H10" s="15"/>
      <c r="I10" s="15"/>
      <c r="J10" s="15"/>
      <c r="K10" s="15"/>
      <c r="L10" s="15"/>
      <c r="M10" s="12"/>
      <c r="N10" s="12"/>
      <c r="O10" s="12"/>
    </row>
    <row r="11" spans="1:16" x14ac:dyDescent="0.25">
      <c r="A11" s="8" t="s">
        <v>2056</v>
      </c>
      <c r="B11" s="7">
        <v>86694</v>
      </c>
      <c r="G11" s="16" t="s">
        <v>2063</v>
      </c>
      <c r="H11" s="16" t="s">
        <v>2064</v>
      </c>
      <c r="I11" s="17"/>
      <c r="J11" s="17"/>
      <c r="K11" s="17"/>
      <c r="L11" s="17"/>
      <c r="M11" s="17"/>
      <c r="N11" s="17"/>
      <c r="O11" s="17"/>
      <c r="P11" s="17"/>
    </row>
    <row r="12" spans="1:16" x14ac:dyDescent="0.25">
      <c r="A12" s="8" t="s">
        <v>2057</v>
      </c>
      <c r="B12" s="7">
        <v>96143</v>
      </c>
      <c r="G12" s="16" t="s">
        <v>2047</v>
      </c>
      <c r="H12" s="17" t="s">
        <v>36</v>
      </c>
      <c r="I12" s="17" t="s">
        <v>17</v>
      </c>
      <c r="J12" s="17" t="s">
        <v>63</v>
      </c>
      <c r="K12" s="17" t="s">
        <v>68</v>
      </c>
      <c r="L12" s="17" t="s">
        <v>22</v>
      </c>
      <c r="M12" s="17" t="s">
        <v>46</v>
      </c>
      <c r="N12" s="17" t="s">
        <v>12</v>
      </c>
      <c r="O12" s="17" t="s">
        <v>27</v>
      </c>
      <c r="P12" s="17" t="s">
        <v>2048</v>
      </c>
    </row>
    <row r="13" spans="1:16" x14ac:dyDescent="0.25">
      <c r="A13" s="8" t="s">
        <v>2058</v>
      </c>
      <c r="B13" s="7">
        <v>89459</v>
      </c>
      <c r="G13" s="17" t="s">
        <v>2049</v>
      </c>
      <c r="H13" s="18">
        <v>138437</v>
      </c>
      <c r="I13" s="18">
        <v>141614</v>
      </c>
      <c r="J13" s="18">
        <v>127145</v>
      </c>
      <c r="K13" s="18">
        <v>135455</v>
      </c>
      <c r="L13" s="18">
        <v>126344</v>
      </c>
      <c r="M13" s="18">
        <v>176838</v>
      </c>
      <c r="N13" s="18">
        <v>155111</v>
      </c>
      <c r="O13" s="18">
        <v>157207</v>
      </c>
      <c r="P13" s="18">
        <v>1158151</v>
      </c>
    </row>
    <row r="14" spans="1:16" x14ac:dyDescent="0.25">
      <c r="A14" s="8" t="s">
        <v>2059</v>
      </c>
      <c r="B14" s="7">
        <v>88891</v>
      </c>
      <c r="G14" s="17" t="s">
        <v>2062</v>
      </c>
      <c r="H14" s="18">
        <v>105244</v>
      </c>
      <c r="I14" s="18">
        <v>134764</v>
      </c>
      <c r="J14" s="18">
        <v>114049</v>
      </c>
      <c r="K14" s="18">
        <v>120302</v>
      </c>
      <c r="L14" s="18">
        <v>105444</v>
      </c>
      <c r="M14" s="18">
        <v>99493</v>
      </c>
      <c r="N14" s="18">
        <v>96679</v>
      </c>
      <c r="O14" s="18">
        <v>94465</v>
      </c>
      <c r="P14" s="18">
        <v>870440</v>
      </c>
    </row>
    <row r="15" spans="1:16" x14ac:dyDescent="0.25">
      <c r="A15" s="8" t="s">
        <v>2060</v>
      </c>
      <c r="B15" s="7">
        <v>99699</v>
      </c>
      <c r="G15" s="17" t="s">
        <v>2048</v>
      </c>
      <c r="H15" s="18">
        <v>243681</v>
      </c>
      <c r="I15" s="18">
        <v>276378</v>
      </c>
      <c r="J15" s="18">
        <v>241194</v>
      </c>
      <c r="K15" s="18">
        <v>255757</v>
      </c>
      <c r="L15" s="18">
        <v>231788</v>
      </c>
      <c r="M15" s="18">
        <v>276331</v>
      </c>
      <c r="N15" s="18">
        <v>251790</v>
      </c>
      <c r="O15" s="18">
        <v>251672</v>
      </c>
      <c r="P15" s="18">
        <v>2028591</v>
      </c>
    </row>
    <row r="16" spans="1:16" x14ac:dyDescent="0.25">
      <c r="A16" s="8" t="s">
        <v>2061</v>
      </c>
      <c r="B16" s="7">
        <v>91073</v>
      </c>
    </row>
    <row r="17" spans="1:8" x14ac:dyDescent="0.25">
      <c r="A17" s="6" t="s">
        <v>2062</v>
      </c>
      <c r="B17" s="7">
        <v>870440</v>
      </c>
    </row>
    <row r="18" spans="1:8" x14ac:dyDescent="0.25">
      <c r="A18" s="8" t="s">
        <v>2050</v>
      </c>
      <c r="B18" s="7">
        <v>84293</v>
      </c>
      <c r="G18" s="5" t="s">
        <v>2047</v>
      </c>
      <c r="H18" t="s">
        <v>2063</v>
      </c>
    </row>
    <row r="19" spans="1:8" x14ac:dyDescent="0.25">
      <c r="A19" s="8" t="s">
        <v>2051</v>
      </c>
      <c r="B19" s="7">
        <v>106033</v>
      </c>
      <c r="G19" s="6" t="s">
        <v>41</v>
      </c>
      <c r="H19" s="7">
        <v>736953</v>
      </c>
    </row>
    <row r="20" spans="1:8" x14ac:dyDescent="0.25">
      <c r="A20" s="8" t="s">
        <v>2052</v>
      </c>
      <c r="B20" s="7">
        <v>127074</v>
      </c>
      <c r="G20" s="6" t="s">
        <v>14</v>
      </c>
      <c r="H20" s="7">
        <v>365762</v>
      </c>
    </row>
    <row r="21" spans="1:8" x14ac:dyDescent="0.25">
      <c r="A21" s="8" t="s">
        <v>2053</v>
      </c>
      <c r="B21" s="7">
        <v>92400</v>
      </c>
      <c r="G21" s="6" t="s">
        <v>31</v>
      </c>
      <c r="H21" s="7">
        <v>124890</v>
      </c>
    </row>
    <row r="22" spans="1:8" x14ac:dyDescent="0.25">
      <c r="A22" s="8" t="s">
        <v>2054</v>
      </c>
      <c r="B22" s="7">
        <v>91637</v>
      </c>
      <c r="G22" s="6" t="s">
        <v>24</v>
      </c>
      <c r="H22" s="7">
        <v>301305</v>
      </c>
    </row>
    <row r="23" spans="1:8" x14ac:dyDescent="0.25">
      <c r="A23" s="8" t="s">
        <v>2055</v>
      </c>
      <c r="B23" s="7">
        <v>88012</v>
      </c>
      <c r="G23" s="6" t="s">
        <v>19</v>
      </c>
      <c r="H23" s="7">
        <v>499681</v>
      </c>
    </row>
    <row r="24" spans="1:8" x14ac:dyDescent="0.25">
      <c r="A24" s="8" t="s">
        <v>2056</v>
      </c>
      <c r="B24" s="7">
        <v>71980</v>
      </c>
      <c r="G24" s="6" t="s">
        <v>2048</v>
      </c>
      <c r="H24" s="7">
        <v>2028591</v>
      </c>
    </row>
    <row r="25" spans="1:8" x14ac:dyDescent="0.25">
      <c r="A25" s="8" t="s">
        <v>2057</v>
      </c>
      <c r="B25" s="7">
        <v>88838</v>
      </c>
    </row>
    <row r="26" spans="1:8" x14ac:dyDescent="0.25">
      <c r="A26" s="8" t="s">
        <v>2058</v>
      </c>
      <c r="B26" s="7">
        <v>82758</v>
      </c>
    </row>
    <row r="27" spans="1:8" x14ac:dyDescent="0.25">
      <c r="A27" s="8" t="s">
        <v>2059</v>
      </c>
      <c r="B27" s="7">
        <v>37415</v>
      </c>
      <c r="G27" s="5" t="s">
        <v>2047</v>
      </c>
      <c r="H27" t="s">
        <v>2063</v>
      </c>
    </row>
    <row r="28" spans="1:8" x14ac:dyDescent="0.25">
      <c r="A28" s="6" t="s">
        <v>2048</v>
      </c>
      <c r="B28" s="7">
        <v>2028591</v>
      </c>
      <c r="G28" s="6" t="s">
        <v>40</v>
      </c>
      <c r="H28" s="7">
        <v>83691</v>
      </c>
    </row>
    <row r="29" spans="1:8" x14ac:dyDescent="0.25">
      <c r="G29" s="6" t="s">
        <v>118</v>
      </c>
      <c r="H29" s="7">
        <v>83818</v>
      </c>
    </row>
    <row r="30" spans="1:8" x14ac:dyDescent="0.25">
      <c r="G30" s="6" t="s">
        <v>66</v>
      </c>
      <c r="H30" s="7">
        <v>86272</v>
      </c>
    </row>
    <row r="31" spans="1:8" x14ac:dyDescent="0.25">
      <c r="G31" s="6" t="s">
        <v>26</v>
      </c>
      <c r="H31" s="7">
        <v>89214</v>
      </c>
    </row>
    <row r="32" spans="1:8" x14ac:dyDescent="0.25">
      <c r="G32" s="6" t="s">
        <v>11</v>
      </c>
      <c r="H32" s="7">
        <v>92806</v>
      </c>
    </row>
    <row r="33" spans="7:8" x14ac:dyDescent="0.25">
      <c r="G33" s="6" t="s">
        <v>48</v>
      </c>
      <c r="H33" s="7">
        <v>93104</v>
      </c>
    </row>
    <row r="34" spans="7:8" x14ac:dyDescent="0.25">
      <c r="G34" s="6" t="s">
        <v>88</v>
      </c>
      <c r="H34" s="7">
        <v>93876</v>
      </c>
    </row>
    <row r="35" spans="7:8" x14ac:dyDescent="0.25">
      <c r="G35" s="6" t="s">
        <v>30</v>
      </c>
      <c r="H35" s="7">
        <v>94430</v>
      </c>
    </row>
    <row r="36" spans="7:8" x14ac:dyDescent="0.25">
      <c r="G36" s="6" t="s">
        <v>43</v>
      </c>
      <c r="H36" s="7">
        <v>98397</v>
      </c>
    </row>
    <row r="37" spans="7:8" x14ac:dyDescent="0.25">
      <c r="G37" s="6" t="s">
        <v>16</v>
      </c>
      <c r="H37" s="7">
        <v>98580</v>
      </c>
    </row>
    <row r="38" spans="7:8" x14ac:dyDescent="0.25">
      <c r="G38" s="6" t="s">
        <v>45</v>
      </c>
      <c r="H38" s="7">
        <v>100909</v>
      </c>
    </row>
    <row r="39" spans="7:8" x14ac:dyDescent="0.25">
      <c r="G39" s="6" t="s">
        <v>35</v>
      </c>
      <c r="H39" s="7">
        <v>105933</v>
      </c>
    </row>
    <row r="40" spans="7:8" x14ac:dyDescent="0.25">
      <c r="G40" s="6" t="s">
        <v>106</v>
      </c>
      <c r="H40" s="7">
        <v>106107</v>
      </c>
    </row>
    <row r="41" spans="7:8" x14ac:dyDescent="0.25">
      <c r="G41" s="6" t="s">
        <v>60</v>
      </c>
      <c r="H41" s="7">
        <v>106230</v>
      </c>
    </row>
    <row r="42" spans="7:8" x14ac:dyDescent="0.25">
      <c r="G42" s="6" t="s">
        <v>58</v>
      </c>
      <c r="H42" s="7">
        <v>108239</v>
      </c>
    </row>
    <row r="43" spans="7:8" x14ac:dyDescent="0.25">
      <c r="G43" s="6" t="s">
        <v>21</v>
      </c>
      <c r="H43" s="7">
        <v>111991</v>
      </c>
    </row>
    <row r="44" spans="7:8" x14ac:dyDescent="0.25">
      <c r="G44" s="6" t="s">
        <v>38</v>
      </c>
      <c r="H44" s="7">
        <v>114447</v>
      </c>
    </row>
    <row r="45" spans="7:8" x14ac:dyDescent="0.25">
      <c r="G45" s="6" t="s">
        <v>33</v>
      </c>
      <c r="H45" s="7">
        <v>115641</v>
      </c>
    </row>
    <row r="46" spans="7:8" x14ac:dyDescent="0.25">
      <c r="G46" s="6" t="s">
        <v>56</v>
      </c>
      <c r="H46" s="7">
        <v>122085</v>
      </c>
    </row>
    <row r="47" spans="7:8" x14ac:dyDescent="0.25">
      <c r="G47" s="6" t="s">
        <v>51</v>
      </c>
      <c r="H47" s="7">
        <v>122821</v>
      </c>
    </row>
    <row r="48" spans="7:8" x14ac:dyDescent="0.25">
      <c r="G48" s="6" t="s">
        <v>2048</v>
      </c>
      <c r="H48" s="7">
        <v>2028591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D4B4-CDF7-4BD2-9580-F6CE5CE472B5}">
  <dimension ref="A1"/>
  <sheetViews>
    <sheetView showGridLines="0" tabSelected="1" zoomScale="71" zoomScaleNormal="71" workbookViewId="0">
      <selection activeCell="D24" sqref="D24"/>
    </sheetView>
  </sheetViews>
  <sheetFormatPr baseColWidth="10" defaultRowHeight="15.75" x14ac:dyDescent="0.25"/>
  <sheetData/>
  <pageMargins left="0.7" right="0.7" top="0.75" bottom="0.75" header="0.3" footer="0.3"/>
  <pageSetup paperSize="9" orientation="portrait" horizontalDpi="4294967294" verticalDpi="0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Sales Data</vt:lpstr>
      <vt:lpstr>Traitements</vt:lpstr>
      <vt:lpstr>DASHBOARD1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</dc:title>
  <dc:subject/>
  <dc:creator>The Office Lab | ExcelFind.com</dc:creator>
  <cp:keywords/>
  <dc:description>Downloaded from excelfind.com</dc:description>
  <cp:lastModifiedBy>Sirick Martial EDOU NDONG</cp:lastModifiedBy>
  <dcterms:created xsi:type="dcterms:W3CDTF">2018-08-24T06:50:59Z</dcterms:created>
  <dcterms:modified xsi:type="dcterms:W3CDTF">2021-02-17T16:31:08Z</dcterms:modified>
  <cp:category/>
</cp:coreProperties>
</file>