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724" activeTab="3"/>
  </bookViews>
  <sheets>
    <sheet name="项目维护样表" sheetId="7" r:id="rId1"/>
    <sheet name="项目人员维护样表" sheetId="9" r:id="rId2"/>
    <sheet name="任务维护样表" sheetId="4" r:id="rId3"/>
    <sheet name="工时维护样表" sheetId="8" r:id="rId4"/>
    <sheet name="项目角色数据字典" sheetId="13" r:id="rId5"/>
    <sheet name="任务数据字典" sheetId="11" r:id="rId6"/>
    <sheet name="事业部数据字典" sheetId="10" r:id="rId7"/>
    <sheet name="产品模块数据字典" sheetId="12" r:id="rId8"/>
  </sheets>
  <calcPr calcId="144525"/>
</workbook>
</file>

<file path=xl/sharedStrings.xml><?xml version="1.0" encoding="utf-8"?>
<sst xmlns="http://schemas.openxmlformats.org/spreadsheetml/2006/main" count="789" uniqueCount="192">
  <si>
    <t>客户名称</t>
  </si>
  <si>
    <t>项目编号</t>
  </si>
  <si>
    <t>项目名称</t>
  </si>
  <si>
    <t>旧项目编号</t>
  </si>
  <si>
    <t>项目类型</t>
  </si>
  <si>
    <t>项目子类型</t>
  </si>
  <si>
    <t>产品编号</t>
  </si>
  <si>
    <t>产品模块编号</t>
  </si>
  <si>
    <t>任务模板编号</t>
  </si>
  <si>
    <t>子公司/事业部</t>
  </si>
  <si>
    <t>项目经理</t>
  </si>
  <si>
    <t>项目预算</t>
  </si>
  <si>
    <t>营销负责人</t>
  </si>
  <si>
    <t>区域</t>
  </si>
  <si>
    <t>合同编号</t>
  </si>
  <si>
    <t>项目开始日期</t>
  </si>
  <si>
    <t>项目结束日期</t>
  </si>
  <si>
    <t>项目是否关闭</t>
  </si>
  <si>
    <t>关闭日期</t>
  </si>
  <si>
    <t>必填</t>
  </si>
  <si>
    <t>选填</t>
  </si>
  <si>
    <t>必填（北京、上海、深圳、成都、长沙、西安。。。）</t>
  </si>
  <si>
    <t>YSSTECH</t>
  </si>
  <si>
    <t>YSS20220001</t>
  </si>
  <si>
    <t>培训</t>
  </si>
  <si>
    <t>内部项目</t>
  </si>
  <si>
    <t>可以填多个产品</t>
  </si>
  <si>
    <t>可以填多个模块</t>
  </si>
  <si>
    <t>YSS00002</t>
  </si>
  <si>
    <t>YSS</t>
  </si>
  <si>
    <t>否</t>
  </si>
  <si>
    <t>YSS20220002</t>
  </si>
  <si>
    <t>休假</t>
  </si>
  <si>
    <t>YSS00003</t>
  </si>
  <si>
    <t>YSS20220003</t>
  </si>
  <si>
    <t>开会</t>
  </si>
  <si>
    <t>YSS00004</t>
  </si>
  <si>
    <t>YSS20220004</t>
  </si>
  <si>
    <t>招聘/面试</t>
  </si>
  <si>
    <t>YSS00005</t>
  </si>
  <si>
    <t>YSS20220005</t>
  </si>
  <si>
    <t>OKR/KPI/述职</t>
  </si>
  <si>
    <t>YSS00006</t>
  </si>
  <si>
    <t>DEVACS2022900001</t>
  </si>
  <si>
    <t>新前端研发项目</t>
  </si>
  <si>
    <t>研发项目</t>
  </si>
  <si>
    <t>ACS00001</t>
  </si>
  <si>
    <t>DEVACS2022900002</t>
  </si>
  <si>
    <t>前端SOFA开发维护项目</t>
  </si>
  <si>
    <t>DEVACS2022900003</t>
  </si>
  <si>
    <t>SOFA平台开发维护项目</t>
  </si>
  <si>
    <t>DEVACS2022900004</t>
  </si>
  <si>
    <t>SOFABOOT开发维护项目</t>
  </si>
  <si>
    <t>DEVACS2022900005</t>
  </si>
  <si>
    <t>信创研发项目</t>
  </si>
  <si>
    <t>填报说明</t>
  </si>
  <si>
    <t>1、项目类型、项目子类型、项目经理、项目预算、营销负责人、合同编号相关</t>
  </si>
  <si>
    <t>外部项目</t>
  </si>
  <si>
    <t>合同已签订</t>
  </si>
  <si>
    <t>如果项目子类型是合同待签订，营销负责人、合同编号必填。其他情况，合同编号不填</t>
  </si>
  <si>
    <t>合同待签订</t>
  </si>
  <si>
    <t>售前支持</t>
  </si>
  <si>
    <t>如果项目子类型是内部项目，项目经理和项目预算不填，其他情况，这两个字段必填</t>
  </si>
  <si>
    <t>差旅</t>
  </si>
  <si>
    <t>项目预算暂时由事业部负责人填写。战略项目如果已经过会，填过会的预算额；其他情况酌情填写，外部项目上限是合同额。</t>
  </si>
  <si>
    <t>2、项目编号</t>
  </si>
  <si>
    <t>事业部+YYYY+六位数字</t>
  </si>
  <si>
    <t>例如，ACS2022000001，AMS2022000001，BPO2022000001，MID2022000001（中台）,ISC2022000001（创服），YDT2022000001（赢胜），YZD2022000001（赢证）</t>
  </si>
  <si>
    <t>顺序加1</t>
  </si>
  <si>
    <t>公共项目</t>
  </si>
  <si>
    <t>YSS+YYYY+000001</t>
  </si>
  <si>
    <t>例如：</t>
  </si>
  <si>
    <t>YSS2022000001</t>
  </si>
  <si>
    <t>YSS2022000002</t>
  </si>
  <si>
    <t>YSS2022000003</t>
  </si>
  <si>
    <t>DEV+子公司事业部代码+YYYY+000001</t>
  </si>
  <si>
    <t>例如：DEVACS2022000001</t>
  </si>
  <si>
    <t>3、产品模块编号</t>
  </si>
  <si>
    <t>来自产品中心。如果是新产品或者新模块，请先完成产品中心登记注册流程。如果项目子类型不是内部项目，此字段必填。</t>
  </si>
  <si>
    <t>4、项目是否关闭、关闭日期</t>
  </si>
  <si>
    <t>是</t>
  </si>
  <si>
    <t>关闭日期必填</t>
  </si>
  <si>
    <t>关闭以后此项目不可再录入项目工时</t>
  </si>
  <si>
    <t>关闭日期留空</t>
  </si>
  <si>
    <t>5、区域</t>
  </si>
  <si>
    <t>商务所属区域</t>
  </si>
  <si>
    <t>6、项目旧编号</t>
  </si>
  <si>
    <t>为了和以前填报数据保持一致，增加此字段。对于2021年（包括）和以前的填报数据中使用的项目编号，请新旧编号都填写。对于2022年新项目（包括内外部项目），只需填写项目编号，不需填写旧项目编号。</t>
  </si>
  <si>
    <t>项目人员</t>
  </si>
  <si>
    <t>工号</t>
  </si>
  <si>
    <t>开始时间</t>
  </si>
  <si>
    <t>结束时间</t>
  </si>
  <si>
    <t>项目角色</t>
  </si>
  <si>
    <t>董湘衡</t>
  </si>
  <si>
    <t xml:space="preserve"> </t>
  </si>
  <si>
    <t>开发经理</t>
  </si>
  <si>
    <t>贺淙琪</t>
  </si>
  <si>
    <t>后端开发</t>
  </si>
  <si>
    <t>陈贵林</t>
  </si>
  <si>
    <t>肖珍德</t>
  </si>
  <si>
    <t>李秉贤</t>
  </si>
  <si>
    <t>谢锦阳</t>
  </si>
  <si>
    <t>前端开发</t>
  </si>
  <si>
    <t>赵蒙</t>
  </si>
  <si>
    <t>王耀亨</t>
  </si>
  <si>
    <t>李光强</t>
  </si>
  <si>
    <t>张素萍</t>
  </si>
  <si>
    <t>测试</t>
  </si>
  <si>
    <t>秦昕彤</t>
  </si>
  <si>
    <t>苏宁</t>
  </si>
  <si>
    <t>刘刚</t>
  </si>
  <si>
    <t>赵航</t>
  </si>
  <si>
    <t>郑明达</t>
  </si>
  <si>
    <t>康世伟</t>
  </si>
  <si>
    <t>刘胜朋</t>
  </si>
  <si>
    <t>庞向东</t>
  </si>
  <si>
    <t>唐王瑶</t>
  </si>
  <si>
    <t>陈金</t>
  </si>
  <si>
    <t>唐向峰</t>
  </si>
  <si>
    <t>邢霖</t>
  </si>
  <si>
    <t>王来丽</t>
  </si>
  <si>
    <t>刘光兴</t>
  </si>
  <si>
    <t>于达</t>
  </si>
  <si>
    <t>王雪松</t>
  </si>
  <si>
    <t>邓苏沅</t>
  </si>
  <si>
    <t>任务编号</t>
  </si>
  <si>
    <t>任务描述</t>
  </si>
  <si>
    <t>TASK001</t>
  </si>
  <si>
    <t>项目管理</t>
  </si>
  <si>
    <t>TASK002</t>
  </si>
  <si>
    <t>需求分析</t>
  </si>
  <si>
    <t>TASK003</t>
  </si>
  <si>
    <t>需求评审</t>
  </si>
  <si>
    <t>TASK004</t>
  </si>
  <si>
    <t>设计评审</t>
  </si>
  <si>
    <t>TASK005</t>
  </si>
  <si>
    <t>开发-前端开发</t>
  </si>
  <si>
    <t>TASK006</t>
  </si>
  <si>
    <t>开发-后端开发</t>
  </si>
  <si>
    <t>TASK007</t>
  </si>
  <si>
    <t>TASK008</t>
  </si>
  <si>
    <t>实施</t>
  </si>
  <si>
    <t>TASK009</t>
  </si>
  <si>
    <t>运维</t>
  </si>
  <si>
    <t>TASK010</t>
  </si>
  <si>
    <t>客户咨询</t>
  </si>
  <si>
    <t>TASK011</t>
  </si>
  <si>
    <t>TASK012</t>
  </si>
  <si>
    <t>TASK013</t>
  </si>
  <si>
    <t>内部验收</t>
  </si>
  <si>
    <t>TASK014</t>
  </si>
  <si>
    <t>项目审计/复盘</t>
  </si>
  <si>
    <t>TASK017</t>
  </si>
  <si>
    <t>内部培训</t>
  </si>
  <si>
    <t>TASK018</t>
  </si>
  <si>
    <t>TASK019</t>
  </si>
  <si>
    <t>TASK020</t>
  </si>
  <si>
    <t>TASK021</t>
  </si>
  <si>
    <t>YDT00007</t>
  </si>
  <si>
    <t>TASK015</t>
  </si>
  <si>
    <t>ITO</t>
  </si>
  <si>
    <t>1、可以根据项目需要建立新的任务模板，选择合适的任务。所有任务在任务数据字典。</t>
  </si>
  <si>
    <t>2、任务模板编码，前三位是事业部，参见事业部数据字典</t>
  </si>
  <si>
    <t>子公司/事业部代码</t>
  </si>
  <si>
    <t>日期</t>
  </si>
  <si>
    <t>工时</t>
  </si>
  <si>
    <t>注释</t>
  </si>
  <si>
    <r>
      <rPr>
        <b/>
        <sz val="11"/>
        <color rgb="FFFF0000"/>
        <rFont val="宋体"/>
        <charset val="134"/>
        <scheme val="minor"/>
      </rPr>
      <t>必填</t>
    </r>
    <r>
      <rPr>
        <sz val="11"/>
        <color theme="1"/>
        <rFont val="宋体"/>
        <charset val="134"/>
        <scheme val="minor"/>
      </rPr>
      <t>(根据项目维护样表中的任务开始日期和任务结束日期，判断填写的日期是否有效)</t>
    </r>
  </si>
  <si>
    <t>BPO</t>
  </si>
  <si>
    <t>***每个工作日的工时至少8小时，不超过24小时</t>
  </si>
  <si>
    <t>***每个工作日都必须填写</t>
  </si>
  <si>
    <t>架构</t>
  </si>
  <si>
    <t>需求</t>
  </si>
  <si>
    <t>***如果有增删改查需求，请提出，统一修改模板</t>
  </si>
  <si>
    <t>TASK016</t>
  </si>
  <si>
    <t>*** 不要修改</t>
  </si>
  <si>
    <t>子公司/事业部名称</t>
  </si>
  <si>
    <t>ACS</t>
  </si>
  <si>
    <t>ACS事业部</t>
  </si>
  <si>
    <t>AMS</t>
  </si>
  <si>
    <t>AMS事业部</t>
  </si>
  <si>
    <t>外包服务中心</t>
  </si>
  <si>
    <t>ICS</t>
  </si>
  <si>
    <t>创新服务中心</t>
  </si>
  <si>
    <t>MID</t>
  </si>
  <si>
    <t>中台赋能中心</t>
  </si>
  <si>
    <t>YDT</t>
  </si>
  <si>
    <t>深圳市赢胜数据科技有限公司</t>
  </si>
  <si>
    <t>YZD</t>
  </si>
  <si>
    <t>赢证（上海）数字科技有限公司</t>
  </si>
  <si>
    <t>深圳市赢时胜信息技术股份有限公司</t>
  </si>
  <si>
    <t>**请参考产品中心模板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</si>
</sst>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sz val="10"/>
      <color theme="1" tint="0.05"/>
      <name val="宋体"/>
      <charset val="134"/>
    </font>
    <font>
      <sz val="10"/>
      <color theme="1" tint="0.0499893185216834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26" fillId="2" borderId="5" applyNumberFormat="0" applyAlignment="0" applyProtection="0">
      <alignment vertical="center"/>
    </xf>
    <xf numFmtId="0" fontId="27" fillId="29" borderId="10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/>
  </cellStyleXfs>
  <cellXfs count="40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ont="1" applyFill="1" applyBorder="1" applyAlignment="1"/>
    <xf numFmtId="0" fontId="2" fillId="0" borderId="1" xfId="0" applyFont="1" applyBorder="1"/>
    <xf numFmtId="0" fontId="0" fillId="0" borderId="1" xfId="0" applyNumberForma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0" xfId="0" applyBorder="1"/>
    <xf numFmtId="0" fontId="5" fillId="0" borderId="1" xfId="50" applyFont="1" applyFill="1" applyBorder="1" applyAlignment="1">
      <alignment horizontal="center" vertical="center" wrapText="1"/>
    </xf>
    <xf numFmtId="0" fontId="6" fillId="0" borderId="1" xfId="5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44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6" fillId="0" borderId="0" xfId="50" applyFont="1" applyFill="1" applyBorder="1" applyAlignment="1">
      <alignment horizontal="center" vertical="center" wrapText="1"/>
    </xf>
    <xf numFmtId="0" fontId="5" fillId="0" borderId="0" xfId="5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44" applyNumberFormat="1" applyFont="1" applyFill="1" applyBorder="1" applyAlignment="1">
      <alignment horizontal="center" vertical="center" wrapText="1"/>
    </xf>
    <xf numFmtId="0" fontId="0" fillId="0" borderId="1" xfId="0" applyFont="1" applyBorder="1" quotePrefix="1"/>
    <xf numFmtId="0" fontId="0" fillId="0" borderId="1" xfId="0" applyBorder="1" quotePrefix="1"/>
    <xf numFmtId="0" fontId="0" fillId="0" borderId="1" xfId="0" applyNumberFormat="1" applyBorder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6"/>
  <sheetViews>
    <sheetView workbookViewId="0">
      <selection activeCell="B1" sqref="B$1:B$1048576"/>
    </sheetView>
  </sheetViews>
  <sheetFormatPr defaultColWidth="8.725" defaultRowHeight="13.5"/>
  <cols>
    <col min="1" max="1" width="13.2666666666667" customWidth="1"/>
    <col min="2" max="2" width="22" customWidth="1"/>
    <col min="3" max="3" width="28.8916666666667" customWidth="1"/>
    <col min="4" max="4" width="12.6333333333333" customWidth="1"/>
    <col min="6" max="6" width="10.6333333333333" customWidth="1"/>
    <col min="7" max="7" width="15" customWidth="1"/>
    <col min="8" max="8" width="18.6333333333333" customWidth="1"/>
    <col min="9" max="10" width="13.55" customWidth="1"/>
    <col min="13" max="14" width="14.175" customWidth="1"/>
    <col min="15" max="15" width="16.725" customWidth="1"/>
    <col min="16" max="16" width="18.175" customWidth="1"/>
    <col min="17" max="17" width="15.0916666666667" customWidth="1"/>
    <col min="18" max="18" width="14" customWidth="1"/>
  </cols>
  <sheetData>
    <row r="1" spans="1:19">
      <c r="A1" s="2" t="s">
        <v>0</v>
      </c>
      <c r="B1" s="6" t="s">
        <v>1</v>
      </c>
      <c r="C1" s="2" t="s">
        <v>2</v>
      </c>
      <c r="D1" s="2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</row>
    <row r="2" spans="1:19">
      <c r="A2" s="6" t="s">
        <v>19</v>
      </c>
      <c r="B2" s="6" t="s">
        <v>19</v>
      </c>
      <c r="C2" s="6" t="s">
        <v>19</v>
      </c>
      <c r="D2" s="2" t="s">
        <v>20</v>
      </c>
      <c r="E2" s="6" t="s">
        <v>19</v>
      </c>
      <c r="F2" s="6" t="s">
        <v>19</v>
      </c>
      <c r="G2" s="2" t="s">
        <v>20</v>
      </c>
      <c r="H2" s="2" t="s">
        <v>20</v>
      </c>
      <c r="I2" s="6" t="s">
        <v>19</v>
      </c>
      <c r="J2" s="6" t="s">
        <v>19</v>
      </c>
      <c r="K2" s="2" t="s">
        <v>20</v>
      </c>
      <c r="L2" s="2" t="s">
        <v>20</v>
      </c>
      <c r="M2" s="2" t="s">
        <v>20</v>
      </c>
      <c r="N2" s="2" t="s">
        <v>21</v>
      </c>
      <c r="O2" s="2" t="s">
        <v>20</v>
      </c>
      <c r="P2" s="6" t="s">
        <v>19</v>
      </c>
      <c r="Q2" s="6" t="s">
        <v>19</v>
      </c>
      <c r="R2" s="6" t="s">
        <v>19</v>
      </c>
      <c r="S2" s="6" t="s">
        <v>20</v>
      </c>
    </row>
    <row r="3" spans="1:19">
      <c r="A3" s="2" t="s">
        <v>22</v>
      </c>
      <c r="B3" s="2" t="s">
        <v>23</v>
      </c>
      <c r="C3" s="2" t="s">
        <v>24</v>
      </c>
      <c r="D3" s="2"/>
      <c r="E3" s="2" t="s">
        <v>25</v>
      </c>
      <c r="F3" s="2" t="s">
        <v>25</v>
      </c>
      <c r="G3" s="2" t="s">
        <v>26</v>
      </c>
      <c r="H3" s="2" t="s">
        <v>27</v>
      </c>
      <c r="I3" s="40" t="s">
        <v>28</v>
      </c>
      <c r="J3" s="40" t="s">
        <v>29</v>
      </c>
      <c r="K3" s="6"/>
      <c r="L3" s="6"/>
      <c r="M3" s="6"/>
      <c r="N3" s="6"/>
      <c r="O3" s="6"/>
      <c r="P3" s="15">
        <v>44562</v>
      </c>
      <c r="Q3" s="15">
        <v>44926</v>
      </c>
      <c r="R3" s="2" t="s">
        <v>30</v>
      </c>
      <c r="S3" s="6"/>
    </row>
    <row r="4" spans="1:19">
      <c r="A4" s="2" t="s">
        <v>22</v>
      </c>
      <c r="B4" s="2" t="s">
        <v>31</v>
      </c>
      <c r="C4" s="2" t="s">
        <v>32</v>
      </c>
      <c r="D4" s="2"/>
      <c r="E4" s="2" t="s">
        <v>25</v>
      </c>
      <c r="F4" s="2" t="s">
        <v>25</v>
      </c>
      <c r="G4" s="2"/>
      <c r="H4" s="6"/>
      <c r="I4" s="40" t="s">
        <v>33</v>
      </c>
      <c r="J4" s="40" t="s">
        <v>29</v>
      </c>
      <c r="K4" s="6"/>
      <c r="L4" s="6"/>
      <c r="M4" s="6"/>
      <c r="N4" s="6"/>
      <c r="O4" s="6"/>
      <c r="P4" s="15">
        <v>44562</v>
      </c>
      <c r="Q4" s="15">
        <v>44926</v>
      </c>
      <c r="R4" s="2" t="s">
        <v>30</v>
      </c>
      <c r="S4" s="6"/>
    </row>
    <row r="5" spans="1:19">
      <c r="A5" s="2" t="s">
        <v>22</v>
      </c>
      <c r="B5" s="2" t="s">
        <v>34</v>
      </c>
      <c r="C5" s="2" t="s">
        <v>35</v>
      </c>
      <c r="D5" s="2"/>
      <c r="E5" s="2" t="s">
        <v>25</v>
      </c>
      <c r="F5" s="2" t="s">
        <v>25</v>
      </c>
      <c r="G5" s="2"/>
      <c r="H5" s="6"/>
      <c r="I5" s="40" t="s">
        <v>36</v>
      </c>
      <c r="J5" s="40" t="s">
        <v>29</v>
      </c>
      <c r="K5" s="6"/>
      <c r="L5" s="6"/>
      <c r="M5" s="6"/>
      <c r="N5" s="6"/>
      <c r="O5" s="6"/>
      <c r="P5" s="15">
        <v>44562</v>
      </c>
      <c r="Q5" s="15">
        <v>44926</v>
      </c>
      <c r="R5" s="2" t="s">
        <v>30</v>
      </c>
      <c r="S5" s="6"/>
    </row>
    <row r="6" spans="1:19">
      <c r="A6" s="2" t="s">
        <v>22</v>
      </c>
      <c r="B6" s="2" t="s">
        <v>37</v>
      </c>
      <c r="C6" s="2" t="s">
        <v>38</v>
      </c>
      <c r="D6" s="2"/>
      <c r="E6" s="2" t="s">
        <v>25</v>
      </c>
      <c r="F6" s="2" t="s">
        <v>25</v>
      </c>
      <c r="G6" s="2"/>
      <c r="H6" s="6"/>
      <c r="I6" s="40" t="s">
        <v>39</v>
      </c>
      <c r="J6" s="40" t="s">
        <v>29</v>
      </c>
      <c r="K6" s="6"/>
      <c r="L6" s="6"/>
      <c r="M6" s="6"/>
      <c r="N6" s="6"/>
      <c r="O6" s="6"/>
      <c r="P6" s="15">
        <v>44562</v>
      </c>
      <c r="Q6" s="15">
        <v>44926</v>
      </c>
      <c r="R6" s="2" t="s">
        <v>30</v>
      </c>
      <c r="S6" s="6"/>
    </row>
    <row r="7" spans="1:19">
      <c r="A7" s="2" t="s">
        <v>22</v>
      </c>
      <c r="B7" s="2" t="s">
        <v>40</v>
      </c>
      <c r="C7" s="2" t="s">
        <v>41</v>
      </c>
      <c r="D7" s="2"/>
      <c r="E7" s="2" t="s">
        <v>25</v>
      </c>
      <c r="F7" s="2" t="s">
        <v>25</v>
      </c>
      <c r="G7" s="2"/>
      <c r="H7" s="6"/>
      <c r="I7" s="40" t="s">
        <v>42</v>
      </c>
      <c r="J7" s="40" t="s">
        <v>29</v>
      </c>
      <c r="K7" s="6"/>
      <c r="L7" s="6"/>
      <c r="M7" s="6"/>
      <c r="N7" s="6"/>
      <c r="O7" s="6"/>
      <c r="P7" s="15">
        <v>44562</v>
      </c>
      <c r="Q7" s="15">
        <v>44926</v>
      </c>
      <c r="R7" s="2" t="s">
        <v>30</v>
      </c>
      <c r="S7" s="6"/>
    </row>
    <row r="8" spans="1:19">
      <c r="A8" s="2" t="s">
        <v>22</v>
      </c>
      <c r="B8" s="6" t="s">
        <v>43</v>
      </c>
      <c r="C8" s="6" t="s">
        <v>44</v>
      </c>
      <c r="D8" s="6"/>
      <c r="E8" s="2" t="s">
        <v>25</v>
      </c>
      <c r="F8" s="2" t="s">
        <v>45</v>
      </c>
      <c r="G8" s="6"/>
      <c r="H8" s="6"/>
      <c r="I8" s="40" t="s">
        <v>46</v>
      </c>
      <c r="J8" s="40" t="s">
        <v>29</v>
      </c>
      <c r="K8" s="6"/>
      <c r="L8" s="6"/>
      <c r="M8" s="6"/>
      <c r="N8" s="6"/>
      <c r="O8" s="6"/>
      <c r="P8" s="15">
        <v>44562</v>
      </c>
      <c r="Q8" s="15">
        <v>44926</v>
      </c>
      <c r="R8" s="2" t="s">
        <v>30</v>
      </c>
      <c r="S8" s="6"/>
    </row>
    <row r="9" spans="1:19">
      <c r="A9" s="2" t="s">
        <v>22</v>
      </c>
      <c r="B9" s="6" t="s">
        <v>47</v>
      </c>
      <c r="C9" s="6" t="s">
        <v>48</v>
      </c>
      <c r="D9" s="6"/>
      <c r="E9" s="2" t="s">
        <v>25</v>
      </c>
      <c r="F9" s="2" t="s">
        <v>45</v>
      </c>
      <c r="G9" s="6"/>
      <c r="H9" s="6"/>
      <c r="I9" s="40" t="s">
        <v>46</v>
      </c>
      <c r="J9" s="40" t="s">
        <v>29</v>
      </c>
      <c r="K9" s="6"/>
      <c r="L9" s="6"/>
      <c r="M9" s="6"/>
      <c r="N9" s="6"/>
      <c r="O9" s="6"/>
      <c r="P9" s="15">
        <v>44562</v>
      </c>
      <c r="Q9" s="15">
        <v>44926</v>
      </c>
      <c r="R9" s="2" t="s">
        <v>30</v>
      </c>
      <c r="S9" s="6"/>
    </row>
    <row r="10" spans="1:19">
      <c r="A10" s="2" t="s">
        <v>22</v>
      </c>
      <c r="B10" s="6" t="s">
        <v>49</v>
      </c>
      <c r="C10" s="6" t="s">
        <v>50</v>
      </c>
      <c r="D10" s="6"/>
      <c r="E10" s="2" t="s">
        <v>25</v>
      </c>
      <c r="F10" s="2" t="s">
        <v>45</v>
      </c>
      <c r="G10" s="6"/>
      <c r="H10" s="6"/>
      <c r="I10" s="40" t="s">
        <v>46</v>
      </c>
      <c r="J10" s="40" t="s">
        <v>29</v>
      </c>
      <c r="K10" s="6"/>
      <c r="L10" s="6"/>
      <c r="M10" s="6"/>
      <c r="N10" s="6"/>
      <c r="O10" s="6"/>
      <c r="P10" s="15">
        <v>44562</v>
      </c>
      <c r="Q10" s="15">
        <v>44926</v>
      </c>
      <c r="R10" s="2" t="s">
        <v>30</v>
      </c>
      <c r="S10" s="6"/>
    </row>
    <row r="11" spans="1:19">
      <c r="A11" s="2" t="s">
        <v>22</v>
      </c>
      <c r="B11" s="6" t="s">
        <v>51</v>
      </c>
      <c r="C11" s="6" t="s">
        <v>52</v>
      </c>
      <c r="D11" s="6"/>
      <c r="E11" s="2" t="s">
        <v>25</v>
      </c>
      <c r="F11" s="2" t="s">
        <v>45</v>
      </c>
      <c r="G11" s="6"/>
      <c r="H11" s="6"/>
      <c r="I11" s="40" t="s">
        <v>46</v>
      </c>
      <c r="J11" s="40" t="s">
        <v>29</v>
      </c>
      <c r="K11" s="6"/>
      <c r="L11" s="6"/>
      <c r="M11" s="6"/>
      <c r="N11" s="6"/>
      <c r="O11" s="6"/>
      <c r="P11" s="15">
        <v>44562</v>
      </c>
      <c r="Q11" s="15">
        <v>44926</v>
      </c>
      <c r="R11" s="2" t="s">
        <v>30</v>
      </c>
      <c r="S11" s="6"/>
    </row>
    <row r="12" spans="1:19">
      <c r="A12" s="2" t="s">
        <v>22</v>
      </c>
      <c r="B12" s="6" t="s">
        <v>53</v>
      </c>
      <c r="C12" s="6" t="s">
        <v>54</v>
      </c>
      <c r="D12" s="6"/>
      <c r="E12" s="2" t="s">
        <v>25</v>
      </c>
      <c r="F12" s="2" t="s">
        <v>45</v>
      </c>
      <c r="G12" s="6"/>
      <c r="H12" s="6"/>
      <c r="I12" s="40" t="s">
        <v>46</v>
      </c>
      <c r="J12" s="40" t="s">
        <v>29</v>
      </c>
      <c r="K12" s="6"/>
      <c r="L12" s="6"/>
      <c r="M12" s="6"/>
      <c r="N12" s="6"/>
      <c r="O12" s="6"/>
      <c r="P12" s="15">
        <v>44562</v>
      </c>
      <c r="Q12" s="15">
        <v>44926</v>
      </c>
      <c r="R12" s="2" t="s">
        <v>30</v>
      </c>
      <c r="S12" s="6"/>
    </row>
    <row r="14" spans="1:1">
      <c r="A14" s="1" t="s">
        <v>55</v>
      </c>
    </row>
    <row r="16" spans="1:4">
      <c r="A16" s="1" t="s">
        <v>56</v>
      </c>
      <c r="C16" s="1"/>
      <c r="D16" s="1"/>
    </row>
    <row r="17" spans="1:2">
      <c r="A17" s="2" t="s">
        <v>4</v>
      </c>
      <c r="B17" s="2" t="s">
        <v>5</v>
      </c>
    </row>
    <row r="18" spans="1:7">
      <c r="A18" s="2" t="s">
        <v>57</v>
      </c>
      <c r="B18" s="2" t="s">
        <v>58</v>
      </c>
      <c r="F18" s="1" t="s">
        <v>59</v>
      </c>
      <c r="G18" s="1"/>
    </row>
    <row r="19" spans="1:2">
      <c r="A19" s="2"/>
      <c r="B19" s="2" t="s">
        <v>60</v>
      </c>
    </row>
    <row r="20" spans="1:2">
      <c r="A20" s="6"/>
      <c r="B20" s="2" t="s">
        <v>61</v>
      </c>
    </row>
    <row r="21" spans="1:4">
      <c r="A21" s="2" t="s">
        <v>25</v>
      </c>
      <c r="B21" s="2" t="s">
        <v>45</v>
      </c>
      <c r="C21" s="1" t="s">
        <v>45</v>
      </c>
      <c r="D21" s="1"/>
    </row>
    <row r="22" spans="1:7">
      <c r="A22" s="6"/>
      <c r="B22" s="2" t="s">
        <v>25</v>
      </c>
      <c r="C22" s="1" t="s">
        <v>32</v>
      </c>
      <c r="D22" s="1"/>
      <c r="F22" s="1" t="s">
        <v>62</v>
      </c>
      <c r="G22" s="1"/>
    </row>
    <row r="23" spans="3:8">
      <c r="C23" s="1" t="s">
        <v>63</v>
      </c>
      <c r="D23" s="1"/>
      <c r="H23" s="1" t="s">
        <v>64</v>
      </c>
    </row>
    <row r="24" spans="3:4">
      <c r="C24" s="1" t="s">
        <v>35</v>
      </c>
      <c r="D24" s="1"/>
    </row>
    <row r="25" spans="3:4">
      <c r="C25" s="1" t="s">
        <v>24</v>
      </c>
      <c r="D25" s="1"/>
    </row>
    <row r="27" spans="1:1">
      <c r="A27" s="1" t="s">
        <v>65</v>
      </c>
    </row>
    <row r="28" spans="1:5">
      <c r="A28" s="1" t="s">
        <v>57</v>
      </c>
      <c r="B28" s="1" t="s">
        <v>66</v>
      </c>
      <c r="E28" s="1" t="s">
        <v>67</v>
      </c>
    </row>
    <row r="29" spans="2:2">
      <c r="B29" s="1" t="s">
        <v>68</v>
      </c>
    </row>
    <row r="30" spans="1:11">
      <c r="A30" s="1" t="s">
        <v>25</v>
      </c>
      <c r="B30" s="1" t="s">
        <v>69</v>
      </c>
      <c r="C30" s="1" t="s">
        <v>70</v>
      </c>
      <c r="D30" s="1"/>
      <c r="F30" s="1" t="s">
        <v>71</v>
      </c>
      <c r="G30" s="1"/>
      <c r="H30" s="1"/>
      <c r="I30" s="1" t="s">
        <v>72</v>
      </c>
      <c r="K30" s="1" t="s">
        <v>24</v>
      </c>
    </row>
    <row r="31" spans="3:11">
      <c r="C31" s="1" t="s">
        <v>68</v>
      </c>
      <c r="D31" s="1"/>
      <c r="I31" s="1" t="s">
        <v>73</v>
      </c>
      <c r="J31" s="1"/>
      <c r="K31" s="1" t="s">
        <v>32</v>
      </c>
    </row>
    <row r="32" spans="9:11">
      <c r="I32" s="1" t="s">
        <v>74</v>
      </c>
      <c r="J32" s="1"/>
      <c r="K32" s="1" t="s">
        <v>35</v>
      </c>
    </row>
    <row r="33" spans="2:4">
      <c r="B33" s="1" t="s">
        <v>45</v>
      </c>
      <c r="C33" s="1" t="s">
        <v>75</v>
      </c>
      <c r="D33" s="1"/>
    </row>
    <row r="34" spans="5:5">
      <c r="E34" s="1" t="s">
        <v>76</v>
      </c>
    </row>
    <row r="36" spans="1:1">
      <c r="A36" s="1" t="s">
        <v>77</v>
      </c>
    </row>
    <row r="37" spans="1:2">
      <c r="A37" s="1"/>
      <c r="B37" s="1" t="s">
        <v>78</v>
      </c>
    </row>
    <row r="39" spans="1:1">
      <c r="A39" s="1" t="s">
        <v>79</v>
      </c>
    </row>
    <row r="40" spans="2:7">
      <c r="B40" s="1" t="s">
        <v>80</v>
      </c>
      <c r="C40" s="1" t="s">
        <v>81</v>
      </c>
      <c r="D40" s="1"/>
      <c r="F40" s="1" t="s">
        <v>82</v>
      </c>
      <c r="G40" s="1"/>
    </row>
    <row r="41" spans="2:4">
      <c r="B41" s="1" t="s">
        <v>30</v>
      </c>
      <c r="C41" s="1" t="s">
        <v>83</v>
      </c>
      <c r="D41" s="1"/>
    </row>
    <row r="43" spans="1:2">
      <c r="A43" s="1" t="s">
        <v>84</v>
      </c>
      <c r="B43" s="1" t="s">
        <v>85</v>
      </c>
    </row>
    <row r="45" spans="1:1">
      <c r="A45" s="1" t="s">
        <v>86</v>
      </c>
    </row>
    <row r="46" spans="2:2">
      <c r="B46" s="1" t="s">
        <v>87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1"/>
  <sheetViews>
    <sheetView topLeftCell="A5" workbookViewId="0">
      <selection activeCell="H3" sqref="H3:R33"/>
    </sheetView>
  </sheetViews>
  <sheetFormatPr defaultColWidth="8.725" defaultRowHeight="13.5"/>
  <cols>
    <col min="1" max="1" width="20.225" customWidth="1"/>
    <col min="2" max="2" width="15.45" customWidth="1"/>
    <col min="3" max="5" width="16.725" customWidth="1"/>
    <col min="6" max="6" width="12.3583333333333" customWidth="1"/>
  </cols>
  <sheetData>
    <row r="1" spans="1:6">
      <c r="A1" s="6" t="s">
        <v>1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</row>
    <row r="2" spans="1:6">
      <c r="A2" s="6" t="s">
        <v>43</v>
      </c>
      <c r="B2" s="13" t="s">
        <v>93</v>
      </c>
      <c r="C2" s="13">
        <v>80003689</v>
      </c>
      <c r="D2" s="2" t="s">
        <v>94</v>
      </c>
      <c r="E2" s="2" t="s">
        <v>94</v>
      </c>
      <c r="F2" s="40" t="s">
        <v>95</v>
      </c>
    </row>
    <row r="3" spans="1:18">
      <c r="A3" s="6" t="s">
        <v>43</v>
      </c>
      <c r="B3" s="14" t="s">
        <v>96</v>
      </c>
      <c r="C3" s="13">
        <v>80002195</v>
      </c>
      <c r="D3" s="15"/>
      <c r="E3" s="6"/>
      <c r="F3" s="40" t="s">
        <v>97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6" t="s">
        <v>43</v>
      </c>
      <c r="B4" s="17" t="s">
        <v>98</v>
      </c>
      <c r="C4" s="18">
        <v>80002970</v>
      </c>
      <c r="D4" s="6"/>
      <c r="E4" s="6"/>
      <c r="F4" s="40" t="s">
        <v>97</v>
      </c>
      <c r="H4" s="16"/>
      <c r="I4" s="27"/>
      <c r="J4" s="27"/>
      <c r="K4" s="28"/>
      <c r="L4" s="16"/>
      <c r="M4" s="16"/>
      <c r="N4" s="16"/>
      <c r="O4" s="16"/>
      <c r="P4" s="28"/>
      <c r="Q4" s="16"/>
      <c r="R4" s="16"/>
    </row>
    <row r="5" spans="1:18">
      <c r="A5" s="6" t="s">
        <v>43</v>
      </c>
      <c r="B5" s="19" t="s">
        <v>99</v>
      </c>
      <c r="C5" s="19">
        <v>80005320</v>
      </c>
      <c r="D5" s="6"/>
      <c r="E5" s="6"/>
      <c r="F5" s="40" t="s">
        <v>97</v>
      </c>
      <c r="H5" s="16"/>
      <c r="I5" s="27"/>
      <c r="J5" s="29"/>
      <c r="K5" s="28"/>
      <c r="L5" s="16"/>
      <c r="M5" s="16"/>
      <c r="N5" s="16"/>
      <c r="O5" s="16"/>
      <c r="P5" s="28"/>
      <c r="Q5" s="16"/>
      <c r="R5" s="16"/>
    </row>
    <row r="6" spans="1:18">
      <c r="A6" s="6" t="s">
        <v>43</v>
      </c>
      <c r="B6" s="19" t="s">
        <v>100</v>
      </c>
      <c r="C6" s="20">
        <v>80005226</v>
      </c>
      <c r="D6" s="6"/>
      <c r="E6" s="6"/>
      <c r="F6" s="40" t="s">
        <v>97</v>
      </c>
      <c r="H6" s="16"/>
      <c r="I6" s="30"/>
      <c r="J6" s="31"/>
      <c r="K6" s="28"/>
      <c r="L6" s="16"/>
      <c r="M6" s="16"/>
      <c r="N6" s="16"/>
      <c r="O6" s="16"/>
      <c r="P6" s="28"/>
      <c r="Q6" s="16"/>
      <c r="R6" s="16"/>
    </row>
    <row r="7" spans="1:18">
      <c r="A7" s="6" t="s">
        <v>43</v>
      </c>
      <c r="B7" s="19" t="s">
        <v>101</v>
      </c>
      <c r="C7" s="20">
        <v>80005234</v>
      </c>
      <c r="D7" s="6"/>
      <c r="E7" s="6"/>
      <c r="F7" s="40" t="s">
        <v>102</v>
      </c>
      <c r="H7" s="16"/>
      <c r="I7" s="32"/>
      <c r="J7" s="32"/>
      <c r="K7" s="28"/>
      <c r="L7" s="16"/>
      <c r="M7" s="16"/>
      <c r="N7" s="16"/>
      <c r="O7" s="16"/>
      <c r="P7" s="28"/>
      <c r="Q7" s="16"/>
      <c r="R7" s="16"/>
    </row>
    <row r="8" spans="1:18">
      <c r="A8" s="6" t="s">
        <v>43</v>
      </c>
      <c r="B8" s="19" t="s">
        <v>103</v>
      </c>
      <c r="C8" s="21">
        <v>80005297</v>
      </c>
      <c r="D8" s="6"/>
      <c r="E8" s="6"/>
      <c r="F8" s="40" t="s">
        <v>102</v>
      </c>
      <c r="H8" s="16"/>
      <c r="I8" s="33"/>
      <c r="J8" s="32"/>
      <c r="K8" s="28"/>
      <c r="L8" s="16"/>
      <c r="M8" s="16"/>
      <c r="N8" s="16"/>
      <c r="O8" s="16"/>
      <c r="P8" s="28"/>
      <c r="Q8" s="16"/>
      <c r="R8" s="16"/>
    </row>
    <row r="9" spans="1:18">
      <c r="A9" s="6" t="s">
        <v>43</v>
      </c>
      <c r="B9" s="22" t="s">
        <v>104</v>
      </c>
      <c r="C9" s="23">
        <v>80002045</v>
      </c>
      <c r="D9" s="6"/>
      <c r="E9" s="6"/>
      <c r="F9" s="40" t="s">
        <v>97</v>
      </c>
      <c r="H9" s="16"/>
      <c r="I9" s="33"/>
      <c r="J9" s="32"/>
      <c r="K9" s="28"/>
      <c r="L9" s="16"/>
      <c r="M9" s="16"/>
      <c r="N9" s="16"/>
      <c r="O9" s="16"/>
      <c r="P9" s="28"/>
      <c r="Q9" s="16"/>
      <c r="R9" s="16"/>
    </row>
    <row r="10" spans="1:18">
      <c r="A10" s="6" t="s">
        <v>43</v>
      </c>
      <c r="B10" s="24" t="s">
        <v>105</v>
      </c>
      <c r="C10" s="24">
        <v>80006708</v>
      </c>
      <c r="D10" s="6"/>
      <c r="E10" s="6"/>
      <c r="F10" s="40" t="s">
        <v>102</v>
      </c>
      <c r="H10" s="16"/>
      <c r="I10" s="34"/>
      <c r="J10" s="32"/>
      <c r="K10" s="28"/>
      <c r="L10" s="16"/>
      <c r="M10" s="16"/>
      <c r="N10" s="16"/>
      <c r="O10" s="16"/>
      <c r="P10" s="28"/>
      <c r="Q10" s="16"/>
      <c r="R10" s="16"/>
    </row>
    <row r="11" spans="1:18">
      <c r="A11" s="6" t="s">
        <v>43</v>
      </c>
      <c r="B11" s="22" t="s">
        <v>106</v>
      </c>
      <c r="C11" s="24">
        <v>80001344</v>
      </c>
      <c r="D11" s="6"/>
      <c r="E11" s="6"/>
      <c r="F11" s="6" t="s">
        <v>107</v>
      </c>
      <c r="H11" s="16"/>
      <c r="I11" s="35"/>
      <c r="J11" s="36"/>
      <c r="K11" s="28"/>
      <c r="L11" s="16"/>
      <c r="M11" s="16"/>
      <c r="N11" s="16"/>
      <c r="O11" s="16"/>
      <c r="P11" s="16"/>
      <c r="Q11" s="16"/>
      <c r="R11" s="16"/>
    </row>
    <row r="12" spans="1:18">
      <c r="A12" s="6" t="s">
        <v>43</v>
      </c>
      <c r="B12" s="22" t="s">
        <v>108</v>
      </c>
      <c r="C12" s="24">
        <v>80002872</v>
      </c>
      <c r="D12" s="6"/>
      <c r="E12" s="6"/>
      <c r="F12" s="6" t="s">
        <v>107</v>
      </c>
      <c r="H12" s="16"/>
      <c r="I12" s="37"/>
      <c r="J12" s="37"/>
      <c r="K12" s="28"/>
      <c r="L12" s="16"/>
      <c r="M12" s="16"/>
      <c r="N12" s="16"/>
      <c r="O12" s="16"/>
      <c r="P12" s="16"/>
      <c r="Q12" s="16"/>
      <c r="R12" s="16"/>
    </row>
    <row r="13" spans="1:18">
      <c r="A13" s="6" t="s">
        <v>43</v>
      </c>
      <c r="B13" s="22" t="s">
        <v>109</v>
      </c>
      <c r="C13" s="24">
        <v>80001529</v>
      </c>
      <c r="D13" s="6"/>
      <c r="E13" s="6"/>
      <c r="F13" s="41" t="s">
        <v>102</v>
      </c>
      <c r="H13" s="16"/>
      <c r="I13" s="37"/>
      <c r="J13" s="36"/>
      <c r="K13" s="16"/>
      <c r="L13" s="16"/>
      <c r="M13" s="16"/>
      <c r="N13" s="16"/>
      <c r="O13" s="16"/>
      <c r="P13" s="16"/>
      <c r="Q13" s="16"/>
      <c r="R13" s="16"/>
    </row>
    <row r="14" spans="1:18">
      <c r="A14" s="6" t="s">
        <v>43</v>
      </c>
      <c r="B14" s="24" t="s">
        <v>110</v>
      </c>
      <c r="C14" s="24">
        <v>80005669</v>
      </c>
      <c r="D14" s="6"/>
      <c r="E14" s="6"/>
      <c r="F14" s="41" t="s">
        <v>102</v>
      </c>
      <c r="H14" s="16"/>
      <c r="I14" s="37"/>
      <c r="J14" s="36"/>
      <c r="K14" s="16"/>
      <c r="L14" s="16"/>
      <c r="M14" s="16"/>
      <c r="N14" s="16"/>
      <c r="O14" s="16"/>
      <c r="P14" s="16"/>
      <c r="Q14" s="16"/>
      <c r="R14" s="16"/>
    </row>
    <row r="15" spans="1:18">
      <c r="A15" s="6" t="s">
        <v>43</v>
      </c>
      <c r="B15" s="24" t="s">
        <v>111</v>
      </c>
      <c r="C15" s="24">
        <v>80005820</v>
      </c>
      <c r="D15" s="6"/>
      <c r="E15" s="6"/>
      <c r="F15" s="40" t="s">
        <v>102</v>
      </c>
      <c r="H15" s="16"/>
      <c r="I15" s="37"/>
      <c r="J15" s="36"/>
      <c r="K15" s="16"/>
      <c r="L15" s="16"/>
      <c r="M15" s="16"/>
      <c r="N15" s="16"/>
      <c r="O15" s="16"/>
      <c r="P15" s="16"/>
      <c r="Q15" s="16"/>
      <c r="R15" s="16"/>
    </row>
    <row r="16" spans="1:18">
      <c r="A16" s="6" t="s">
        <v>43</v>
      </c>
      <c r="B16" s="22" t="s">
        <v>112</v>
      </c>
      <c r="C16" s="24">
        <v>80001662</v>
      </c>
      <c r="D16" s="6"/>
      <c r="E16" s="6"/>
      <c r="F16" s="40" t="s">
        <v>95</v>
      </c>
      <c r="H16" s="16"/>
      <c r="I16" s="37"/>
      <c r="J16" s="37"/>
      <c r="K16" s="16"/>
      <c r="L16" s="16"/>
      <c r="M16" s="16"/>
      <c r="N16" s="16"/>
      <c r="O16" s="16"/>
      <c r="P16" s="16"/>
      <c r="Q16" s="16"/>
      <c r="R16" s="16"/>
    </row>
    <row r="17" spans="1:18">
      <c r="A17" s="6" t="s">
        <v>43</v>
      </c>
      <c r="B17" s="22" t="s">
        <v>113</v>
      </c>
      <c r="C17" s="24">
        <v>80002263</v>
      </c>
      <c r="D17" s="6"/>
      <c r="E17" s="6"/>
      <c r="F17" s="40" t="s">
        <v>97</v>
      </c>
      <c r="H17" s="16"/>
      <c r="I17" s="37"/>
      <c r="J17" s="37"/>
      <c r="K17" s="28"/>
      <c r="L17" s="16"/>
      <c r="M17" s="16"/>
      <c r="N17" s="16"/>
      <c r="O17" s="16"/>
      <c r="P17" s="16"/>
      <c r="Q17" s="16"/>
      <c r="R17" s="16"/>
    </row>
    <row r="18" spans="1:18">
      <c r="A18" s="6" t="s">
        <v>43</v>
      </c>
      <c r="B18" s="24" t="s">
        <v>114</v>
      </c>
      <c r="C18" s="24">
        <v>80004338</v>
      </c>
      <c r="D18" s="6"/>
      <c r="E18" s="6"/>
      <c r="F18" s="40" t="s">
        <v>97</v>
      </c>
      <c r="H18" s="16"/>
      <c r="I18" s="37"/>
      <c r="J18" s="36"/>
      <c r="K18" s="28"/>
      <c r="L18" s="16"/>
      <c r="M18" s="16"/>
      <c r="N18" s="16"/>
      <c r="O18" s="16"/>
      <c r="P18" s="16"/>
      <c r="Q18" s="16"/>
      <c r="R18" s="16"/>
    </row>
    <row r="19" spans="1:18">
      <c r="A19" s="6" t="s">
        <v>43</v>
      </c>
      <c r="B19" s="25" t="s">
        <v>115</v>
      </c>
      <c r="C19" s="24">
        <v>80005664</v>
      </c>
      <c r="D19" s="6"/>
      <c r="E19" s="6"/>
      <c r="F19" s="40" t="s">
        <v>97</v>
      </c>
      <c r="H19" s="16"/>
      <c r="I19" s="37"/>
      <c r="J19" s="36"/>
      <c r="K19" s="28"/>
      <c r="L19" s="16"/>
      <c r="M19" s="16"/>
      <c r="N19" s="16"/>
      <c r="O19" s="16"/>
      <c r="P19" s="16"/>
      <c r="Q19" s="16"/>
      <c r="R19" s="16"/>
    </row>
    <row r="20" spans="1:18">
      <c r="A20" s="6" t="s">
        <v>43</v>
      </c>
      <c r="B20" s="24" t="s">
        <v>116</v>
      </c>
      <c r="C20" s="24">
        <v>80003361</v>
      </c>
      <c r="D20" s="6"/>
      <c r="E20" s="6"/>
      <c r="F20" s="40" t="s">
        <v>102</v>
      </c>
      <c r="H20" s="16"/>
      <c r="I20" s="37"/>
      <c r="J20" s="37"/>
      <c r="K20" s="28"/>
      <c r="L20" s="16"/>
      <c r="M20" s="16"/>
      <c r="N20" s="16"/>
      <c r="O20" s="16"/>
      <c r="P20" s="16"/>
      <c r="Q20" s="16"/>
      <c r="R20" s="16"/>
    </row>
    <row r="21" spans="1:18">
      <c r="A21" s="6" t="s">
        <v>43</v>
      </c>
      <c r="B21" s="22" t="s">
        <v>117</v>
      </c>
      <c r="C21" s="24">
        <v>80002365</v>
      </c>
      <c r="D21" s="6"/>
      <c r="E21" s="6"/>
      <c r="F21" s="40" t="s">
        <v>97</v>
      </c>
      <c r="H21" s="16"/>
      <c r="I21" s="37"/>
      <c r="J21" s="38"/>
      <c r="K21" s="28"/>
      <c r="L21" s="16"/>
      <c r="M21" s="16"/>
      <c r="N21" s="16"/>
      <c r="O21" s="16"/>
      <c r="P21" s="16"/>
      <c r="Q21" s="16"/>
      <c r="R21" s="16"/>
    </row>
    <row r="22" spans="1:18">
      <c r="A22" s="6" t="s">
        <v>43</v>
      </c>
      <c r="B22" s="24" t="s">
        <v>118</v>
      </c>
      <c r="C22" s="24">
        <v>80007382</v>
      </c>
      <c r="D22" s="6"/>
      <c r="E22" s="6"/>
      <c r="F22" s="41" t="s">
        <v>102</v>
      </c>
      <c r="H22" s="16"/>
      <c r="I22" s="37"/>
      <c r="J22" s="37"/>
      <c r="K22" s="28"/>
      <c r="L22" s="16"/>
      <c r="M22" s="16"/>
      <c r="N22" s="16"/>
      <c r="O22" s="16"/>
      <c r="P22" s="16"/>
      <c r="Q22" s="16"/>
      <c r="R22" s="16"/>
    </row>
    <row r="23" spans="1:18">
      <c r="A23" s="6" t="s">
        <v>43</v>
      </c>
      <c r="B23" s="26" t="s">
        <v>119</v>
      </c>
      <c r="C23" s="24">
        <v>80007896</v>
      </c>
      <c r="D23" s="6"/>
      <c r="E23" s="6"/>
      <c r="F23" s="40" t="s">
        <v>97</v>
      </c>
      <c r="H23" s="16"/>
      <c r="I23" s="37"/>
      <c r="J23" s="36"/>
      <c r="K23" s="28"/>
      <c r="L23" s="16"/>
      <c r="M23" s="16"/>
      <c r="N23" s="16"/>
      <c r="O23" s="16"/>
      <c r="P23" s="16"/>
      <c r="Q23" s="16"/>
      <c r="R23" s="16"/>
    </row>
    <row r="24" spans="1:18">
      <c r="A24" s="6" t="s">
        <v>43</v>
      </c>
      <c r="B24" s="26" t="s">
        <v>120</v>
      </c>
      <c r="C24" s="24">
        <v>80008151</v>
      </c>
      <c r="D24" s="6"/>
      <c r="E24" s="6"/>
      <c r="F24" s="6" t="s">
        <v>107</v>
      </c>
      <c r="H24" s="16"/>
      <c r="I24" s="37"/>
      <c r="J24" s="37"/>
      <c r="K24" s="16"/>
      <c r="L24" s="16"/>
      <c r="M24" s="16"/>
      <c r="N24" s="16"/>
      <c r="O24" s="16"/>
      <c r="P24" s="16"/>
      <c r="Q24" s="16"/>
      <c r="R24" s="16"/>
    </row>
    <row r="25" spans="1:18">
      <c r="A25" s="6" t="s">
        <v>43</v>
      </c>
      <c r="B25" s="26" t="s">
        <v>121</v>
      </c>
      <c r="C25" s="24">
        <v>80008233</v>
      </c>
      <c r="D25" s="6"/>
      <c r="E25" s="6"/>
      <c r="F25" s="40" t="s">
        <v>102</v>
      </c>
      <c r="H25" s="16"/>
      <c r="I25" s="37"/>
      <c r="J25" s="39"/>
      <c r="K25" s="28"/>
      <c r="L25" s="16"/>
      <c r="M25" s="16"/>
      <c r="N25" s="16"/>
      <c r="O25" s="16"/>
      <c r="P25" s="16"/>
      <c r="Q25" s="16"/>
      <c r="R25" s="16"/>
    </row>
    <row r="26" spans="1:18">
      <c r="A26" s="6" t="s">
        <v>43</v>
      </c>
      <c r="B26" s="26" t="s">
        <v>122</v>
      </c>
      <c r="C26" s="24">
        <v>80008607</v>
      </c>
      <c r="D26" s="6"/>
      <c r="E26" s="6"/>
      <c r="F26" s="40" t="s">
        <v>102</v>
      </c>
      <c r="H26" s="16"/>
      <c r="I26" s="37"/>
      <c r="J26" s="39"/>
      <c r="K26" s="16"/>
      <c r="L26" s="16"/>
      <c r="M26" s="16"/>
      <c r="N26" s="16"/>
      <c r="O26" s="16"/>
      <c r="P26" s="16"/>
      <c r="Q26" s="16"/>
      <c r="R26" s="16"/>
    </row>
    <row r="27" spans="1:18">
      <c r="A27" s="6" t="s">
        <v>43</v>
      </c>
      <c r="B27" s="26" t="s">
        <v>123</v>
      </c>
      <c r="C27" s="24">
        <v>80009372</v>
      </c>
      <c r="D27" s="6"/>
      <c r="E27" s="6"/>
      <c r="F27" s="40" t="s">
        <v>97</v>
      </c>
      <c r="H27" s="16"/>
      <c r="I27" s="37"/>
      <c r="J27" s="39"/>
      <c r="K27" s="28"/>
      <c r="L27" s="16"/>
      <c r="M27" s="16"/>
      <c r="N27" s="16"/>
      <c r="O27" s="16"/>
      <c r="P27" s="16"/>
      <c r="Q27" s="16"/>
      <c r="R27" s="16"/>
    </row>
    <row r="28" spans="1:18">
      <c r="A28" s="6" t="s">
        <v>43</v>
      </c>
      <c r="B28" s="26" t="s">
        <v>124</v>
      </c>
      <c r="C28" s="24">
        <v>80009745</v>
      </c>
      <c r="D28" s="6"/>
      <c r="E28" s="6"/>
      <c r="F28" s="40" t="s">
        <v>102</v>
      </c>
      <c r="H28" s="16"/>
      <c r="I28" s="37"/>
      <c r="J28" s="39"/>
      <c r="K28" s="28"/>
      <c r="L28" s="16"/>
      <c r="M28" s="16"/>
      <c r="N28" s="16"/>
      <c r="O28" s="16"/>
      <c r="P28" s="16"/>
      <c r="Q28" s="16"/>
      <c r="R28" s="16"/>
    </row>
    <row r="29" spans="1:18">
      <c r="A29" s="6" t="s">
        <v>47</v>
      </c>
      <c r="B29" s="13" t="s">
        <v>93</v>
      </c>
      <c r="C29" s="13">
        <v>80003689</v>
      </c>
      <c r="D29" s="2" t="s">
        <v>94</v>
      </c>
      <c r="E29" s="2" t="s">
        <v>94</v>
      </c>
      <c r="F29" s="40" t="s">
        <v>95</v>
      </c>
      <c r="H29" s="16"/>
      <c r="I29" s="37"/>
      <c r="J29" s="39"/>
      <c r="K29" s="28"/>
      <c r="L29" s="16"/>
      <c r="M29" s="16"/>
      <c r="N29" s="16"/>
      <c r="O29" s="16"/>
      <c r="P29" s="16"/>
      <c r="Q29" s="16"/>
      <c r="R29" s="16"/>
    </row>
    <row r="30" spans="1:18">
      <c r="A30" s="6" t="s">
        <v>47</v>
      </c>
      <c r="B30" s="14" t="s">
        <v>96</v>
      </c>
      <c r="C30" s="13">
        <v>80002195</v>
      </c>
      <c r="D30" s="15"/>
      <c r="E30" s="6"/>
      <c r="F30" s="40" t="s">
        <v>97</v>
      </c>
      <c r="H30" s="16"/>
      <c r="I30" s="37"/>
      <c r="J30" s="39"/>
      <c r="K30" s="28"/>
      <c r="L30" s="16"/>
      <c r="M30" s="16"/>
      <c r="N30" s="16"/>
      <c r="O30" s="16"/>
      <c r="P30" s="16"/>
      <c r="Q30" s="16"/>
      <c r="R30" s="16"/>
    </row>
    <row r="31" spans="1:18">
      <c r="A31" s="6" t="s">
        <v>47</v>
      </c>
      <c r="B31" s="17" t="s">
        <v>98</v>
      </c>
      <c r="C31" s="18">
        <v>80002970</v>
      </c>
      <c r="D31" s="6"/>
      <c r="E31" s="6"/>
      <c r="F31" s="40" t="s">
        <v>97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6" t="s">
        <v>47</v>
      </c>
      <c r="B32" s="19" t="s">
        <v>99</v>
      </c>
      <c r="C32" s="19">
        <v>80005320</v>
      </c>
      <c r="D32" s="6"/>
      <c r="E32" s="6"/>
      <c r="F32" s="40" t="s">
        <v>97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6" t="s">
        <v>47</v>
      </c>
      <c r="B33" s="19" t="s">
        <v>100</v>
      </c>
      <c r="C33" s="20">
        <v>80005226</v>
      </c>
      <c r="D33" s="6"/>
      <c r="E33" s="6"/>
      <c r="F33" s="40" t="s">
        <v>97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6">
      <c r="A34" s="6" t="s">
        <v>47</v>
      </c>
      <c r="B34" s="19" t="s">
        <v>101</v>
      </c>
      <c r="C34" s="20">
        <v>80005234</v>
      </c>
      <c r="D34" s="6"/>
      <c r="E34" s="6"/>
      <c r="F34" s="40" t="s">
        <v>102</v>
      </c>
    </row>
    <row r="35" spans="1:6">
      <c r="A35" s="6" t="s">
        <v>47</v>
      </c>
      <c r="B35" s="19" t="s">
        <v>103</v>
      </c>
      <c r="C35" s="21">
        <v>80005297</v>
      </c>
      <c r="D35" s="6"/>
      <c r="E35" s="6"/>
      <c r="F35" s="40" t="s">
        <v>102</v>
      </c>
    </row>
    <row r="36" spans="1:6">
      <c r="A36" s="6" t="s">
        <v>47</v>
      </c>
      <c r="B36" s="22" t="s">
        <v>104</v>
      </c>
      <c r="C36" s="23">
        <v>80002045</v>
      </c>
      <c r="D36" s="6"/>
      <c r="E36" s="6"/>
      <c r="F36" s="40" t="s">
        <v>97</v>
      </c>
    </row>
    <row r="37" spans="1:6">
      <c r="A37" s="6" t="s">
        <v>47</v>
      </c>
      <c r="B37" s="24" t="s">
        <v>105</v>
      </c>
      <c r="C37" s="24">
        <v>80006708</v>
      </c>
      <c r="D37" s="6"/>
      <c r="E37" s="6"/>
      <c r="F37" s="40" t="s">
        <v>102</v>
      </c>
    </row>
    <row r="38" spans="1:6">
      <c r="A38" s="6" t="s">
        <v>47</v>
      </c>
      <c r="B38" s="22" t="s">
        <v>106</v>
      </c>
      <c r="C38" s="24">
        <v>80001344</v>
      </c>
      <c r="D38" s="6"/>
      <c r="E38" s="6"/>
      <c r="F38" s="6" t="s">
        <v>107</v>
      </c>
    </row>
    <row r="39" spans="1:6">
      <c r="A39" s="6" t="s">
        <v>47</v>
      </c>
      <c r="B39" s="22" t="s">
        <v>108</v>
      </c>
      <c r="C39" s="24">
        <v>80002872</v>
      </c>
      <c r="D39" s="6"/>
      <c r="E39" s="6"/>
      <c r="F39" s="6" t="s">
        <v>107</v>
      </c>
    </row>
    <row r="40" spans="1:6">
      <c r="A40" s="6" t="s">
        <v>47</v>
      </c>
      <c r="B40" s="22" t="s">
        <v>109</v>
      </c>
      <c r="C40" s="24">
        <v>80001529</v>
      </c>
      <c r="D40" s="6"/>
      <c r="E40" s="6"/>
      <c r="F40" s="41" t="s">
        <v>102</v>
      </c>
    </row>
    <row r="41" spans="1:6">
      <c r="A41" s="6" t="s">
        <v>47</v>
      </c>
      <c r="B41" s="24" t="s">
        <v>110</v>
      </c>
      <c r="C41" s="24">
        <v>80005669</v>
      </c>
      <c r="D41" s="6"/>
      <c r="E41" s="6"/>
      <c r="F41" s="41" t="s">
        <v>102</v>
      </c>
    </row>
    <row r="42" spans="1:6">
      <c r="A42" s="6" t="s">
        <v>47</v>
      </c>
      <c r="B42" s="24" t="s">
        <v>111</v>
      </c>
      <c r="C42" s="24">
        <v>80005820</v>
      </c>
      <c r="D42" s="6"/>
      <c r="E42" s="6"/>
      <c r="F42" s="40" t="s">
        <v>102</v>
      </c>
    </row>
    <row r="43" spans="1:6">
      <c r="A43" s="6" t="s">
        <v>47</v>
      </c>
      <c r="B43" s="22" t="s">
        <v>112</v>
      </c>
      <c r="C43" s="24">
        <v>80001662</v>
      </c>
      <c r="D43" s="6"/>
      <c r="E43" s="6"/>
      <c r="F43" s="40" t="s">
        <v>95</v>
      </c>
    </row>
    <row r="44" spans="1:6">
      <c r="A44" s="6" t="s">
        <v>47</v>
      </c>
      <c r="B44" s="22" t="s">
        <v>113</v>
      </c>
      <c r="C44" s="24">
        <v>80002263</v>
      </c>
      <c r="D44" s="6"/>
      <c r="E44" s="6"/>
      <c r="F44" s="40" t="s">
        <v>97</v>
      </c>
    </row>
    <row r="45" spans="1:6">
      <c r="A45" s="6" t="s">
        <v>47</v>
      </c>
      <c r="B45" s="24" t="s">
        <v>114</v>
      </c>
      <c r="C45" s="24">
        <v>80004338</v>
      </c>
      <c r="D45" s="6"/>
      <c r="E45" s="6"/>
      <c r="F45" s="40" t="s">
        <v>97</v>
      </c>
    </row>
    <row r="46" spans="1:6">
      <c r="A46" s="6" t="s">
        <v>47</v>
      </c>
      <c r="B46" s="25" t="s">
        <v>115</v>
      </c>
      <c r="C46" s="24">
        <v>80005664</v>
      </c>
      <c r="D46" s="6"/>
      <c r="E46" s="6"/>
      <c r="F46" s="40" t="s">
        <v>97</v>
      </c>
    </row>
    <row r="47" spans="1:6">
      <c r="A47" s="6" t="s">
        <v>47</v>
      </c>
      <c r="B47" s="24" t="s">
        <v>116</v>
      </c>
      <c r="C47" s="24">
        <v>80003361</v>
      </c>
      <c r="D47" s="6"/>
      <c r="E47" s="6"/>
      <c r="F47" s="40" t="s">
        <v>102</v>
      </c>
    </row>
    <row r="48" spans="1:6">
      <c r="A48" s="6" t="s">
        <v>47</v>
      </c>
      <c r="B48" s="22" t="s">
        <v>117</v>
      </c>
      <c r="C48" s="24">
        <v>80002365</v>
      </c>
      <c r="D48" s="6"/>
      <c r="E48" s="6"/>
      <c r="F48" s="40" t="s">
        <v>97</v>
      </c>
    </row>
    <row r="49" spans="1:6">
      <c r="A49" s="6" t="s">
        <v>47</v>
      </c>
      <c r="B49" s="24" t="s">
        <v>118</v>
      </c>
      <c r="C49" s="24">
        <v>80007382</v>
      </c>
      <c r="D49" s="6"/>
      <c r="E49" s="6"/>
      <c r="F49" s="41" t="s">
        <v>102</v>
      </c>
    </row>
    <row r="50" spans="1:6">
      <c r="A50" s="6" t="s">
        <v>47</v>
      </c>
      <c r="B50" s="26" t="s">
        <v>119</v>
      </c>
      <c r="C50" s="24">
        <v>80007896</v>
      </c>
      <c r="D50" s="6"/>
      <c r="E50" s="6"/>
      <c r="F50" s="40" t="s">
        <v>97</v>
      </c>
    </row>
    <row r="51" spans="1:6">
      <c r="A51" s="6" t="s">
        <v>47</v>
      </c>
      <c r="B51" s="26" t="s">
        <v>120</v>
      </c>
      <c r="C51" s="24">
        <v>80008151</v>
      </c>
      <c r="D51" s="6"/>
      <c r="E51" s="6"/>
      <c r="F51" s="6" t="s">
        <v>107</v>
      </c>
    </row>
    <row r="52" spans="1:6">
      <c r="A52" s="6" t="s">
        <v>47</v>
      </c>
      <c r="B52" s="26" t="s">
        <v>121</v>
      </c>
      <c r="C52" s="24">
        <v>80008233</v>
      </c>
      <c r="D52" s="6"/>
      <c r="E52" s="6"/>
      <c r="F52" s="40" t="s">
        <v>102</v>
      </c>
    </row>
    <row r="53" spans="1:6">
      <c r="A53" s="6" t="s">
        <v>47</v>
      </c>
      <c r="B53" s="26" t="s">
        <v>122</v>
      </c>
      <c r="C53" s="24">
        <v>80008607</v>
      </c>
      <c r="D53" s="6"/>
      <c r="E53" s="6"/>
      <c r="F53" s="40" t="s">
        <v>102</v>
      </c>
    </row>
    <row r="54" spans="1:6">
      <c r="A54" s="6" t="s">
        <v>47</v>
      </c>
      <c r="B54" s="26" t="s">
        <v>123</v>
      </c>
      <c r="C54" s="24">
        <v>80009372</v>
      </c>
      <c r="D54" s="6"/>
      <c r="E54" s="6"/>
      <c r="F54" s="40" t="s">
        <v>97</v>
      </c>
    </row>
    <row r="55" spans="1:6">
      <c r="A55" s="6" t="s">
        <v>47</v>
      </c>
      <c r="B55" s="26" t="s">
        <v>124</v>
      </c>
      <c r="C55" s="24">
        <v>80009745</v>
      </c>
      <c r="D55" s="6"/>
      <c r="E55" s="6"/>
      <c r="F55" s="40" t="s">
        <v>102</v>
      </c>
    </row>
    <row r="56" spans="1:6">
      <c r="A56" s="6" t="s">
        <v>49</v>
      </c>
      <c r="B56" s="13" t="s">
        <v>93</v>
      </c>
      <c r="C56" s="13">
        <v>80003689</v>
      </c>
      <c r="D56" s="2" t="s">
        <v>94</v>
      </c>
      <c r="E56" s="2" t="s">
        <v>94</v>
      </c>
      <c r="F56" s="40" t="s">
        <v>95</v>
      </c>
    </row>
    <row r="57" spans="1:6">
      <c r="A57" s="6" t="s">
        <v>49</v>
      </c>
      <c r="B57" s="14" t="s">
        <v>96</v>
      </c>
      <c r="C57" s="13">
        <v>80002195</v>
      </c>
      <c r="D57" s="15"/>
      <c r="E57" s="6"/>
      <c r="F57" s="40" t="s">
        <v>97</v>
      </c>
    </row>
    <row r="58" spans="1:6">
      <c r="A58" s="6" t="s">
        <v>49</v>
      </c>
      <c r="B58" s="17" t="s">
        <v>98</v>
      </c>
      <c r="C58" s="18">
        <v>80002970</v>
      </c>
      <c r="D58" s="6"/>
      <c r="E58" s="6"/>
      <c r="F58" s="40" t="s">
        <v>97</v>
      </c>
    </row>
    <row r="59" spans="1:6">
      <c r="A59" s="6" t="s">
        <v>49</v>
      </c>
      <c r="B59" s="19" t="s">
        <v>99</v>
      </c>
      <c r="C59" s="19">
        <v>80005320</v>
      </c>
      <c r="D59" s="6"/>
      <c r="E59" s="6"/>
      <c r="F59" s="40" t="s">
        <v>97</v>
      </c>
    </row>
    <row r="60" spans="1:6">
      <c r="A60" s="6" t="s">
        <v>49</v>
      </c>
      <c r="B60" s="19" t="s">
        <v>100</v>
      </c>
      <c r="C60" s="20">
        <v>80005226</v>
      </c>
      <c r="D60" s="6"/>
      <c r="E60" s="6"/>
      <c r="F60" s="40" t="s">
        <v>97</v>
      </c>
    </row>
    <row r="61" spans="1:6">
      <c r="A61" s="6" t="s">
        <v>49</v>
      </c>
      <c r="B61" s="19" t="s">
        <v>101</v>
      </c>
      <c r="C61" s="20">
        <v>80005234</v>
      </c>
      <c r="D61" s="6"/>
      <c r="E61" s="6"/>
      <c r="F61" s="40" t="s">
        <v>102</v>
      </c>
    </row>
    <row r="62" spans="1:6">
      <c r="A62" s="6" t="s">
        <v>49</v>
      </c>
      <c r="B62" s="19" t="s">
        <v>103</v>
      </c>
      <c r="C62" s="21">
        <v>80005297</v>
      </c>
      <c r="D62" s="6"/>
      <c r="E62" s="6"/>
      <c r="F62" s="40" t="s">
        <v>102</v>
      </c>
    </row>
    <row r="63" spans="1:6">
      <c r="A63" s="6" t="s">
        <v>49</v>
      </c>
      <c r="B63" s="22" t="s">
        <v>104</v>
      </c>
      <c r="C63" s="23">
        <v>80002045</v>
      </c>
      <c r="D63" s="6"/>
      <c r="E63" s="6"/>
      <c r="F63" s="40" t="s">
        <v>97</v>
      </c>
    </row>
    <row r="64" spans="1:6">
      <c r="A64" s="6" t="s">
        <v>49</v>
      </c>
      <c r="B64" s="24" t="s">
        <v>105</v>
      </c>
      <c r="C64" s="24">
        <v>80006708</v>
      </c>
      <c r="D64" s="6"/>
      <c r="E64" s="6"/>
      <c r="F64" s="40" t="s">
        <v>102</v>
      </c>
    </row>
    <row r="65" spans="1:6">
      <c r="A65" s="6" t="s">
        <v>49</v>
      </c>
      <c r="B65" s="22" t="s">
        <v>106</v>
      </c>
      <c r="C65" s="24">
        <v>80001344</v>
      </c>
      <c r="D65" s="6"/>
      <c r="E65" s="6"/>
      <c r="F65" s="6" t="s">
        <v>107</v>
      </c>
    </row>
    <row r="66" spans="1:6">
      <c r="A66" s="6" t="s">
        <v>49</v>
      </c>
      <c r="B66" s="22" t="s">
        <v>108</v>
      </c>
      <c r="C66" s="24">
        <v>80002872</v>
      </c>
      <c r="D66" s="6"/>
      <c r="E66" s="6"/>
      <c r="F66" s="6" t="s">
        <v>107</v>
      </c>
    </row>
    <row r="67" spans="1:6">
      <c r="A67" s="6" t="s">
        <v>49</v>
      </c>
      <c r="B67" s="22" t="s">
        <v>109</v>
      </c>
      <c r="C67" s="24">
        <v>80001529</v>
      </c>
      <c r="D67" s="6"/>
      <c r="E67" s="6"/>
      <c r="F67" s="41" t="s">
        <v>102</v>
      </c>
    </row>
    <row r="68" spans="1:6">
      <c r="A68" s="6" t="s">
        <v>49</v>
      </c>
      <c r="B68" s="24" t="s">
        <v>110</v>
      </c>
      <c r="C68" s="24">
        <v>80005669</v>
      </c>
      <c r="D68" s="6"/>
      <c r="E68" s="6"/>
      <c r="F68" s="41" t="s">
        <v>102</v>
      </c>
    </row>
    <row r="69" spans="1:6">
      <c r="A69" s="6" t="s">
        <v>49</v>
      </c>
      <c r="B69" s="24" t="s">
        <v>111</v>
      </c>
      <c r="C69" s="24">
        <v>80005820</v>
      </c>
      <c r="D69" s="6"/>
      <c r="E69" s="6"/>
      <c r="F69" s="40" t="s">
        <v>102</v>
      </c>
    </row>
    <row r="70" spans="1:6">
      <c r="A70" s="6" t="s">
        <v>49</v>
      </c>
      <c r="B70" s="22" t="s">
        <v>112</v>
      </c>
      <c r="C70" s="24">
        <v>80001662</v>
      </c>
      <c r="D70" s="6"/>
      <c r="E70" s="6"/>
      <c r="F70" s="40" t="s">
        <v>95</v>
      </c>
    </row>
    <row r="71" spans="1:6">
      <c r="A71" s="6" t="s">
        <v>49</v>
      </c>
      <c r="B71" s="22" t="s">
        <v>113</v>
      </c>
      <c r="C71" s="24">
        <v>80002263</v>
      </c>
      <c r="D71" s="6"/>
      <c r="E71" s="6"/>
      <c r="F71" s="40" t="s">
        <v>97</v>
      </c>
    </row>
    <row r="72" spans="1:6">
      <c r="A72" s="6" t="s">
        <v>49</v>
      </c>
      <c r="B72" s="24" t="s">
        <v>114</v>
      </c>
      <c r="C72" s="24">
        <v>80004338</v>
      </c>
      <c r="D72" s="6"/>
      <c r="E72" s="6"/>
      <c r="F72" s="40" t="s">
        <v>97</v>
      </c>
    </row>
    <row r="73" spans="1:6">
      <c r="A73" s="6" t="s">
        <v>49</v>
      </c>
      <c r="B73" s="25" t="s">
        <v>115</v>
      </c>
      <c r="C73" s="24">
        <v>80005664</v>
      </c>
      <c r="D73" s="6"/>
      <c r="E73" s="6"/>
      <c r="F73" s="40" t="s">
        <v>97</v>
      </c>
    </row>
    <row r="74" spans="1:6">
      <c r="A74" s="6" t="s">
        <v>49</v>
      </c>
      <c r="B74" s="24" t="s">
        <v>116</v>
      </c>
      <c r="C74" s="24">
        <v>80003361</v>
      </c>
      <c r="D74" s="6"/>
      <c r="E74" s="6"/>
      <c r="F74" s="40" t="s">
        <v>102</v>
      </c>
    </row>
    <row r="75" spans="1:6">
      <c r="A75" s="6" t="s">
        <v>49</v>
      </c>
      <c r="B75" s="22" t="s">
        <v>117</v>
      </c>
      <c r="C75" s="24">
        <v>80002365</v>
      </c>
      <c r="D75" s="6"/>
      <c r="E75" s="6"/>
      <c r="F75" s="40" t="s">
        <v>97</v>
      </c>
    </row>
    <row r="76" spans="1:6">
      <c r="A76" s="6" t="s">
        <v>49</v>
      </c>
      <c r="B76" s="24" t="s">
        <v>118</v>
      </c>
      <c r="C76" s="24">
        <v>80007382</v>
      </c>
      <c r="D76" s="6"/>
      <c r="E76" s="6"/>
      <c r="F76" s="41" t="s">
        <v>102</v>
      </c>
    </row>
    <row r="77" spans="1:6">
      <c r="A77" s="6" t="s">
        <v>49</v>
      </c>
      <c r="B77" s="26" t="s">
        <v>119</v>
      </c>
      <c r="C77" s="24">
        <v>80007896</v>
      </c>
      <c r="D77" s="6"/>
      <c r="E77" s="6"/>
      <c r="F77" s="40" t="s">
        <v>97</v>
      </c>
    </row>
    <row r="78" spans="1:6">
      <c r="A78" s="6" t="s">
        <v>49</v>
      </c>
      <c r="B78" s="26" t="s">
        <v>120</v>
      </c>
      <c r="C78" s="24">
        <v>80008151</v>
      </c>
      <c r="D78" s="6"/>
      <c r="E78" s="6"/>
      <c r="F78" s="6" t="s">
        <v>107</v>
      </c>
    </row>
    <row r="79" spans="1:6">
      <c r="A79" s="6" t="s">
        <v>49</v>
      </c>
      <c r="B79" s="26" t="s">
        <v>121</v>
      </c>
      <c r="C79" s="24">
        <v>80008233</v>
      </c>
      <c r="D79" s="6"/>
      <c r="E79" s="6"/>
      <c r="F79" s="40" t="s">
        <v>102</v>
      </c>
    </row>
    <row r="80" spans="1:6">
      <c r="A80" s="6" t="s">
        <v>49</v>
      </c>
      <c r="B80" s="26" t="s">
        <v>122</v>
      </c>
      <c r="C80" s="24">
        <v>80008607</v>
      </c>
      <c r="D80" s="6"/>
      <c r="E80" s="6"/>
      <c r="F80" s="40" t="s">
        <v>102</v>
      </c>
    </row>
    <row r="81" spans="1:6">
      <c r="A81" s="6" t="s">
        <v>49</v>
      </c>
      <c r="B81" s="26" t="s">
        <v>123</v>
      </c>
      <c r="C81" s="24">
        <v>80009372</v>
      </c>
      <c r="D81" s="6"/>
      <c r="E81" s="6"/>
      <c r="F81" s="40" t="s">
        <v>97</v>
      </c>
    </row>
    <row r="82" spans="1:6">
      <c r="A82" s="6" t="s">
        <v>49</v>
      </c>
      <c r="B82" s="26" t="s">
        <v>124</v>
      </c>
      <c r="C82" s="24">
        <v>80009745</v>
      </c>
      <c r="D82" s="6"/>
      <c r="E82" s="6"/>
      <c r="F82" s="40" t="s">
        <v>102</v>
      </c>
    </row>
    <row r="83" spans="1:6">
      <c r="A83" s="6" t="s">
        <v>51</v>
      </c>
      <c r="B83" s="13" t="s">
        <v>93</v>
      </c>
      <c r="C83" s="13">
        <v>80003689</v>
      </c>
      <c r="D83" s="2" t="s">
        <v>94</v>
      </c>
      <c r="E83" s="2" t="s">
        <v>94</v>
      </c>
      <c r="F83" s="40" t="s">
        <v>95</v>
      </c>
    </row>
    <row r="84" spans="1:6">
      <c r="A84" s="6" t="s">
        <v>51</v>
      </c>
      <c r="B84" s="14" t="s">
        <v>96</v>
      </c>
      <c r="C84" s="13">
        <v>80002195</v>
      </c>
      <c r="D84" s="15"/>
      <c r="E84" s="6"/>
      <c r="F84" s="40" t="s">
        <v>97</v>
      </c>
    </row>
    <row r="85" spans="1:6">
      <c r="A85" s="6" t="s">
        <v>51</v>
      </c>
      <c r="B85" s="17" t="s">
        <v>98</v>
      </c>
      <c r="C85" s="18">
        <v>80002970</v>
      </c>
      <c r="D85" s="6"/>
      <c r="E85" s="6"/>
      <c r="F85" s="40" t="s">
        <v>97</v>
      </c>
    </row>
    <row r="86" spans="1:6">
      <c r="A86" s="6" t="s">
        <v>51</v>
      </c>
      <c r="B86" s="19" t="s">
        <v>99</v>
      </c>
      <c r="C86" s="19">
        <v>80005320</v>
      </c>
      <c r="D86" s="6"/>
      <c r="E86" s="6"/>
      <c r="F86" s="40" t="s">
        <v>97</v>
      </c>
    </row>
    <row r="87" spans="1:6">
      <c r="A87" s="6" t="s">
        <v>51</v>
      </c>
      <c r="B87" s="19" t="s">
        <v>100</v>
      </c>
      <c r="C87" s="20">
        <v>80005226</v>
      </c>
      <c r="D87" s="6"/>
      <c r="E87" s="6"/>
      <c r="F87" s="40" t="s">
        <v>97</v>
      </c>
    </row>
    <row r="88" spans="1:6">
      <c r="A88" s="6" t="s">
        <v>51</v>
      </c>
      <c r="B88" s="19" t="s">
        <v>101</v>
      </c>
      <c r="C88" s="20">
        <v>80005234</v>
      </c>
      <c r="D88" s="6"/>
      <c r="E88" s="6"/>
      <c r="F88" s="40" t="s">
        <v>102</v>
      </c>
    </row>
    <row r="89" spans="1:6">
      <c r="A89" s="6" t="s">
        <v>51</v>
      </c>
      <c r="B89" s="19" t="s">
        <v>103</v>
      </c>
      <c r="C89" s="21">
        <v>80005297</v>
      </c>
      <c r="D89" s="6"/>
      <c r="E89" s="6"/>
      <c r="F89" s="40" t="s">
        <v>102</v>
      </c>
    </row>
    <row r="90" spans="1:6">
      <c r="A90" s="6" t="s">
        <v>51</v>
      </c>
      <c r="B90" s="22" t="s">
        <v>104</v>
      </c>
      <c r="C90" s="23">
        <v>80002045</v>
      </c>
      <c r="D90" s="6"/>
      <c r="E90" s="6"/>
      <c r="F90" s="40" t="s">
        <v>97</v>
      </c>
    </row>
    <row r="91" spans="1:6">
      <c r="A91" s="6" t="s">
        <v>51</v>
      </c>
      <c r="B91" s="24" t="s">
        <v>105</v>
      </c>
      <c r="C91" s="24">
        <v>80006708</v>
      </c>
      <c r="D91" s="6"/>
      <c r="E91" s="6"/>
      <c r="F91" s="40" t="s">
        <v>102</v>
      </c>
    </row>
    <row r="92" spans="1:6">
      <c r="A92" s="6" t="s">
        <v>51</v>
      </c>
      <c r="B92" s="22" t="s">
        <v>106</v>
      </c>
      <c r="C92" s="24">
        <v>80001344</v>
      </c>
      <c r="D92" s="6"/>
      <c r="E92" s="6"/>
      <c r="F92" s="6" t="s">
        <v>107</v>
      </c>
    </row>
    <row r="93" spans="1:6">
      <c r="A93" s="6" t="s">
        <v>51</v>
      </c>
      <c r="B93" s="22" t="s">
        <v>108</v>
      </c>
      <c r="C93" s="24">
        <v>80002872</v>
      </c>
      <c r="D93" s="6"/>
      <c r="E93" s="6"/>
      <c r="F93" s="6" t="s">
        <v>107</v>
      </c>
    </row>
    <row r="94" spans="1:6">
      <c r="A94" s="6" t="s">
        <v>51</v>
      </c>
      <c r="B94" s="22" t="s">
        <v>109</v>
      </c>
      <c r="C94" s="24">
        <v>80001529</v>
      </c>
      <c r="D94" s="6"/>
      <c r="E94" s="6"/>
      <c r="F94" s="41" t="s">
        <v>102</v>
      </c>
    </row>
    <row r="95" spans="1:6">
      <c r="A95" s="6" t="s">
        <v>51</v>
      </c>
      <c r="B95" s="24" t="s">
        <v>110</v>
      </c>
      <c r="C95" s="24">
        <v>80005669</v>
      </c>
      <c r="D95" s="6"/>
      <c r="E95" s="6"/>
      <c r="F95" s="41" t="s">
        <v>102</v>
      </c>
    </row>
    <row r="96" spans="1:6">
      <c r="A96" s="6" t="s">
        <v>51</v>
      </c>
      <c r="B96" s="24" t="s">
        <v>111</v>
      </c>
      <c r="C96" s="24">
        <v>80005820</v>
      </c>
      <c r="D96" s="6"/>
      <c r="E96" s="6"/>
      <c r="F96" s="40" t="s">
        <v>102</v>
      </c>
    </row>
    <row r="97" spans="1:6">
      <c r="A97" s="6" t="s">
        <v>51</v>
      </c>
      <c r="B97" s="22" t="s">
        <v>112</v>
      </c>
      <c r="C97" s="24">
        <v>80001662</v>
      </c>
      <c r="D97" s="6"/>
      <c r="E97" s="6"/>
      <c r="F97" s="40" t="s">
        <v>95</v>
      </c>
    </row>
    <row r="98" spans="1:6">
      <c r="A98" s="6" t="s">
        <v>51</v>
      </c>
      <c r="B98" s="22" t="s">
        <v>113</v>
      </c>
      <c r="C98" s="24">
        <v>80002263</v>
      </c>
      <c r="D98" s="6"/>
      <c r="E98" s="6"/>
      <c r="F98" s="40" t="s">
        <v>97</v>
      </c>
    </row>
    <row r="99" spans="1:6">
      <c r="A99" s="6" t="s">
        <v>51</v>
      </c>
      <c r="B99" s="24" t="s">
        <v>114</v>
      </c>
      <c r="C99" s="24">
        <v>80004338</v>
      </c>
      <c r="D99" s="6"/>
      <c r="E99" s="6"/>
      <c r="F99" s="40" t="s">
        <v>97</v>
      </c>
    </row>
    <row r="100" spans="1:6">
      <c r="A100" s="6" t="s">
        <v>51</v>
      </c>
      <c r="B100" s="25" t="s">
        <v>115</v>
      </c>
      <c r="C100" s="24">
        <v>80005664</v>
      </c>
      <c r="D100" s="6"/>
      <c r="E100" s="6"/>
      <c r="F100" s="40" t="s">
        <v>97</v>
      </c>
    </row>
    <row r="101" spans="1:6">
      <c r="A101" s="6" t="s">
        <v>51</v>
      </c>
      <c r="B101" s="24" t="s">
        <v>116</v>
      </c>
      <c r="C101" s="24">
        <v>80003361</v>
      </c>
      <c r="D101" s="6"/>
      <c r="E101" s="6"/>
      <c r="F101" s="40" t="s">
        <v>102</v>
      </c>
    </row>
    <row r="102" spans="1:6">
      <c r="A102" s="6" t="s">
        <v>51</v>
      </c>
      <c r="B102" s="22" t="s">
        <v>117</v>
      </c>
      <c r="C102" s="24">
        <v>80002365</v>
      </c>
      <c r="D102" s="6"/>
      <c r="E102" s="6"/>
      <c r="F102" s="40" t="s">
        <v>97</v>
      </c>
    </row>
    <row r="103" spans="1:6">
      <c r="A103" s="6" t="s">
        <v>51</v>
      </c>
      <c r="B103" s="24" t="s">
        <v>118</v>
      </c>
      <c r="C103" s="24">
        <v>80007382</v>
      </c>
      <c r="D103" s="6"/>
      <c r="E103" s="6"/>
      <c r="F103" s="41" t="s">
        <v>102</v>
      </c>
    </row>
    <row r="104" spans="1:6">
      <c r="A104" s="6" t="s">
        <v>51</v>
      </c>
      <c r="B104" s="26" t="s">
        <v>119</v>
      </c>
      <c r="C104" s="24">
        <v>80007896</v>
      </c>
      <c r="D104" s="6"/>
      <c r="E104" s="6"/>
      <c r="F104" s="40" t="s">
        <v>97</v>
      </c>
    </row>
    <row r="105" spans="1:6">
      <c r="A105" s="6" t="s">
        <v>51</v>
      </c>
      <c r="B105" s="26" t="s">
        <v>120</v>
      </c>
      <c r="C105" s="24">
        <v>80008151</v>
      </c>
      <c r="D105" s="6"/>
      <c r="E105" s="6"/>
      <c r="F105" s="6" t="s">
        <v>107</v>
      </c>
    </row>
    <row r="106" spans="1:6">
      <c r="A106" s="6" t="s">
        <v>51</v>
      </c>
      <c r="B106" s="26" t="s">
        <v>121</v>
      </c>
      <c r="C106" s="24">
        <v>80008233</v>
      </c>
      <c r="D106" s="6"/>
      <c r="E106" s="6"/>
      <c r="F106" s="40" t="s">
        <v>102</v>
      </c>
    </row>
    <row r="107" spans="1:6">
      <c r="A107" s="6" t="s">
        <v>51</v>
      </c>
      <c r="B107" s="26" t="s">
        <v>122</v>
      </c>
      <c r="C107" s="24">
        <v>80008607</v>
      </c>
      <c r="D107" s="6"/>
      <c r="E107" s="6"/>
      <c r="F107" s="40" t="s">
        <v>102</v>
      </c>
    </row>
    <row r="108" spans="1:6">
      <c r="A108" s="6" t="s">
        <v>51</v>
      </c>
      <c r="B108" s="26" t="s">
        <v>123</v>
      </c>
      <c r="C108" s="24">
        <v>80009372</v>
      </c>
      <c r="D108" s="6"/>
      <c r="E108" s="6"/>
      <c r="F108" s="40" t="s">
        <v>97</v>
      </c>
    </row>
    <row r="109" spans="1:6">
      <c r="A109" s="6" t="s">
        <v>51</v>
      </c>
      <c r="B109" s="26" t="s">
        <v>124</v>
      </c>
      <c r="C109" s="24">
        <v>80009745</v>
      </c>
      <c r="D109" s="6"/>
      <c r="E109" s="6"/>
      <c r="F109" s="40" t="s">
        <v>102</v>
      </c>
    </row>
    <row r="110" spans="1:6">
      <c r="A110" s="6" t="s">
        <v>53</v>
      </c>
      <c r="B110" s="13" t="s">
        <v>93</v>
      </c>
      <c r="C110" s="13">
        <v>80003689</v>
      </c>
      <c r="D110" s="2" t="s">
        <v>94</v>
      </c>
      <c r="E110" s="2" t="s">
        <v>94</v>
      </c>
      <c r="F110" s="40" t="s">
        <v>95</v>
      </c>
    </row>
    <row r="111" spans="1:6">
      <c r="A111" s="6" t="s">
        <v>53</v>
      </c>
      <c r="B111" s="14" t="s">
        <v>96</v>
      </c>
      <c r="C111" s="13">
        <v>80002195</v>
      </c>
      <c r="D111" s="15"/>
      <c r="E111" s="6"/>
      <c r="F111" s="40" t="s">
        <v>97</v>
      </c>
    </row>
    <row r="112" spans="1:6">
      <c r="A112" s="6" t="s">
        <v>53</v>
      </c>
      <c r="B112" s="17" t="s">
        <v>98</v>
      </c>
      <c r="C112" s="18">
        <v>80002970</v>
      </c>
      <c r="D112" s="6"/>
      <c r="E112" s="6"/>
      <c r="F112" s="40" t="s">
        <v>97</v>
      </c>
    </row>
    <row r="113" spans="1:6">
      <c r="A113" s="6" t="s">
        <v>53</v>
      </c>
      <c r="B113" s="19" t="s">
        <v>99</v>
      </c>
      <c r="C113" s="19">
        <v>80005320</v>
      </c>
      <c r="D113" s="6"/>
      <c r="E113" s="6"/>
      <c r="F113" s="40" t="s">
        <v>97</v>
      </c>
    </row>
    <row r="114" spans="1:6">
      <c r="A114" s="6" t="s">
        <v>53</v>
      </c>
      <c r="B114" s="19" t="s">
        <v>100</v>
      </c>
      <c r="C114" s="20">
        <v>80005226</v>
      </c>
      <c r="D114" s="6"/>
      <c r="E114" s="6"/>
      <c r="F114" s="40" t="s">
        <v>97</v>
      </c>
    </row>
    <row r="115" spans="1:6">
      <c r="A115" s="6" t="s">
        <v>53</v>
      </c>
      <c r="B115" s="19" t="s">
        <v>101</v>
      </c>
      <c r="C115" s="20">
        <v>80005234</v>
      </c>
      <c r="D115" s="6"/>
      <c r="E115" s="6"/>
      <c r="F115" s="40" t="s">
        <v>102</v>
      </c>
    </row>
    <row r="116" spans="1:6">
      <c r="A116" s="6" t="s">
        <v>53</v>
      </c>
      <c r="B116" s="19" t="s">
        <v>103</v>
      </c>
      <c r="C116" s="21">
        <v>80005297</v>
      </c>
      <c r="D116" s="6"/>
      <c r="E116" s="6"/>
      <c r="F116" s="40" t="s">
        <v>102</v>
      </c>
    </row>
    <row r="117" spans="1:6">
      <c r="A117" s="6" t="s">
        <v>53</v>
      </c>
      <c r="B117" s="22" t="s">
        <v>104</v>
      </c>
      <c r="C117" s="23">
        <v>80002045</v>
      </c>
      <c r="D117" s="6"/>
      <c r="E117" s="6"/>
      <c r="F117" s="40" t="s">
        <v>97</v>
      </c>
    </row>
    <row r="118" spans="1:6">
      <c r="A118" s="6" t="s">
        <v>53</v>
      </c>
      <c r="B118" s="24" t="s">
        <v>105</v>
      </c>
      <c r="C118" s="24">
        <v>80006708</v>
      </c>
      <c r="D118" s="6"/>
      <c r="E118" s="6"/>
      <c r="F118" s="40" t="s">
        <v>102</v>
      </c>
    </row>
    <row r="119" spans="1:6">
      <c r="A119" s="6" t="s">
        <v>53</v>
      </c>
      <c r="B119" s="22" t="s">
        <v>106</v>
      </c>
      <c r="C119" s="24">
        <v>80001344</v>
      </c>
      <c r="D119" s="6"/>
      <c r="E119" s="6"/>
      <c r="F119" s="6" t="s">
        <v>107</v>
      </c>
    </row>
    <row r="120" spans="1:6">
      <c r="A120" s="6" t="s">
        <v>53</v>
      </c>
      <c r="B120" s="22" t="s">
        <v>108</v>
      </c>
      <c r="C120" s="24">
        <v>80002872</v>
      </c>
      <c r="D120" s="6"/>
      <c r="E120" s="6"/>
      <c r="F120" s="6" t="s">
        <v>107</v>
      </c>
    </row>
    <row r="121" spans="1:6">
      <c r="A121" s="6" t="s">
        <v>53</v>
      </c>
      <c r="B121" s="22" t="s">
        <v>109</v>
      </c>
      <c r="C121" s="24">
        <v>80001529</v>
      </c>
      <c r="D121" s="6"/>
      <c r="E121" s="6"/>
      <c r="F121" s="41" t="s">
        <v>102</v>
      </c>
    </row>
    <row r="122" spans="1:6">
      <c r="A122" s="6" t="s">
        <v>53</v>
      </c>
      <c r="B122" s="24" t="s">
        <v>110</v>
      </c>
      <c r="C122" s="24">
        <v>80005669</v>
      </c>
      <c r="D122" s="6"/>
      <c r="E122" s="6"/>
      <c r="F122" s="41" t="s">
        <v>102</v>
      </c>
    </row>
    <row r="123" spans="1:6">
      <c r="A123" s="6" t="s">
        <v>53</v>
      </c>
      <c r="B123" s="24" t="s">
        <v>111</v>
      </c>
      <c r="C123" s="24">
        <v>80005820</v>
      </c>
      <c r="D123" s="6"/>
      <c r="E123" s="6"/>
      <c r="F123" s="40" t="s">
        <v>102</v>
      </c>
    </row>
    <row r="124" spans="1:6">
      <c r="A124" s="6" t="s">
        <v>53</v>
      </c>
      <c r="B124" s="22" t="s">
        <v>112</v>
      </c>
      <c r="C124" s="24">
        <v>80001662</v>
      </c>
      <c r="D124" s="6"/>
      <c r="E124" s="6"/>
      <c r="F124" s="40" t="s">
        <v>95</v>
      </c>
    </row>
    <row r="125" spans="1:6">
      <c r="A125" s="6" t="s">
        <v>53</v>
      </c>
      <c r="B125" s="22" t="s">
        <v>113</v>
      </c>
      <c r="C125" s="24">
        <v>80002263</v>
      </c>
      <c r="D125" s="6"/>
      <c r="E125" s="6"/>
      <c r="F125" s="40" t="s">
        <v>97</v>
      </c>
    </row>
    <row r="126" spans="1:6">
      <c r="A126" s="6" t="s">
        <v>53</v>
      </c>
      <c r="B126" s="24" t="s">
        <v>114</v>
      </c>
      <c r="C126" s="24">
        <v>80004338</v>
      </c>
      <c r="D126" s="6"/>
      <c r="E126" s="6"/>
      <c r="F126" s="40" t="s">
        <v>97</v>
      </c>
    </row>
    <row r="127" spans="1:6">
      <c r="A127" s="6" t="s">
        <v>53</v>
      </c>
      <c r="B127" s="25" t="s">
        <v>115</v>
      </c>
      <c r="C127" s="24">
        <v>80005664</v>
      </c>
      <c r="D127" s="6"/>
      <c r="E127" s="6"/>
      <c r="F127" s="40" t="s">
        <v>97</v>
      </c>
    </row>
    <row r="128" spans="1:6">
      <c r="A128" s="6" t="s">
        <v>53</v>
      </c>
      <c r="B128" s="24" t="s">
        <v>116</v>
      </c>
      <c r="C128" s="24">
        <v>80003361</v>
      </c>
      <c r="D128" s="6"/>
      <c r="E128" s="6"/>
      <c r="F128" s="40" t="s">
        <v>102</v>
      </c>
    </row>
    <row r="129" spans="1:6">
      <c r="A129" s="6" t="s">
        <v>53</v>
      </c>
      <c r="B129" s="22" t="s">
        <v>117</v>
      </c>
      <c r="C129" s="24">
        <v>80002365</v>
      </c>
      <c r="D129" s="6"/>
      <c r="E129" s="6"/>
      <c r="F129" s="40" t="s">
        <v>97</v>
      </c>
    </row>
    <row r="130" spans="1:6">
      <c r="A130" s="6" t="s">
        <v>53</v>
      </c>
      <c r="B130" s="24" t="s">
        <v>118</v>
      </c>
      <c r="C130" s="24">
        <v>80007382</v>
      </c>
      <c r="D130" s="6"/>
      <c r="E130" s="6"/>
      <c r="F130" s="41" t="s">
        <v>102</v>
      </c>
    </row>
    <row r="131" spans="1:6">
      <c r="A131" s="6" t="s">
        <v>53</v>
      </c>
      <c r="B131" s="26" t="s">
        <v>119</v>
      </c>
      <c r="C131" s="24">
        <v>80007896</v>
      </c>
      <c r="D131" s="6"/>
      <c r="E131" s="6"/>
      <c r="F131" s="40" t="s">
        <v>97</v>
      </c>
    </row>
    <row r="132" spans="1:6">
      <c r="A132" s="6" t="s">
        <v>53</v>
      </c>
      <c r="B132" s="26" t="s">
        <v>120</v>
      </c>
      <c r="C132" s="24">
        <v>80008151</v>
      </c>
      <c r="D132" s="6"/>
      <c r="E132" s="6"/>
      <c r="F132" s="6" t="s">
        <v>107</v>
      </c>
    </row>
    <row r="133" spans="1:6">
      <c r="A133" s="6" t="s">
        <v>53</v>
      </c>
      <c r="B133" s="26" t="s">
        <v>121</v>
      </c>
      <c r="C133" s="24">
        <v>80008233</v>
      </c>
      <c r="D133" s="6"/>
      <c r="E133" s="6"/>
      <c r="F133" s="40" t="s">
        <v>102</v>
      </c>
    </row>
    <row r="134" spans="1:6">
      <c r="A134" s="6" t="s">
        <v>53</v>
      </c>
      <c r="B134" s="26" t="s">
        <v>122</v>
      </c>
      <c r="C134" s="24">
        <v>80008607</v>
      </c>
      <c r="D134" s="6"/>
      <c r="E134" s="6"/>
      <c r="F134" s="40" t="s">
        <v>102</v>
      </c>
    </row>
    <row r="135" spans="1:6">
      <c r="A135" s="6" t="s">
        <v>53</v>
      </c>
      <c r="B135" s="26" t="s">
        <v>123</v>
      </c>
      <c r="C135" s="24">
        <v>80009372</v>
      </c>
      <c r="D135" s="6"/>
      <c r="E135" s="6"/>
      <c r="F135" s="40" t="s">
        <v>97</v>
      </c>
    </row>
    <row r="136" spans="1:6">
      <c r="A136" s="6" t="s">
        <v>53</v>
      </c>
      <c r="B136" s="26" t="s">
        <v>124</v>
      </c>
      <c r="C136" s="24">
        <v>80009745</v>
      </c>
      <c r="D136" s="6"/>
      <c r="E136" s="6"/>
      <c r="F136" s="40" t="s">
        <v>102</v>
      </c>
    </row>
    <row r="141" spans="12:14">
      <c r="L141">
        <v>135</v>
      </c>
      <c r="M141">
        <v>27</v>
      </c>
      <c r="N141">
        <f>L141/M141</f>
        <v>5</v>
      </c>
    </row>
  </sheetData>
  <conditionalFormatting sqref="C5">
    <cfRule type="duplicateValues" dxfId="0" priority="195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  <cfRule type="duplicateValues" dxfId="0" priority="157"/>
  </conditionalFormatting>
  <conditionalFormatting sqref="I7"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  <cfRule type="duplicateValues" dxfId="0" priority="198"/>
    <cfRule type="duplicateValues" dxfId="0" priority="197"/>
    <cfRule type="duplicateValues" dxfId="0" priority="196"/>
  </conditionalFormatting>
  <conditionalFormatting sqref="C32"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</conditionalFormatting>
  <conditionalFormatting sqref="C59">
    <cfRule type="duplicateValues" dxfId="0" priority="117"/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</conditionalFormatting>
  <conditionalFormatting sqref="C86"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</conditionalFormatting>
  <conditionalFormatting sqref="C113"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B41" sqref="B41"/>
    </sheetView>
  </sheetViews>
  <sheetFormatPr defaultColWidth="8.725" defaultRowHeight="13.5" outlineLevelCol="2"/>
  <cols>
    <col min="1" max="1" width="18.3583333333333" customWidth="1"/>
    <col min="2" max="2" width="48.0916666666667" customWidth="1"/>
    <col min="3" max="3" width="27.45" customWidth="1"/>
  </cols>
  <sheetData>
    <row r="1" spans="1:3">
      <c r="A1" s="7" t="s">
        <v>8</v>
      </c>
      <c r="B1" s="2" t="s">
        <v>125</v>
      </c>
      <c r="C1" s="2" t="s">
        <v>126</v>
      </c>
    </row>
    <row r="2" spans="1:3">
      <c r="A2" s="2" t="s">
        <v>46</v>
      </c>
      <c r="B2" s="40" t="s">
        <v>127</v>
      </c>
      <c r="C2" s="2" t="s">
        <v>128</v>
      </c>
    </row>
    <row r="3" spans="1:3">
      <c r="A3" s="2" t="s">
        <v>46</v>
      </c>
      <c r="B3" s="40" t="s">
        <v>129</v>
      </c>
      <c r="C3" s="2" t="s">
        <v>130</v>
      </c>
    </row>
    <row r="4" spans="1:3">
      <c r="A4" s="2" t="s">
        <v>46</v>
      </c>
      <c r="B4" s="40" t="s">
        <v>131</v>
      </c>
      <c r="C4" s="2" t="s">
        <v>132</v>
      </c>
    </row>
    <row r="5" spans="1:3">
      <c r="A5" s="2" t="s">
        <v>46</v>
      </c>
      <c r="B5" s="40" t="s">
        <v>133</v>
      </c>
      <c r="C5" s="2" t="s">
        <v>134</v>
      </c>
    </row>
    <row r="6" spans="1:3">
      <c r="A6" s="2" t="s">
        <v>46</v>
      </c>
      <c r="B6" s="40" t="s">
        <v>135</v>
      </c>
      <c r="C6" s="2" t="s">
        <v>136</v>
      </c>
    </row>
    <row r="7" spans="1:3">
      <c r="A7" s="2" t="s">
        <v>46</v>
      </c>
      <c r="B7" s="40" t="s">
        <v>137</v>
      </c>
      <c r="C7" s="2" t="s">
        <v>138</v>
      </c>
    </row>
    <row r="8" spans="1:3">
      <c r="A8" s="2" t="s">
        <v>46</v>
      </c>
      <c r="B8" s="40" t="s">
        <v>139</v>
      </c>
      <c r="C8" s="2" t="s">
        <v>107</v>
      </c>
    </row>
    <row r="9" spans="1:3">
      <c r="A9" s="2" t="s">
        <v>46</v>
      </c>
      <c r="B9" s="40" t="s">
        <v>140</v>
      </c>
      <c r="C9" s="2" t="s">
        <v>141</v>
      </c>
    </row>
    <row r="10" spans="1:3">
      <c r="A10" s="2" t="s">
        <v>46</v>
      </c>
      <c r="B10" s="40" t="s">
        <v>142</v>
      </c>
      <c r="C10" s="2" t="s">
        <v>143</v>
      </c>
    </row>
    <row r="11" spans="1:3">
      <c r="A11" s="2" t="s">
        <v>46</v>
      </c>
      <c r="B11" s="40" t="s">
        <v>144</v>
      </c>
      <c r="C11" s="2" t="s">
        <v>145</v>
      </c>
    </row>
    <row r="12" spans="1:3">
      <c r="A12" s="2" t="s">
        <v>46</v>
      </c>
      <c r="B12" s="40" t="s">
        <v>146</v>
      </c>
      <c r="C12" s="2" t="s">
        <v>61</v>
      </c>
    </row>
    <row r="13" spans="1:3">
      <c r="A13" s="2" t="s">
        <v>46</v>
      </c>
      <c r="B13" s="40" t="s">
        <v>147</v>
      </c>
      <c r="C13" s="2" t="s">
        <v>24</v>
      </c>
    </row>
    <row r="14" spans="1:3">
      <c r="A14" s="2" t="s">
        <v>46</v>
      </c>
      <c r="B14" s="40" t="s">
        <v>148</v>
      </c>
      <c r="C14" s="2" t="s">
        <v>149</v>
      </c>
    </row>
    <row r="15" spans="1:3">
      <c r="A15" s="2" t="s">
        <v>46</v>
      </c>
      <c r="B15" s="40" t="s">
        <v>150</v>
      </c>
      <c r="C15" s="2" t="s">
        <v>151</v>
      </c>
    </row>
    <row r="16" spans="1:3">
      <c r="A16" s="2" t="s">
        <v>28</v>
      </c>
      <c r="B16" s="40" t="s">
        <v>152</v>
      </c>
      <c r="C16" s="2" t="s">
        <v>153</v>
      </c>
    </row>
    <row r="17" spans="1:3">
      <c r="A17" s="2" t="s">
        <v>33</v>
      </c>
      <c r="B17" s="40" t="s">
        <v>154</v>
      </c>
      <c r="C17" s="2" t="s">
        <v>35</v>
      </c>
    </row>
    <row r="18" spans="1:3">
      <c r="A18" s="2" t="s">
        <v>36</v>
      </c>
      <c r="B18" s="40" t="s">
        <v>155</v>
      </c>
      <c r="C18" s="2" t="s">
        <v>32</v>
      </c>
    </row>
    <row r="19" spans="1:3">
      <c r="A19" s="2" t="s">
        <v>39</v>
      </c>
      <c r="B19" s="40" t="s">
        <v>156</v>
      </c>
      <c r="C19" s="2" t="s">
        <v>38</v>
      </c>
    </row>
    <row r="20" spans="1:3">
      <c r="A20" s="2" t="s">
        <v>42</v>
      </c>
      <c r="B20" s="40" t="s">
        <v>157</v>
      </c>
      <c r="C20" s="2" t="s">
        <v>41</v>
      </c>
    </row>
    <row r="21" spans="1:3">
      <c r="A21" s="2" t="s">
        <v>158</v>
      </c>
      <c r="B21" s="40" t="s">
        <v>159</v>
      </c>
      <c r="C21" s="3" t="s">
        <v>160</v>
      </c>
    </row>
    <row r="22" spans="1:3">
      <c r="A22" s="6"/>
      <c r="B22" s="6"/>
      <c r="C22" s="6"/>
    </row>
    <row r="23" spans="1:3">
      <c r="A23" s="6"/>
      <c r="B23" s="6"/>
      <c r="C23" s="6"/>
    </row>
    <row r="24" spans="1:3">
      <c r="A24" s="6"/>
      <c r="B24" s="6"/>
      <c r="C24" s="6"/>
    </row>
    <row r="25" spans="1:3">
      <c r="A25" s="6"/>
      <c r="B25" s="6"/>
      <c r="C25" s="6"/>
    </row>
    <row r="28" spans="1:1">
      <c r="A28" s="1" t="s">
        <v>55</v>
      </c>
    </row>
    <row r="29" spans="1:1">
      <c r="A29" s="12" t="s">
        <v>161</v>
      </c>
    </row>
    <row r="30" spans="1:1">
      <c r="A30" s="1" t="s">
        <v>162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workbookViewId="0">
      <selection activeCell="C16" sqref="C16"/>
    </sheetView>
  </sheetViews>
  <sheetFormatPr defaultColWidth="8.725" defaultRowHeight="13.5"/>
  <cols>
    <col min="2" max="2" width="18.6666666666667" customWidth="1"/>
    <col min="3" max="3" width="23.1083333333333" customWidth="1"/>
    <col min="4" max="4" width="18.9083333333333" customWidth="1"/>
    <col min="5" max="5" width="11.4416666666667" customWidth="1"/>
    <col min="6" max="6" width="16.875" customWidth="1"/>
    <col min="7" max="7" width="12.3583333333333" customWidth="1"/>
    <col min="9" max="9" width="41.3583333333333" customWidth="1"/>
    <col min="11" max="11" width="14.9083333333333" customWidth="1"/>
  </cols>
  <sheetData>
    <row r="1" spans="1:11">
      <c r="A1" s="2" t="s">
        <v>0</v>
      </c>
      <c r="B1" s="6" t="s">
        <v>1</v>
      </c>
      <c r="C1" s="2" t="s">
        <v>2</v>
      </c>
      <c r="D1" s="7" t="s">
        <v>163</v>
      </c>
      <c r="E1" s="7" t="s">
        <v>125</v>
      </c>
      <c r="F1" s="7" t="s">
        <v>126</v>
      </c>
      <c r="G1" s="7" t="s">
        <v>88</v>
      </c>
      <c r="H1" s="7" t="s">
        <v>89</v>
      </c>
      <c r="I1" s="7" t="s">
        <v>164</v>
      </c>
      <c r="J1" s="7" t="s">
        <v>165</v>
      </c>
      <c r="K1" s="6" t="s">
        <v>166</v>
      </c>
    </row>
    <row r="2" ht="27" spans="1:11">
      <c r="A2" s="2" t="s">
        <v>20</v>
      </c>
      <c r="B2" s="6" t="s">
        <v>19</v>
      </c>
      <c r="C2" s="2" t="s">
        <v>20</v>
      </c>
      <c r="D2" s="2" t="s">
        <v>20</v>
      </c>
      <c r="E2" s="8" t="s">
        <v>19</v>
      </c>
      <c r="F2" s="6" t="s">
        <v>20</v>
      </c>
      <c r="G2" s="2" t="s">
        <v>20</v>
      </c>
      <c r="H2" s="8" t="s">
        <v>19</v>
      </c>
      <c r="I2" s="10" t="s">
        <v>167</v>
      </c>
      <c r="J2" s="8" t="s">
        <v>19</v>
      </c>
      <c r="K2" s="2" t="s">
        <v>20</v>
      </c>
    </row>
    <row r="3" spans="1:11">
      <c r="A3" s="6"/>
      <c r="B3" s="6" t="str">
        <f>_xlfn.IFNA(INDEX(项目维护样表!$B$1:$B$12,MATCH($C3,项目维护样表!$C$1:$C$12,0)),"")</f>
        <v>DEVACS2022900001</v>
      </c>
      <c r="C3" s="6" t="s">
        <v>44</v>
      </c>
      <c r="D3" s="6"/>
      <c r="E3" s="9" t="str">
        <f>_xlfn.IFNA(INDEX(任务数据字典!$A$1:$A$22,MATCH($F3,任务数据字典!$B$1:$B$22,0)),"")</f>
        <v>TASK001</v>
      </c>
      <c r="F3" s="6" t="s">
        <v>128</v>
      </c>
      <c r="G3" s="6"/>
      <c r="H3" s="6"/>
      <c r="I3" s="11"/>
      <c r="J3" s="6"/>
      <c r="K3" s="6"/>
    </row>
    <row r="4" spans="1:11">
      <c r="A4" s="6"/>
      <c r="B4" s="6" t="str">
        <f>_xlfn.IFNA(INDEX(项目维护样表!$B$1:$B$12,MATCH($C4,项目维护样表!$C$1:$C$12,0)),"")</f>
        <v>DEVACS2022900002</v>
      </c>
      <c r="C4" s="6" t="s">
        <v>48</v>
      </c>
      <c r="D4" s="6"/>
      <c r="E4" s="42" t="str">
        <f>_xlfn.IFNA(INDEX(任务数据字典!$A$1:$A$22,MATCH($F4,任务数据字典!$B$1:$B$22,0)),"")</f>
        <v>TASK002</v>
      </c>
      <c r="F4" s="9" t="s">
        <v>130</v>
      </c>
      <c r="G4" s="6"/>
      <c r="H4" s="6"/>
      <c r="I4" s="6"/>
      <c r="J4" s="6"/>
      <c r="K4" s="6"/>
    </row>
    <row r="5" spans="1:11">
      <c r="A5" s="6"/>
      <c r="B5" s="6" t="str">
        <f>_xlfn.IFNA(INDEX(项目维护样表!$B$1:$B$12,MATCH($C5,项目维护样表!$C$1:$C$12,0)),"")</f>
        <v>DEVACS2022900003</v>
      </c>
      <c r="C5" s="6" t="s">
        <v>50</v>
      </c>
      <c r="D5" s="6"/>
      <c r="E5" s="42" t="str">
        <f>_xlfn.IFNA(INDEX(任务数据字典!$A$1:$A$22,MATCH($F5,任务数据字典!$B$1:$B$22,0)),"")</f>
        <v>TASK003</v>
      </c>
      <c r="F5" s="6" t="s">
        <v>132</v>
      </c>
      <c r="G5" s="6"/>
      <c r="H5" s="6"/>
      <c r="I5" s="6"/>
      <c r="J5" s="6"/>
      <c r="K5" s="6"/>
    </row>
    <row r="6" spans="1:11">
      <c r="A6" s="6"/>
      <c r="B6" s="6" t="str">
        <f>_xlfn.IFNA(INDEX(项目维护样表!$B$1:$B$12,MATCH($C6,项目维护样表!$C$1:$C$12,0)),"")</f>
        <v>DEVACS2022900004</v>
      </c>
      <c r="C6" s="6" t="s">
        <v>52</v>
      </c>
      <c r="D6" s="6"/>
      <c r="E6" s="42" t="str">
        <f>_xlfn.IFNA(INDEX(任务数据字典!$A$1:$A$22,MATCH($F6,任务数据字典!$B$1:$B$22,0)),"")</f>
        <v>TASK004</v>
      </c>
      <c r="F6" s="6" t="s">
        <v>134</v>
      </c>
      <c r="G6" s="6"/>
      <c r="H6" s="6"/>
      <c r="I6" s="6"/>
      <c r="J6" s="6"/>
      <c r="K6" s="6"/>
    </row>
    <row r="7" spans="1:11">
      <c r="A7" s="6"/>
      <c r="B7" s="6" t="str">
        <f>_xlfn.IFNA(INDEX(项目维护样表!$B$1:$B$12,MATCH($C7,项目维护样表!$C$1:$C$12,0)),"")</f>
        <v>DEVACS2022900005</v>
      </c>
      <c r="C7" s="6" t="s">
        <v>54</v>
      </c>
      <c r="D7" s="6"/>
      <c r="E7" s="42" t="str">
        <f>_xlfn.IFNA(INDEX(任务数据字典!$A$1:$A$22,MATCH($F7,任务数据字典!$B$1:$B$22,0)),"")</f>
        <v>TASK004</v>
      </c>
      <c r="F7" s="6" t="s">
        <v>134</v>
      </c>
      <c r="G7" s="6"/>
      <c r="H7" s="6"/>
      <c r="I7" s="6"/>
      <c r="J7" s="6"/>
      <c r="K7" s="6"/>
    </row>
    <row r="8" spans="1:11">
      <c r="A8" s="6"/>
      <c r="B8" s="6" t="str">
        <f>_xlfn.IFNA(INDEX(项目维护样表!$B$1:$B$12,MATCH($C8,项目维护样表!$C$1:$C$12,0)),"")</f>
        <v>YSS20220001</v>
      </c>
      <c r="C8" s="6" t="s">
        <v>24</v>
      </c>
      <c r="D8" s="6"/>
      <c r="E8" s="42" t="str">
        <f>_xlfn.IFNA(INDEX(任务数据字典!$A$1:$A$22,MATCH($F8,任务数据字典!$B$1:$B$22,0)),"")</f>
        <v>TASK005</v>
      </c>
      <c r="F8" s="6" t="s">
        <v>136</v>
      </c>
      <c r="G8" s="6"/>
      <c r="H8" s="6"/>
      <c r="I8" s="6"/>
      <c r="J8" s="6"/>
      <c r="K8" s="6"/>
    </row>
    <row r="9" spans="1:11">
      <c r="A9" s="6"/>
      <c r="B9" s="6" t="str">
        <f>_xlfn.IFNA(INDEX(项目维护样表!$B$1:$B$12,MATCH($C9,项目维护样表!$C$1:$C$12,0)),"")</f>
        <v>YSS20220002</v>
      </c>
      <c r="C9" s="6" t="s">
        <v>32</v>
      </c>
      <c r="D9" s="6"/>
      <c r="E9" s="42" t="str">
        <f>_xlfn.IFNA(INDEX(任务数据字典!$A$1:$A$22,MATCH($F9,任务数据字典!$B$1:$B$22,0)),"")</f>
        <v>TASK006</v>
      </c>
      <c r="F9" s="6" t="s">
        <v>138</v>
      </c>
      <c r="G9" s="6"/>
      <c r="H9" s="6"/>
      <c r="I9" s="6"/>
      <c r="J9" s="6"/>
      <c r="K9" s="6"/>
    </row>
    <row r="10" spans="1:11">
      <c r="A10" s="6"/>
      <c r="B10" s="6" t="str">
        <f>_xlfn.IFNA(INDEX(项目维护样表!$B$1:$B$12,MATCH($C10,项目维护样表!$C$1:$C$12,0)),"")</f>
        <v>YSS20220003</v>
      </c>
      <c r="C10" s="6" t="s">
        <v>35</v>
      </c>
      <c r="D10" s="6"/>
      <c r="E10" s="42" t="str">
        <f>_xlfn.IFNA(INDEX(任务数据字典!$A$1:$A$22,MATCH($F10,任务数据字典!$B$1:$B$22,0)),"")</f>
        <v>TASK007</v>
      </c>
      <c r="F10" s="6" t="s">
        <v>107</v>
      </c>
      <c r="G10" s="6"/>
      <c r="H10" s="6"/>
      <c r="I10" s="6"/>
      <c r="J10" s="6"/>
      <c r="K10" s="6"/>
    </row>
    <row r="11" spans="1:11">
      <c r="A11" s="6"/>
      <c r="B11" s="6" t="str">
        <f>_xlfn.IFNA(INDEX(项目维护样表!$B$1:$B$12,MATCH($C11,项目维护样表!$C$1:$C$12,0)),"")</f>
        <v/>
      </c>
      <c r="C11" s="6"/>
      <c r="D11" s="6"/>
      <c r="E11" s="42" t="str">
        <f>_xlfn.IFNA(INDEX(任务数据字典!$A$1:$A$22,MATCH($F11,任务数据字典!$B$1:$B$22,0)),"")</f>
        <v>TASK008</v>
      </c>
      <c r="F11" s="6" t="s">
        <v>141</v>
      </c>
      <c r="G11" s="6"/>
      <c r="H11" s="6"/>
      <c r="I11" s="6"/>
      <c r="J11" s="6"/>
      <c r="K11" s="6"/>
    </row>
    <row r="12" spans="1:11">
      <c r="A12" s="6"/>
      <c r="B12" s="6" t="str">
        <f>_xlfn.IFNA(INDEX(项目维护样表!$B$1:$B$12,MATCH($C12,项目维护样表!$C$1:$C$12,0)),"")</f>
        <v/>
      </c>
      <c r="C12" s="6"/>
      <c r="D12" s="6"/>
      <c r="E12" s="42" t="str">
        <f>_xlfn.IFNA(INDEX(任务数据字典!$A$1:$A$22,MATCH($F12,任务数据字典!$B$1:$B$22,0)),"")</f>
        <v>TASK009</v>
      </c>
      <c r="F12" s="6" t="s">
        <v>143</v>
      </c>
      <c r="G12" s="6"/>
      <c r="H12" s="6"/>
      <c r="I12" s="6"/>
      <c r="J12" s="6"/>
      <c r="K12" s="6"/>
    </row>
    <row r="13" spans="1:11">
      <c r="A13" s="6"/>
      <c r="B13" s="6" t="str">
        <f>_xlfn.IFNA(INDEX(项目维护样表!$B$1:$B$12,MATCH($C13,项目维护样表!$C$1:$C$12,0)),"")</f>
        <v/>
      </c>
      <c r="C13" s="6"/>
      <c r="D13" s="6"/>
      <c r="E13" s="42" t="str">
        <f>_xlfn.IFNA(INDEX(任务数据字典!$A$1:$A$22,MATCH($F13,任务数据字典!$B$1:$B$22,0)),"")</f>
        <v>TASK010</v>
      </c>
      <c r="F13" s="6" t="s">
        <v>145</v>
      </c>
      <c r="G13" s="6"/>
      <c r="H13" s="6"/>
      <c r="I13" s="6"/>
      <c r="J13" s="6"/>
      <c r="K13" s="6"/>
    </row>
    <row r="14" spans="1:11">
      <c r="A14" s="6"/>
      <c r="B14" s="6" t="str">
        <f>_xlfn.IFNA(INDEX(项目维护样表!$B$1:$B$12,MATCH($C14,项目维护样表!$C$1:$C$12,0)),"")</f>
        <v/>
      </c>
      <c r="C14" s="6"/>
      <c r="D14" s="6"/>
      <c r="E14" s="42" t="str">
        <f>_xlfn.IFNA(INDEX(任务数据字典!$A$1:$A$22,MATCH($F14,任务数据字典!$B$1:$B$22,0)),"")</f>
        <v>TASK011</v>
      </c>
      <c r="F14" s="6" t="s">
        <v>61</v>
      </c>
      <c r="G14" s="6"/>
      <c r="H14" s="6"/>
      <c r="I14" s="6"/>
      <c r="J14" s="6"/>
      <c r="K14" s="6"/>
    </row>
    <row r="15" spans="1:11">
      <c r="A15" s="6"/>
      <c r="B15" s="6" t="str">
        <f>_xlfn.IFNA(INDEX(项目维护样表!$B$1:$B$12,MATCH($C15,项目维护样表!$C$1:$C$12,0)),"")</f>
        <v/>
      </c>
      <c r="C15" s="6"/>
      <c r="D15" s="6"/>
      <c r="E15" s="42" t="str">
        <f>_xlfn.IFNA(INDEX(任务数据字典!$A$1:$A$22,MATCH($F15,任务数据字典!$B$1:$B$22,0)),"")</f>
        <v>TASK012</v>
      </c>
      <c r="F15" s="6" t="s">
        <v>24</v>
      </c>
      <c r="G15" s="6"/>
      <c r="H15" s="6"/>
      <c r="I15" s="6"/>
      <c r="J15" s="6"/>
      <c r="K15" s="6"/>
    </row>
    <row r="16" spans="1:11">
      <c r="A16" s="6"/>
      <c r="B16" s="6" t="str">
        <f>_xlfn.IFNA(INDEX(项目维护样表!$B$1:$B$12,MATCH($C16,项目维护样表!$C$1:$C$12,0)),"")</f>
        <v>DEVACS2022900004</v>
      </c>
      <c r="C16" s="6" t="s">
        <v>52</v>
      </c>
      <c r="D16" s="6"/>
      <c r="E16" s="42" t="str">
        <f>_xlfn.IFNA(INDEX(任务数据字典!$A$1:$A$22,MATCH($F16,任务数据字典!$B$1:$B$22,0)),"")</f>
        <v>TASK013</v>
      </c>
      <c r="F16" s="6" t="s">
        <v>149</v>
      </c>
      <c r="G16" s="6"/>
      <c r="H16" s="6"/>
      <c r="I16" s="6"/>
      <c r="J16" s="6"/>
      <c r="K16" s="6"/>
    </row>
    <row r="17" spans="1:11">
      <c r="A17" s="6"/>
      <c r="B17" s="6" t="str">
        <f>_xlfn.IFNA(INDEX(项目维护样表!$B$1:$B$12,MATCH($C17,项目维护样表!$C$1:$C$12,0)),"")</f>
        <v/>
      </c>
      <c r="C17" s="6"/>
      <c r="D17" s="6"/>
      <c r="E17" s="42" t="str">
        <f>_xlfn.IFNA(INDEX(任务数据字典!$A$1:$A$22,MATCH($F17,任务数据字典!$B$1:$B$22,0)),"")</f>
        <v>TASK014</v>
      </c>
      <c r="F17" s="6" t="s">
        <v>151</v>
      </c>
      <c r="G17" s="6"/>
      <c r="H17" s="6"/>
      <c r="I17" s="6"/>
      <c r="J17" s="6"/>
      <c r="K17" s="6"/>
    </row>
    <row r="18" spans="1:11">
      <c r="A18" s="6"/>
      <c r="B18" s="6" t="str">
        <f>_xlfn.IFNA(INDEX(项目维护样表!$B$1:$B$12,MATCH($C18,项目维护样表!$C$1:$C$12,0)),"")</f>
        <v/>
      </c>
      <c r="C18" s="6"/>
      <c r="D18" s="6"/>
      <c r="E18" s="42" t="str">
        <f>_xlfn.IFNA(INDEX(任务数据字典!$A$1:$A$22,MATCH($F18,任务数据字典!$B$1:$B$22,0)),"")</f>
        <v>TASK015</v>
      </c>
      <c r="F18" s="6" t="s">
        <v>160</v>
      </c>
      <c r="G18" s="6"/>
      <c r="H18" s="6"/>
      <c r="I18" s="6"/>
      <c r="J18" s="6"/>
      <c r="K18" s="6"/>
    </row>
    <row r="19" spans="1:11">
      <c r="A19" s="6"/>
      <c r="B19" s="6" t="str">
        <f>_xlfn.IFNA(INDEX(项目维护样表!$B$1:$B$12,MATCH($C19,项目维护样表!$C$1:$C$12,0)),"")</f>
        <v/>
      </c>
      <c r="C19" s="6"/>
      <c r="D19" s="6" t="str">
        <f>_xlfn.IFNA(VLOOKUP($F3,任务数据字典!A1:B22,COLUMN(任务数据字典!$A1),0),"")</f>
        <v/>
      </c>
      <c r="E19" s="42" t="str">
        <f>_xlfn.IFNA(INDEX(任务数据字典!$A$1:$A$22,MATCH($F19,任务数据字典!$B$1:$B$22,0)),"")</f>
        <v>TASK016</v>
      </c>
      <c r="F19" s="6" t="s">
        <v>168</v>
      </c>
      <c r="G19" s="6"/>
      <c r="H19" s="6"/>
      <c r="I19" s="6"/>
      <c r="J19" s="6"/>
      <c r="K19" s="6"/>
    </row>
    <row r="20" spans="1:11">
      <c r="A20" s="6"/>
      <c r="B20" s="6" t="str">
        <f>_xlfn.IFNA(INDEX(项目维护样表!$B$1:$B$12,MATCH($C20,项目维护样表!$C$1:$C$12,0)),"")</f>
        <v/>
      </c>
      <c r="C20" s="6"/>
      <c r="D20" s="6"/>
      <c r="E20" s="42" t="str">
        <f>_xlfn.IFNA(INDEX(任务数据字典!$A$1:$A$22,MATCH($F20,任务数据字典!$B$1:$B$22,0)),"")</f>
        <v>TASK017</v>
      </c>
      <c r="F20" s="6" t="s">
        <v>153</v>
      </c>
      <c r="G20" s="6"/>
      <c r="H20" s="6"/>
      <c r="I20" s="6"/>
      <c r="J20" s="6"/>
      <c r="K20" s="6"/>
    </row>
    <row r="21" spans="1:11">
      <c r="A21" s="6"/>
      <c r="B21" s="6" t="str">
        <f>_xlfn.IFNA(INDEX(项目维护样表!$B$1:$B$12,MATCH($C21,项目维护样表!$C$1:$C$12,0)),"")</f>
        <v/>
      </c>
      <c r="C21" s="6"/>
      <c r="D21" s="6"/>
      <c r="E21" s="42" t="str">
        <f>_xlfn.IFNA(INDEX(任务数据字典!$A$1:$A$22,MATCH($F21,任务数据字典!$B$1:$B$22,0)),"")</f>
        <v>TASK018</v>
      </c>
      <c r="F21" s="6" t="s">
        <v>35</v>
      </c>
      <c r="G21" s="6"/>
      <c r="H21" s="6"/>
      <c r="I21" s="6"/>
      <c r="J21" s="6"/>
      <c r="K21" s="6"/>
    </row>
    <row r="22" spans="1:11">
      <c r="A22" s="6"/>
      <c r="B22" s="6" t="str">
        <f>_xlfn.IFNA(INDEX(项目维护样表!$B$1:$B$12,MATCH($C22,项目维护样表!$C$1:$C$12,0)),"")</f>
        <v/>
      </c>
      <c r="C22" s="6"/>
      <c r="D22" s="6"/>
      <c r="E22" s="42" t="str">
        <f>_xlfn.IFNA(INDEX(任务数据字典!$A$1:$A$22,MATCH($F22,任务数据字典!$B$1:$B$22,0)),"")</f>
        <v>TASK019</v>
      </c>
      <c r="F22" s="6" t="s">
        <v>32</v>
      </c>
      <c r="G22" s="6"/>
      <c r="H22" s="6"/>
      <c r="I22" s="6"/>
      <c r="J22" s="6"/>
      <c r="K22" s="6"/>
    </row>
    <row r="23" spans="1:11">
      <c r="A23" s="6"/>
      <c r="B23" s="6" t="str">
        <f>_xlfn.IFNA(INDEX(项目维护样表!$B$1:$B$12,MATCH($C23,项目维护样表!$C$1:$C$12,0)),"")</f>
        <v/>
      </c>
      <c r="C23" s="6"/>
      <c r="D23" s="6"/>
      <c r="E23" s="42" t="str">
        <f>_xlfn.IFNA(INDEX(任务数据字典!$A$1:$A$22,MATCH($F23,任务数据字典!$B$1:$B$22,0)),"")</f>
        <v>TASK020</v>
      </c>
      <c r="F23" s="6" t="s">
        <v>38</v>
      </c>
      <c r="G23" s="6"/>
      <c r="H23" s="6"/>
      <c r="I23" s="6"/>
      <c r="J23" s="6"/>
      <c r="K23" s="6"/>
    </row>
    <row r="24" spans="1:11">
      <c r="A24" s="6"/>
      <c r="B24" s="6" t="str">
        <f>_xlfn.IFNA(INDEX(项目维护样表!$B$1:$B$12,MATCH($C24,项目维护样表!$C$1:$C$12,0)),"")</f>
        <v/>
      </c>
      <c r="C24" s="6"/>
      <c r="D24" s="6"/>
      <c r="E24" s="42" t="str">
        <f>_xlfn.IFNA(INDEX(任务数据字典!$A$1:$A$22,MATCH($F24,任务数据字典!$B$1:$B$22,0)),"")</f>
        <v>TASK021</v>
      </c>
      <c r="F24" s="6" t="s">
        <v>41</v>
      </c>
      <c r="G24" s="6"/>
      <c r="H24" s="6"/>
      <c r="I24" s="6"/>
      <c r="J24" s="6"/>
      <c r="K24" s="6"/>
    </row>
    <row r="25" spans="1:11">
      <c r="A25" s="6"/>
      <c r="B25" s="6" t="str">
        <f>_xlfn.IFNA(INDEX(项目维护样表!$B$1:$B$12,MATCH($C25,项目维护样表!$C$1:$C$12,0)),"")</f>
        <v/>
      </c>
      <c r="C25" s="6"/>
      <c r="D25" s="6"/>
      <c r="E25" s="9" t="str">
        <f>_xlfn.IFNA(INDEX(任务数据字典!$A$1:$A$22,MATCH($F25,任务数据字典!$B$1:$B$22,0)),"")</f>
        <v/>
      </c>
      <c r="F25" s="6"/>
      <c r="G25" s="6"/>
      <c r="H25" s="6"/>
      <c r="I25" s="6"/>
      <c r="J25" s="6"/>
      <c r="K25" s="6"/>
    </row>
    <row r="26" spans="1:11">
      <c r="A26" s="6"/>
      <c r="B26" s="6" t="str">
        <f>_xlfn.IFNA(INDEX(项目维护样表!$B$1:$B$12,MATCH($C26,项目维护样表!$C$1:$C$12,0)),"")</f>
        <v/>
      </c>
      <c r="C26" s="6"/>
      <c r="D26" s="6"/>
      <c r="E26" s="9" t="str">
        <f>_xlfn.IFNA(INDEX(任务数据字典!$A$1:$A$22,MATCH($F26,任务数据字典!$B$1:$B$22,0)),"")</f>
        <v/>
      </c>
      <c r="F26" s="6"/>
      <c r="G26" s="6"/>
      <c r="H26" s="6"/>
      <c r="I26" s="6"/>
      <c r="J26" s="6"/>
      <c r="K26" s="6"/>
    </row>
    <row r="27" spans="1:11">
      <c r="A27" s="6"/>
      <c r="B27" s="6" t="str">
        <f>_xlfn.IFNA(INDEX(项目维护样表!$B$1:$B$12,MATCH($C27,项目维护样表!$C$1:$C$12,0)),"")</f>
        <v/>
      </c>
      <c r="C27" s="6"/>
      <c r="D27" s="6"/>
      <c r="E27" s="9" t="str">
        <f>_xlfn.IFNA(INDEX(任务数据字典!$A$1:$A$22,MATCH($F27,任务数据字典!$B$1:$B$22,0)),"")</f>
        <v/>
      </c>
      <c r="F27" s="6"/>
      <c r="G27" s="6"/>
      <c r="H27" s="6"/>
      <c r="I27" s="6"/>
      <c r="J27" s="6"/>
      <c r="K27" s="6"/>
    </row>
    <row r="28" spans="1:11">
      <c r="A28" s="6"/>
      <c r="B28" s="6" t="str">
        <f>_xlfn.IFNA(INDEX(项目维护样表!$B$1:$B$12,MATCH($C28,项目维护样表!$C$1:$C$12,0)),"")</f>
        <v/>
      </c>
      <c r="C28" s="6"/>
      <c r="D28" s="6"/>
      <c r="E28" s="42" t="str">
        <f>_xlfn.IFNA(INDEX(任务数据字典!$A$1:$A$22,MATCH($F28,任务数据字典!$B$1:$B$22,0)),"")</f>
        <v>TASK004</v>
      </c>
      <c r="F28" s="6" t="s">
        <v>134</v>
      </c>
      <c r="G28" s="6"/>
      <c r="H28" s="6"/>
      <c r="I28" s="6"/>
      <c r="J28" s="6"/>
      <c r="K28" s="6"/>
    </row>
    <row r="29" spans="1:11">
      <c r="A29" s="6"/>
      <c r="B29" s="6" t="str">
        <f>_xlfn.IFNA(INDEX(项目维护样表!$B$1:$B$12,MATCH($C29,项目维护样表!$C$1:$C$12,0)),"")</f>
        <v/>
      </c>
      <c r="C29" s="6"/>
      <c r="D29" s="6"/>
      <c r="E29" s="9" t="str">
        <f>_xlfn.IFNA(INDEX(任务数据字典!$A$1:$A$22,MATCH($F29,任务数据字典!$B$1:$B$22,0)),"")</f>
        <v/>
      </c>
      <c r="F29" s="6"/>
      <c r="G29" s="6"/>
      <c r="H29" s="6"/>
      <c r="I29" s="6"/>
      <c r="J29" s="6"/>
      <c r="K29" s="6"/>
    </row>
    <row r="30" spans="1:11">
      <c r="A30" s="6"/>
      <c r="B30" s="6" t="str">
        <f>_xlfn.IFNA(INDEX(项目维护样表!$B$1:$B$12,MATCH($C30,项目维护样表!$C$1:$C$12,0)),"")</f>
        <v/>
      </c>
      <c r="C30" s="6"/>
      <c r="D30" s="6"/>
      <c r="E30" s="9" t="str">
        <f>_xlfn.IFNA(INDEX(任务数据字典!$A$1:$A$22,MATCH($F30,任务数据字典!$B$1:$B$22,0)),"")</f>
        <v/>
      </c>
      <c r="F30" s="6"/>
      <c r="G30" s="6"/>
      <c r="H30" s="6"/>
      <c r="I30" s="6"/>
      <c r="J30" s="6"/>
      <c r="K30" s="6"/>
    </row>
    <row r="31" spans="1:11">
      <c r="A31" s="6"/>
      <c r="B31" s="6" t="str">
        <f>_xlfn.IFNA(INDEX(项目维护样表!$B$1:$B$12,MATCH($C31,项目维护样表!$C$1:$C$12,0)),"")</f>
        <v/>
      </c>
      <c r="C31" s="6"/>
      <c r="D31" s="6"/>
      <c r="E31" s="9" t="str">
        <f>_xlfn.IFNA(INDEX(任务数据字典!$A$1:$A$22,MATCH($F31,任务数据字典!$B$1:$B$22,0)),"")</f>
        <v/>
      </c>
      <c r="F31" s="6"/>
      <c r="G31" s="6"/>
      <c r="H31" s="6"/>
      <c r="I31" s="6"/>
      <c r="J31" s="6"/>
      <c r="K31" s="6"/>
    </row>
    <row r="32" spans="1:11">
      <c r="A32" s="6"/>
      <c r="B32" s="6" t="str">
        <f>_xlfn.IFNA(INDEX(项目维护样表!$B$1:$B$12,MATCH($C32,项目维护样表!$C$1:$C$12,0)),"")</f>
        <v/>
      </c>
      <c r="C32" s="6"/>
      <c r="D32" s="6"/>
      <c r="E32" s="9" t="str">
        <f>_xlfn.IFNA(INDEX(任务数据字典!$A$1:$A$22,MATCH($F32,任务数据字典!$B$1:$B$22,0)),"")</f>
        <v/>
      </c>
      <c r="F32" s="6"/>
      <c r="G32" s="6"/>
      <c r="H32" s="6"/>
      <c r="I32" s="6"/>
      <c r="J32" s="6"/>
      <c r="K32" s="6"/>
    </row>
    <row r="33" spans="1:11">
      <c r="A33" s="6"/>
      <c r="B33" s="6" t="str">
        <f>_xlfn.IFNA(INDEX(项目维护样表!$B$1:$B$12,MATCH($C33,项目维护样表!$C$1:$C$12,0)),"")</f>
        <v/>
      </c>
      <c r="C33" s="6"/>
      <c r="D33" s="6"/>
      <c r="E33" s="9" t="str">
        <f>_xlfn.IFNA(INDEX(任务数据字典!$A$1:$A$22,MATCH($F33,任务数据字典!$B$1:$B$22,0)),"")</f>
        <v/>
      </c>
      <c r="F33" s="6"/>
      <c r="G33" s="6"/>
      <c r="H33" s="6"/>
      <c r="I33" s="6"/>
      <c r="J33" s="6"/>
      <c r="K33" s="6"/>
    </row>
    <row r="34" spans="1:11">
      <c r="A34" s="6"/>
      <c r="B34" s="6" t="str">
        <f>_xlfn.IFNA(INDEX(项目维护样表!$B$1:$B$12,MATCH($C34,项目维护样表!$C$1:$C$12,0)),"")</f>
        <v/>
      </c>
      <c r="C34" s="6"/>
      <c r="D34" s="6"/>
      <c r="E34" s="9" t="str">
        <f>_xlfn.IFNA(INDEX(任务数据字典!$A$1:$A$22,MATCH($F34,任务数据字典!$B$1:$B$22,0)),"")</f>
        <v/>
      </c>
      <c r="F34" s="6"/>
      <c r="G34" s="6"/>
      <c r="H34" s="6"/>
      <c r="I34" s="6"/>
      <c r="J34" s="6"/>
      <c r="K34" s="6"/>
    </row>
    <row r="35" spans="1:11">
      <c r="A35" s="6"/>
      <c r="B35" s="6" t="str">
        <f>_xlfn.IFNA(INDEX(项目维护样表!$B$1:$B$12,MATCH($C35,项目维护样表!$C$1:$C$12,0)),"")</f>
        <v/>
      </c>
      <c r="C35" s="6"/>
      <c r="D35" s="6"/>
      <c r="E35" s="9" t="str">
        <f>_xlfn.IFNA(INDEX(任务数据字典!$A$1:$A$22,MATCH($F35,任务数据字典!$B$1:$B$22,0)),"")</f>
        <v/>
      </c>
      <c r="F35" s="6"/>
      <c r="G35" s="6"/>
      <c r="H35" s="6"/>
      <c r="I35" s="6"/>
      <c r="J35" s="6"/>
      <c r="K35" s="6"/>
    </row>
    <row r="36" spans="1:11">
      <c r="A36" s="6"/>
      <c r="B36" s="6" t="str">
        <f>_xlfn.IFNA(INDEX(项目维护样表!$B$1:$B$12,MATCH($C36,项目维护样表!$C$1:$C$12,0)),"")</f>
        <v/>
      </c>
      <c r="C36" s="6"/>
      <c r="D36" s="6"/>
      <c r="E36" s="9" t="str">
        <f>_xlfn.IFNA(INDEX(任务数据字典!$A$1:$A$22,MATCH($F36,任务数据字典!$B$1:$B$22,0)),"")</f>
        <v/>
      </c>
      <c r="F36" s="6"/>
      <c r="G36" s="6"/>
      <c r="H36" s="6"/>
      <c r="I36" s="6"/>
      <c r="J36" s="6"/>
      <c r="K36" s="6"/>
    </row>
    <row r="37" spans="1:11">
      <c r="A37" s="6"/>
      <c r="B37" s="6" t="str">
        <f>_xlfn.IFNA(INDEX(项目维护样表!$B$1:$B$12,MATCH($C37,项目维护样表!$C$1:$C$12,0)),"")</f>
        <v/>
      </c>
      <c r="C37" s="6"/>
      <c r="D37" s="6"/>
      <c r="E37" s="9" t="str">
        <f>_xlfn.IFNA(INDEX(任务数据字典!$A$1:$A$22,MATCH($F37,任务数据字典!$B$1:$B$22,0)),"")</f>
        <v/>
      </c>
      <c r="F37" s="6"/>
      <c r="G37" s="6"/>
      <c r="H37" s="6"/>
      <c r="I37" s="6"/>
      <c r="J37" s="6"/>
      <c r="K37" s="6"/>
    </row>
    <row r="38" spans="1:11">
      <c r="A38" s="6"/>
      <c r="B38" s="6" t="str">
        <f>_xlfn.IFNA(INDEX(项目维护样表!$B$1:$B$12,MATCH($C38,项目维护样表!$C$1:$C$12,0)),"")</f>
        <v/>
      </c>
      <c r="C38" s="6"/>
      <c r="D38" s="6"/>
      <c r="E38" s="9" t="str">
        <f>_xlfn.IFNA(INDEX(任务数据字典!$A$1:$A$22,MATCH($F38,任务数据字典!$B$1:$B$22,0)),"")</f>
        <v/>
      </c>
      <c r="F38" s="6"/>
      <c r="G38" s="6"/>
      <c r="H38" s="6"/>
      <c r="I38" s="6"/>
      <c r="J38" s="6"/>
      <c r="K38" s="6"/>
    </row>
    <row r="39" spans="1:11">
      <c r="A39" s="6"/>
      <c r="B39" s="6" t="str">
        <f>_xlfn.IFNA(INDEX(项目维护样表!$B$1:$B$12,MATCH($C39,项目维护样表!$C$1:$C$12,0)),"")</f>
        <v/>
      </c>
      <c r="C39" s="6"/>
      <c r="D39" s="6"/>
      <c r="E39" s="9" t="str">
        <f>_xlfn.IFNA(INDEX(任务数据字典!$A$1:$A$22,MATCH($F39,任务数据字典!$B$1:$B$22,0)),"")</f>
        <v/>
      </c>
      <c r="F39" s="6"/>
      <c r="G39" s="6"/>
      <c r="H39" s="6"/>
      <c r="I39" s="6"/>
      <c r="J39" s="6"/>
      <c r="K39" s="6"/>
    </row>
    <row r="40" spans="1:11">
      <c r="A40" s="6"/>
      <c r="B40" s="6" t="str">
        <f>_xlfn.IFNA(INDEX(项目维护样表!$B$1:$B$12,MATCH($C40,项目维护样表!$C$1:$C$12,0)),"")</f>
        <v/>
      </c>
      <c r="C40" s="6"/>
      <c r="D40" s="6"/>
      <c r="E40" s="9" t="str">
        <f>_xlfn.IFNA(INDEX(任务数据字典!$A$1:$A$22,MATCH($F40,任务数据字典!$B$1:$B$22,0)),"")</f>
        <v/>
      </c>
      <c r="F40" s="6"/>
      <c r="G40" s="6"/>
      <c r="H40" s="6"/>
      <c r="I40" s="6"/>
      <c r="J40" s="6"/>
      <c r="K40" s="6"/>
    </row>
    <row r="41" spans="1:11">
      <c r="A41" s="6"/>
      <c r="B41" s="6" t="str">
        <f>_xlfn.IFNA(INDEX(项目维护样表!$B$1:$B$12,MATCH($C41,项目维护样表!$C$1:$C$12,0)),"")</f>
        <v/>
      </c>
      <c r="C41" s="6"/>
      <c r="D41" s="6"/>
      <c r="E41" s="9" t="str">
        <f>_xlfn.IFNA(INDEX(任务数据字典!$A$1:$A$22,MATCH($F41,任务数据字典!$B$1:$B$22,0)),"")</f>
        <v/>
      </c>
      <c r="F41" s="6"/>
      <c r="G41" s="6"/>
      <c r="H41" s="6"/>
      <c r="I41" s="6"/>
      <c r="J41" s="6"/>
      <c r="K41" s="6"/>
    </row>
    <row r="42" spans="1:11">
      <c r="A42" s="6"/>
      <c r="B42" s="6" t="str">
        <f>_xlfn.IFNA(INDEX(项目维护样表!$B$1:$B$12,MATCH($C42,项目维护样表!$C$1:$C$12,0)),"")</f>
        <v/>
      </c>
      <c r="C42" s="6"/>
      <c r="D42" s="6"/>
      <c r="E42" s="9" t="str">
        <f>_xlfn.IFNA(INDEX(任务数据字典!$A$1:$A$22,MATCH($F42,任务数据字典!$B$1:$B$22,0)),"")</f>
        <v/>
      </c>
      <c r="F42" s="6"/>
      <c r="G42" s="6"/>
      <c r="H42" s="6"/>
      <c r="I42" s="6"/>
      <c r="J42" s="6"/>
      <c r="K42" s="6"/>
    </row>
    <row r="43" spans="1:11">
      <c r="A43" s="6"/>
      <c r="B43" s="6" t="str">
        <f>_xlfn.IFNA(INDEX(项目维护样表!$B$1:$B$12,MATCH($C43,项目维护样表!$C$1:$C$12,0)),"")</f>
        <v/>
      </c>
      <c r="C43" s="6"/>
      <c r="D43" s="6"/>
      <c r="E43" s="9" t="str">
        <f>_xlfn.IFNA(INDEX(任务数据字典!$A$1:$A$22,MATCH($F43,任务数据字典!$B$1:$B$22,0)),"")</f>
        <v/>
      </c>
      <c r="F43" s="6"/>
      <c r="G43" s="6"/>
      <c r="H43" s="6"/>
      <c r="I43" s="6"/>
      <c r="J43" s="6"/>
      <c r="K43" s="6"/>
    </row>
    <row r="44" spans="1:11">
      <c r="A44" s="6"/>
      <c r="B44" s="6" t="str">
        <f>_xlfn.IFNA(INDEX(项目维护样表!$B$1:$B$12,MATCH($C44,项目维护样表!$C$1:$C$12,0)),"")</f>
        <v/>
      </c>
      <c r="C44" s="6"/>
      <c r="D44" s="6"/>
      <c r="E44" s="9" t="str">
        <f>_xlfn.IFNA(INDEX(任务数据字典!$A$1:$A$22,MATCH($F44,任务数据字典!$B$1:$B$22,0)),"")</f>
        <v/>
      </c>
      <c r="F44" s="6"/>
      <c r="G44" s="6"/>
      <c r="H44" s="6"/>
      <c r="I44" s="6"/>
      <c r="J44" s="6"/>
      <c r="K44" s="6"/>
    </row>
    <row r="45" spans="1:11">
      <c r="A45" s="6"/>
      <c r="B45" s="6" t="str">
        <f>_xlfn.IFNA(INDEX(项目维护样表!$B$1:$B$12,MATCH($C45,项目维护样表!$C$1:$C$12,0)),"")</f>
        <v/>
      </c>
      <c r="C45" s="6"/>
      <c r="D45" s="6"/>
      <c r="E45" s="9" t="str">
        <f>_xlfn.IFNA(INDEX(任务数据字典!$A$1:$A$22,MATCH($F45,任务数据字典!$B$1:$B$22,0)),"")</f>
        <v/>
      </c>
      <c r="F45" s="6"/>
      <c r="G45" s="6"/>
      <c r="H45" s="6"/>
      <c r="I45" s="6"/>
      <c r="J45" s="6"/>
      <c r="K45" s="6"/>
    </row>
    <row r="46" spans="1:11">
      <c r="A46" s="6"/>
      <c r="B46" s="6" t="str">
        <f>_xlfn.IFNA(INDEX(项目维护样表!$B$1:$B$12,MATCH($C46,项目维护样表!$C$1:$C$12,0)),"")</f>
        <v/>
      </c>
      <c r="C46" s="6"/>
      <c r="D46" s="6"/>
      <c r="E46" s="9" t="str">
        <f>_xlfn.IFNA(INDEX(任务数据字典!$A$1:$A$22,MATCH($F46,任务数据字典!$B$1:$B$22,0)),"")</f>
        <v/>
      </c>
      <c r="F46" s="6"/>
      <c r="G46" s="6"/>
      <c r="H46" s="6"/>
      <c r="I46" s="6"/>
      <c r="J46" s="6"/>
      <c r="K46" s="6"/>
    </row>
    <row r="47" spans="1:11">
      <c r="A47" s="6"/>
      <c r="B47" s="6" t="str">
        <f>_xlfn.IFNA(INDEX(项目维护样表!$B$1:$B$12,MATCH($C47,项目维护样表!$C$1:$C$12,0)),"")</f>
        <v/>
      </c>
      <c r="C47" s="6"/>
      <c r="D47" s="6"/>
      <c r="E47" s="9" t="str">
        <f>_xlfn.IFNA(INDEX(任务数据字典!$A$1:$A$22,MATCH($F47,任务数据字典!$B$1:$B$22,0)),"")</f>
        <v/>
      </c>
      <c r="F47" s="6"/>
      <c r="G47" s="6"/>
      <c r="H47" s="6"/>
      <c r="I47" s="6"/>
      <c r="J47" s="6"/>
      <c r="K47" s="6"/>
    </row>
    <row r="48" spans="1:11">
      <c r="A48" s="6"/>
      <c r="B48" s="6" t="str">
        <f>_xlfn.IFNA(INDEX(项目维护样表!$B$1:$B$12,MATCH($C48,项目维护样表!$C$1:$C$12,0)),"")</f>
        <v/>
      </c>
      <c r="C48" s="6"/>
      <c r="D48" s="6"/>
      <c r="E48" s="9" t="str">
        <f>_xlfn.IFNA(INDEX(任务数据字典!$A$1:$A$22,MATCH($F48,任务数据字典!$B$1:$B$22,0)),"")</f>
        <v/>
      </c>
      <c r="F48" s="6"/>
      <c r="G48" s="6"/>
      <c r="H48" s="6"/>
      <c r="I48" s="6"/>
      <c r="J48" s="6"/>
      <c r="K48" s="6"/>
    </row>
    <row r="49" spans="1:11">
      <c r="A49" s="6"/>
      <c r="B49" s="6" t="str">
        <f>_xlfn.IFNA(INDEX(项目维护样表!$B$1:$B$12,MATCH($C49,项目维护样表!$C$1:$C$12,0)),"")</f>
        <v/>
      </c>
      <c r="C49" s="6"/>
      <c r="D49" s="6"/>
      <c r="E49" s="9" t="str">
        <f>_xlfn.IFNA(INDEX(任务数据字典!$A$1:$A$22,MATCH($F49,任务数据字典!$B$1:$B$22,0)),"")</f>
        <v/>
      </c>
      <c r="F49" s="6"/>
      <c r="G49" s="6"/>
      <c r="H49" s="6"/>
      <c r="I49" s="6"/>
      <c r="J49" s="6"/>
      <c r="K49" s="6"/>
    </row>
    <row r="50" spans="1:11">
      <c r="A50" s="6"/>
      <c r="B50" s="6" t="str">
        <f>_xlfn.IFNA(INDEX(项目维护样表!$B$1:$B$12,MATCH($C50,项目维护样表!$C$1:$C$12,0)),"")</f>
        <v/>
      </c>
      <c r="C50" s="6"/>
      <c r="D50" s="6"/>
      <c r="E50" s="9" t="str">
        <f>_xlfn.IFNA(INDEX(任务数据字典!$A$1:$A$22,MATCH($F50,任务数据字典!$B$1:$B$22,0)),"")</f>
        <v/>
      </c>
      <c r="F50" s="6"/>
      <c r="G50" s="6"/>
      <c r="H50" s="6"/>
      <c r="I50" s="6"/>
      <c r="J50" s="6"/>
      <c r="K50" s="6"/>
    </row>
    <row r="51" spans="1:11">
      <c r="A51" s="6"/>
      <c r="B51" s="6" t="str">
        <f>_xlfn.IFNA(INDEX(项目维护样表!$B$1:$B$12,MATCH($C51,项目维护样表!$C$1:$C$12,0)),"")</f>
        <v/>
      </c>
      <c r="C51" s="6"/>
      <c r="D51" s="6"/>
      <c r="E51" s="9" t="str">
        <f>_xlfn.IFNA(INDEX(任务数据字典!$A$1:$A$22,MATCH($F51,任务数据字典!$B$1:$B$22,0)),"")</f>
        <v/>
      </c>
      <c r="F51" s="6"/>
      <c r="G51" s="6"/>
      <c r="H51" s="6"/>
      <c r="I51" s="6"/>
      <c r="J51" s="6"/>
      <c r="K51" s="6"/>
    </row>
    <row r="52" spans="1:11">
      <c r="A52" s="6"/>
      <c r="B52" s="6" t="str">
        <f>_xlfn.IFNA(INDEX(项目维护样表!$B$1:$B$12,MATCH($C52,项目维护样表!$C$1:$C$12,0)),"")</f>
        <v/>
      </c>
      <c r="C52" s="6"/>
      <c r="D52" s="6"/>
      <c r="E52" s="9" t="str">
        <f>_xlfn.IFNA(INDEX(任务数据字典!$A$1:$A$22,MATCH($F52,任务数据字典!$B$1:$B$22,0)),"")</f>
        <v/>
      </c>
      <c r="F52" s="6"/>
      <c r="G52" s="6"/>
      <c r="H52" s="6"/>
      <c r="I52" s="6"/>
      <c r="J52" s="6"/>
      <c r="K52" s="6"/>
    </row>
    <row r="53" spans="1:11">
      <c r="A53" s="6"/>
      <c r="B53" s="6" t="str">
        <f>_xlfn.IFNA(INDEX(项目维护样表!$B$1:$B$12,MATCH($C53,项目维护样表!$C$1:$C$12,0)),"")</f>
        <v/>
      </c>
      <c r="C53" s="6"/>
      <c r="D53" s="6"/>
      <c r="E53" s="9" t="str">
        <f>_xlfn.IFNA(INDEX(任务数据字典!$A$1:$A$22,MATCH($F53,任务数据字典!$B$1:$B$22,0)),"")</f>
        <v/>
      </c>
      <c r="F53" s="6"/>
      <c r="G53" s="6"/>
      <c r="H53" s="6"/>
      <c r="I53" s="6"/>
      <c r="J53" s="6"/>
      <c r="K53" s="6"/>
    </row>
    <row r="54" spans="1:11">
      <c r="A54" s="6"/>
      <c r="B54" s="6" t="str">
        <f>_xlfn.IFNA(INDEX(项目维护样表!$B$1:$B$12,MATCH($C54,项目维护样表!$C$1:$C$12,0)),"")</f>
        <v/>
      </c>
      <c r="C54" s="6"/>
      <c r="D54" s="6"/>
      <c r="E54" s="9" t="str">
        <f>_xlfn.IFNA(INDEX(任务数据字典!$A$1:$A$22,MATCH($F54,任务数据字典!$B$1:$B$22,0)),"")</f>
        <v/>
      </c>
      <c r="F54" s="6"/>
      <c r="G54" s="6"/>
      <c r="H54" s="6"/>
      <c r="I54" s="6"/>
      <c r="J54" s="6"/>
      <c r="K54" s="6"/>
    </row>
    <row r="55" spans="1:11">
      <c r="A55" s="6"/>
      <c r="B55" s="6" t="str">
        <f>_xlfn.IFNA(INDEX(项目维护样表!$B$1:$B$12,MATCH($C55,项目维护样表!$C$1:$C$12,0)),"")</f>
        <v/>
      </c>
      <c r="C55" s="6"/>
      <c r="D55" s="6"/>
      <c r="E55" s="9" t="str">
        <f>_xlfn.IFNA(INDEX(任务数据字典!$A$1:$A$22,MATCH($F55,任务数据字典!$B$1:$B$22,0)),"")</f>
        <v/>
      </c>
      <c r="F55" s="6"/>
      <c r="G55" s="6"/>
      <c r="H55" s="6"/>
      <c r="I55" s="6"/>
      <c r="J55" s="6"/>
      <c r="K55" s="6"/>
    </row>
    <row r="56" spans="1:11">
      <c r="A56" s="6"/>
      <c r="B56" s="6" t="str">
        <f>_xlfn.IFNA(INDEX(项目维护样表!$B$1:$B$12,MATCH($C56,项目维护样表!$C$1:$C$12,0)),"")</f>
        <v/>
      </c>
      <c r="C56" s="6"/>
      <c r="D56" s="6"/>
      <c r="E56" s="9" t="str">
        <f>_xlfn.IFNA(INDEX(任务数据字典!$A$1:$A$22,MATCH($F56,任务数据字典!$B$1:$B$22,0)),"")</f>
        <v/>
      </c>
      <c r="F56" s="6"/>
      <c r="G56" s="6"/>
      <c r="H56" s="6"/>
      <c r="I56" s="6"/>
      <c r="J56" s="6"/>
      <c r="K56" s="6"/>
    </row>
    <row r="57" spans="1:11">
      <c r="A57" s="6"/>
      <c r="B57" s="6" t="str">
        <f>_xlfn.IFNA(INDEX(项目维护样表!$B$1:$B$12,MATCH($C57,项目维护样表!$C$1:$C$12,0)),"")</f>
        <v/>
      </c>
      <c r="C57" s="6"/>
      <c r="D57" s="6"/>
      <c r="E57" s="9" t="str">
        <f>_xlfn.IFNA(INDEX(任务数据字典!$A$1:$A$22,MATCH($F57,任务数据字典!$B$1:$B$22,0)),"")</f>
        <v/>
      </c>
      <c r="F57" s="6"/>
      <c r="G57" s="6"/>
      <c r="H57" s="6"/>
      <c r="I57" s="6"/>
      <c r="J57" s="6"/>
      <c r="K57" s="6"/>
    </row>
    <row r="58" spans="1:11">
      <c r="A58" s="6"/>
      <c r="B58" s="6" t="str">
        <f>_xlfn.IFNA(INDEX(项目维护样表!$B$1:$B$12,MATCH($C58,项目维护样表!$C$1:$C$12,0)),"")</f>
        <v/>
      </c>
      <c r="C58" s="6"/>
      <c r="D58" s="6"/>
      <c r="E58" s="9" t="str">
        <f>_xlfn.IFNA(INDEX(任务数据字典!$A$1:$A$22,MATCH($F58,任务数据字典!$B$1:$B$22,0)),"")</f>
        <v/>
      </c>
      <c r="F58" s="6"/>
      <c r="G58" s="6"/>
      <c r="H58" s="6"/>
      <c r="I58" s="6"/>
      <c r="J58" s="6"/>
      <c r="K58" s="6"/>
    </row>
    <row r="59" spans="1:11">
      <c r="A59" s="6"/>
      <c r="B59" s="6" t="str">
        <f>_xlfn.IFNA(INDEX(项目维护样表!$B$1:$B$12,MATCH($C59,项目维护样表!$C$1:$C$12,0)),"")</f>
        <v/>
      </c>
      <c r="C59" s="6"/>
      <c r="D59" s="6"/>
      <c r="E59" s="9" t="str">
        <f>_xlfn.IFNA(INDEX(任务数据字典!$A$1:$A$22,MATCH($F59,任务数据字典!$B$1:$B$22,0)),"")</f>
        <v/>
      </c>
      <c r="F59" s="6"/>
      <c r="G59" s="6"/>
      <c r="H59" s="6"/>
      <c r="I59" s="6"/>
      <c r="J59" s="6"/>
      <c r="K59" s="6"/>
    </row>
    <row r="64" spans="1:1">
      <c r="A64" s="1" t="s">
        <v>169</v>
      </c>
    </row>
    <row r="65" spans="1:1">
      <c r="A65" s="1" t="s">
        <v>170</v>
      </c>
    </row>
  </sheetData>
  <dataValidations count="2">
    <dataValidation type="list" allowBlank="1" showInputMessage="1" showErrorMessage="1" sqref="F59 F3:F52 F53:F58">
      <formula1>任务数据字典!$B$2:$B$22</formula1>
    </dataValidation>
    <dataValidation type="list" allowBlank="1" showInputMessage="1" showErrorMessage="1" sqref="C3:C59">
      <formula1>项目维护样表!$C$3:$C$12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F23" sqref="F23"/>
    </sheetView>
  </sheetViews>
  <sheetFormatPr defaultColWidth="9" defaultRowHeight="13.5"/>
  <cols>
    <col min="1" max="1" width="9.26666666666667" customWidth="1"/>
  </cols>
  <sheetData>
    <row r="1" spans="1:1">
      <c r="A1" s="5" t="s">
        <v>92</v>
      </c>
    </row>
    <row r="2" spans="1:1">
      <c r="A2" s="40" t="s">
        <v>10</v>
      </c>
    </row>
    <row r="3" spans="1:1">
      <c r="A3" s="40" t="s">
        <v>95</v>
      </c>
    </row>
    <row r="4" spans="1:1">
      <c r="A4" s="40" t="s">
        <v>171</v>
      </c>
    </row>
    <row r="5" spans="1:1">
      <c r="A5" s="40" t="s">
        <v>172</v>
      </c>
    </row>
    <row r="6" spans="1:1">
      <c r="A6" s="40" t="s">
        <v>102</v>
      </c>
    </row>
    <row r="7" spans="1:1">
      <c r="A7" s="40" t="s">
        <v>97</v>
      </c>
    </row>
    <row r="8" spans="1:1">
      <c r="A8" s="40" t="s">
        <v>107</v>
      </c>
    </row>
    <row r="13" spans="1:1">
      <c r="A13" s="1" t="s">
        <v>173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P22" sqref="P22"/>
    </sheetView>
  </sheetViews>
  <sheetFormatPr defaultColWidth="9" defaultRowHeight="13.5" outlineLevelCol="1"/>
  <cols>
    <col min="2" max="2" width="14.6333333333333" customWidth="1"/>
  </cols>
  <sheetData>
    <row r="1" spans="1:2">
      <c r="A1" s="2" t="s">
        <v>125</v>
      </c>
      <c r="B1" s="2" t="s">
        <v>126</v>
      </c>
    </row>
    <row r="2" spans="1:2">
      <c r="A2" s="2" t="s">
        <v>127</v>
      </c>
      <c r="B2" s="2" t="s">
        <v>128</v>
      </c>
    </row>
    <row r="3" spans="1:2">
      <c r="A3" s="40" t="s">
        <v>129</v>
      </c>
      <c r="B3" s="2" t="s">
        <v>130</v>
      </c>
    </row>
    <row r="4" spans="1:2">
      <c r="A4" s="40" t="s">
        <v>131</v>
      </c>
      <c r="B4" s="2" t="s">
        <v>132</v>
      </c>
    </row>
    <row r="5" spans="1:2">
      <c r="A5" s="40" t="s">
        <v>133</v>
      </c>
      <c r="B5" s="2" t="s">
        <v>134</v>
      </c>
    </row>
    <row r="6" spans="1:2">
      <c r="A6" s="40" t="s">
        <v>135</v>
      </c>
      <c r="B6" s="2" t="s">
        <v>136</v>
      </c>
    </row>
    <row r="7" spans="1:2">
      <c r="A7" s="40" t="s">
        <v>137</v>
      </c>
      <c r="B7" s="2" t="s">
        <v>138</v>
      </c>
    </row>
    <row r="8" spans="1:2">
      <c r="A8" s="40" t="s">
        <v>139</v>
      </c>
      <c r="B8" s="2" t="s">
        <v>107</v>
      </c>
    </row>
    <row r="9" spans="1:2">
      <c r="A9" s="40" t="s">
        <v>140</v>
      </c>
      <c r="B9" s="2" t="s">
        <v>141</v>
      </c>
    </row>
    <row r="10" spans="1:2">
      <c r="A10" s="40" t="s">
        <v>142</v>
      </c>
      <c r="B10" s="2" t="s">
        <v>143</v>
      </c>
    </row>
    <row r="11" spans="1:2">
      <c r="A11" s="40" t="s">
        <v>144</v>
      </c>
      <c r="B11" s="2" t="s">
        <v>145</v>
      </c>
    </row>
    <row r="12" spans="1:2">
      <c r="A12" s="40" t="s">
        <v>146</v>
      </c>
      <c r="B12" s="2" t="s">
        <v>61</v>
      </c>
    </row>
    <row r="13" spans="1:2">
      <c r="A13" s="40" t="s">
        <v>147</v>
      </c>
      <c r="B13" s="2" t="s">
        <v>24</v>
      </c>
    </row>
    <row r="14" spans="1:2">
      <c r="A14" s="40" t="s">
        <v>148</v>
      </c>
      <c r="B14" s="2" t="s">
        <v>149</v>
      </c>
    </row>
    <row r="15" spans="1:2">
      <c r="A15" s="40" t="s">
        <v>150</v>
      </c>
      <c r="B15" s="2" t="s">
        <v>151</v>
      </c>
    </row>
    <row r="16" spans="1:2">
      <c r="A16" s="40" t="s">
        <v>159</v>
      </c>
      <c r="B16" s="3" t="s">
        <v>160</v>
      </c>
    </row>
    <row r="17" spans="1:2">
      <c r="A17" s="40" t="s">
        <v>174</v>
      </c>
      <c r="B17" s="4" t="s">
        <v>168</v>
      </c>
    </row>
    <row r="18" spans="1:2">
      <c r="A18" s="40" t="s">
        <v>152</v>
      </c>
      <c r="B18" s="2" t="s">
        <v>153</v>
      </c>
    </row>
    <row r="19" spans="1:2">
      <c r="A19" s="40" t="s">
        <v>154</v>
      </c>
      <c r="B19" s="2" t="s">
        <v>35</v>
      </c>
    </row>
    <row r="20" spans="1:2">
      <c r="A20" s="40" t="s">
        <v>155</v>
      </c>
      <c r="B20" s="2" t="s">
        <v>32</v>
      </c>
    </row>
    <row r="21" spans="1:2">
      <c r="A21" s="40" t="s">
        <v>156</v>
      </c>
      <c r="B21" s="2" t="s">
        <v>38</v>
      </c>
    </row>
    <row r="22" spans="1:2">
      <c r="A22" s="40" t="s">
        <v>157</v>
      </c>
      <c r="B22" s="2" t="s">
        <v>41</v>
      </c>
    </row>
    <row r="25" spans="1:1">
      <c r="A25" s="1" t="s">
        <v>175</v>
      </c>
    </row>
    <row r="26" spans="1:1">
      <c r="A26" s="1" t="s">
        <v>173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6" sqref="A16"/>
    </sheetView>
  </sheetViews>
  <sheetFormatPr defaultColWidth="9" defaultRowHeight="13.5" outlineLevelCol="1"/>
  <cols>
    <col min="1" max="1" width="18.9083333333333" customWidth="1"/>
    <col min="2" max="2" width="30.8166666666667" customWidth="1"/>
  </cols>
  <sheetData>
    <row r="1" spans="1:2">
      <c r="A1" s="1" t="s">
        <v>163</v>
      </c>
      <c r="B1" s="1" t="s">
        <v>176</v>
      </c>
    </row>
    <row r="2" spans="1:2">
      <c r="A2" s="1" t="s">
        <v>177</v>
      </c>
      <c r="B2" s="1" t="s">
        <v>178</v>
      </c>
    </row>
    <row r="3" spans="1:2">
      <c r="A3" s="1" t="s">
        <v>179</v>
      </c>
      <c r="B3" s="1" t="s">
        <v>180</v>
      </c>
    </row>
    <row r="4" spans="1:2">
      <c r="A4" s="1" t="s">
        <v>168</v>
      </c>
      <c r="B4" s="1" t="s">
        <v>181</v>
      </c>
    </row>
    <row r="5" spans="1:2">
      <c r="A5" s="1" t="s">
        <v>182</v>
      </c>
      <c r="B5" s="1" t="s">
        <v>183</v>
      </c>
    </row>
    <row r="6" spans="1:2">
      <c r="A6" s="1" t="s">
        <v>184</v>
      </c>
      <c r="B6" s="1" t="s">
        <v>185</v>
      </c>
    </row>
    <row r="7" spans="1:2">
      <c r="A7" s="1" t="s">
        <v>186</v>
      </c>
      <c r="B7" s="1" t="s">
        <v>187</v>
      </c>
    </row>
    <row r="8" spans="1:2">
      <c r="A8" s="1" t="s">
        <v>188</v>
      </c>
      <c r="B8" s="1" t="s">
        <v>189</v>
      </c>
    </row>
    <row r="9" spans="1:2">
      <c r="A9" s="1" t="s">
        <v>29</v>
      </c>
      <c r="B9" s="1" t="s">
        <v>190</v>
      </c>
    </row>
    <row r="15" spans="1:1">
      <c r="A15" s="1" t="s">
        <v>175</v>
      </c>
    </row>
    <row r="16" spans="1:1">
      <c r="A16" s="1" t="s">
        <v>173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"/>
  <sheetViews>
    <sheetView workbookViewId="0">
      <selection activeCell="A12" sqref="A12"/>
    </sheetView>
  </sheetViews>
  <sheetFormatPr defaultColWidth="9" defaultRowHeight="13.5" outlineLevelRow="7"/>
  <sheetData>
    <row r="8" spans="1:1">
      <c r="A8" s="1" t="s">
        <v>191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项目维护样表</vt:lpstr>
      <vt:lpstr>项目人员维护样表</vt:lpstr>
      <vt:lpstr>任务维护样表</vt:lpstr>
      <vt:lpstr>工时维护样表</vt:lpstr>
      <vt:lpstr>项目角色数据字典</vt:lpstr>
      <vt:lpstr>任务数据字典</vt:lpstr>
      <vt:lpstr>事业部数据字典</vt:lpstr>
      <vt:lpstr>产品模块数据字典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gehuili</dc:creator>
  <cp:lastModifiedBy>ZhangSP</cp:lastModifiedBy>
  <dcterms:created xsi:type="dcterms:W3CDTF">2006-09-16T00:00:00Z</dcterms:created>
  <dcterms:modified xsi:type="dcterms:W3CDTF">2022-01-27T12:25:37Z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833FE9D42C824A8BBB9577EA8B42C81F</vt:lpwstr>
  </property>
  <property fmtid="{D5CDD505-2E9C-101B-9397-08002B2CF9AE}" pid="3" name="KSOProductBuildVer">
    <vt:lpwstr>2052-11.1.0.11294</vt:lpwstr>
  </property>
</Properties>
</file>