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yus\Desktop\all materials related tk nanodegree program\"/>
    </mc:Choice>
  </mc:AlternateContent>
  <xr:revisionPtr revIDLastSave="0" documentId="13_ncr:1_{E3D9E0FF-6822-4C73-AEF0-BF3D6B42DAD8}" xr6:coauthVersionLast="47" xr6:coauthVersionMax="47" xr10:uidLastSave="{00000000-0000-0000-0000-000000000000}"/>
  <bookViews>
    <workbookView xWindow="-110" yWindow="-110" windowWidth="21820" windowHeight="13900" xr2:uid="{27F561ED-DA55-493B-BF74-6CE3983CC5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5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5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4" i="1"/>
  <c r="E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6" i="1"/>
</calcChain>
</file>

<file path=xl/sharedStrings.xml><?xml version="1.0" encoding="utf-8"?>
<sst xmlns="http://schemas.openxmlformats.org/spreadsheetml/2006/main" count="41" uniqueCount="40">
  <si>
    <t>Air density @27C</t>
  </si>
  <si>
    <t>coeeficient of drag</t>
  </si>
  <si>
    <t>rolling resistance coefficient</t>
  </si>
  <si>
    <t>gradient angle</t>
  </si>
  <si>
    <t>vehicle frontal mass</t>
  </si>
  <si>
    <t>total mass</t>
  </si>
  <si>
    <t>acceleration due to gravity</t>
  </si>
  <si>
    <t>ρ</t>
  </si>
  <si>
    <t>Cd</t>
  </si>
  <si>
    <t>μ</t>
  </si>
  <si>
    <t> α </t>
  </si>
  <si>
    <t>A</t>
  </si>
  <si>
    <t>m</t>
  </si>
  <si>
    <t>g</t>
  </si>
  <si>
    <t>degree</t>
  </si>
  <si>
    <t xml:space="preserve">kg </t>
  </si>
  <si>
    <t>velocity in km/h</t>
  </si>
  <si>
    <t>velocity in m/s</t>
  </si>
  <si>
    <t>Acceleration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</si>
  <si>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</si>
  <si>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</si>
  <si>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</si>
  <si>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scheme val="minor"/>
      </rPr>
      <t>aero</t>
    </r>
    <r>
      <rPr>
        <sz val="11"/>
        <color theme="1"/>
        <rFont val="Calibri"/>
        <family val="2"/>
        <scheme val="minor"/>
      </rPr>
      <t>(N)</t>
    </r>
  </si>
  <si>
    <r>
      <t>F</t>
    </r>
    <r>
      <rPr>
        <vertAlign val="subscript"/>
        <sz val="11"/>
        <color theme="1"/>
        <rFont val="Calibri"/>
        <family val="2"/>
        <scheme val="minor"/>
      </rPr>
      <t>rr</t>
    </r>
    <r>
      <rPr>
        <sz val="11"/>
        <color theme="1"/>
        <rFont val="Calibri"/>
        <family val="2"/>
        <scheme val="minor"/>
      </rPr>
      <t>(N)</t>
    </r>
  </si>
  <si>
    <r>
      <t>F</t>
    </r>
    <r>
      <rPr>
        <vertAlign val="subscript"/>
        <sz val="11"/>
        <color theme="1"/>
        <rFont val="Calibri"/>
        <family val="2"/>
        <scheme val="minor"/>
      </rPr>
      <t>gr</t>
    </r>
    <r>
      <rPr>
        <sz val="11"/>
        <color theme="1"/>
        <rFont val="Calibri"/>
        <family val="2"/>
        <scheme val="minor"/>
      </rPr>
      <t>(N)</t>
    </r>
  </si>
  <si>
    <r>
      <t>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(N)</t>
    </r>
  </si>
  <si>
    <r>
      <t>F</t>
    </r>
    <r>
      <rPr>
        <vertAlign val="subscript"/>
        <sz val="11"/>
        <color theme="1"/>
        <rFont val="Calibri"/>
        <family val="2"/>
        <scheme val="minor"/>
      </rPr>
      <t>acc</t>
    </r>
    <r>
      <rPr>
        <sz val="11"/>
        <color theme="1"/>
        <rFont val="Calibri"/>
        <family val="2"/>
        <scheme val="minor"/>
      </rPr>
      <t>(N)</t>
    </r>
  </si>
  <si>
    <r>
      <t>0.5ρCdAv</t>
    </r>
    <r>
      <rPr>
        <vertAlign val="superscript"/>
        <sz val="11"/>
        <color theme="1"/>
        <rFont val="Calibri"/>
        <family val="2"/>
        <scheme val="minor"/>
      </rPr>
      <t>2</t>
    </r>
  </si>
  <si>
    <t>mgcosαμ(1+((v+3.6)/160</t>
  </si>
  <si>
    <t>mgsinα</t>
  </si>
  <si>
    <t>ma</t>
  </si>
  <si>
    <t>Faero+Frr+Fgr+Facc</t>
  </si>
  <si>
    <t>radians</t>
  </si>
  <si>
    <t>We are doing calculations for 0-100 km/h in seconds</t>
  </si>
  <si>
    <t>torque at wheels</t>
  </si>
  <si>
    <t>F(t)*rw</t>
  </si>
  <si>
    <t>radius at wheels</t>
  </si>
  <si>
    <t>rw</t>
  </si>
  <si>
    <t>power required</t>
  </si>
  <si>
    <t>((Faero+Fgr+Frr+Facc)*v)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</si>
</sst>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404040"/>
      <name val="Arial"/>
      <family val="2"/>
    </font>
    <font>
      <sz val="10"/>
      <color rgb="FF212529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6AEE-F4C4-429E-BF60-95DCCB46B4A5}">
  <dimension ref="A1:K115"/>
  <sheetViews>
    <sheetView tabSelected="1" workbookViewId="0">
      <selection activeCell="C3" sqref="C3"/>
    </sheetView>
  </sheetViews>
  <sheetFormatPr defaultRowHeight="14.5" x14ac:dyDescent="0.35"/>
  <cols>
    <col min="1" max="1" width="30.36328125" style="1" customWidth="1"/>
    <col min="2" max="2" width="9.1796875" style="1" customWidth="1"/>
    <col min="3" max="3" width="19.36328125" style="1" customWidth="1"/>
    <col min="4" max="4" width="18.08984375" style="1" customWidth="1"/>
    <col min="5" max="5" width="10.7265625" style="1" customWidth="1"/>
    <col min="6" max="6" width="21" style="1" customWidth="1"/>
    <col min="7" max="7" width="7.90625" style="1" customWidth="1"/>
    <col min="8" max="8" width="10.54296875" style="1" customWidth="1"/>
    <col min="9" max="9" width="17.54296875" style="1" customWidth="1"/>
    <col min="10" max="10" width="14.90625" style="1" bestFit="1" customWidth="1"/>
    <col min="11" max="11" width="25.36328125" style="1" customWidth="1"/>
    <col min="12" max="16384" width="8.7265625" style="1"/>
  </cols>
  <sheetData>
    <row r="1" spans="1:11" ht="16.5" x14ac:dyDescent="0.35">
      <c r="A1" s="8" t="s">
        <v>0</v>
      </c>
      <c r="B1" s="8" t="s">
        <v>7</v>
      </c>
      <c r="C1" s="8">
        <v>1.2</v>
      </c>
      <c r="D1" s="8" t="s">
        <v>19</v>
      </c>
    </row>
    <row r="2" spans="1:11" x14ac:dyDescent="0.35">
      <c r="A2" s="8" t="s">
        <v>1</v>
      </c>
      <c r="B2" s="8" t="s">
        <v>8</v>
      </c>
      <c r="C2" s="8">
        <v>0.24</v>
      </c>
      <c r="D2" s="8"/>
    </row>
    <row r="3" spans="1:11" ht="15.5" x14ac:dyDescent="0.35">
      <c r="A3" s="8" t="s">
        <v>2</v>
      </c>
      <c r="B3" s="9" t="s">
        <v>9</v>
      </c>
      <c r="C3" s="8">
        <v>0.01</v>
      </c>
      <c r="D3" s="8"/>
    </row>
    <row r="4" spans="1:11" x14ac:dyDescent="0.35">
      <c r="A4" s="8" t="s">
        <v>3</v>
      </c>
      <c r="B4" s="10" t="s">
        <v>10</v>
      </c>
      <c r="C4" s="8">
        <v>5</v>
      </c>
      <c r="D4" s="8" t="s">
        <v>14</v>
      </c>
      <c r="F4" s="2">
        <f>$C$4*PI()/180</f>
        <v>8.7266462599716474E-2</v>
      </c>
      <c r="G4" s="1" t="s">
        <v>32</v>
      </c>
    </row>
    <row r="5" spans="1:11" ht="16.5" x14ac:dyDescent="0.35">
      <c r="A5" s="8" t="s">
        <v>4</v>
      </c>
      <c r="B5" s="8" t="s">
        <v>11</v>
      </c>
      <c r="C5" s="8">
        <v>2.9083999999999999</v>
      </c>
      <c r="D5" s="8" t="s">
        <v>20</v>
      </c>
    </row>
    <row r="6" spans="1:11" x14ac:dyDescent="0.35">
      <c r="A6" s="8" t="s">
        <v>5</v>
      </c>
      <c r="B6" s="8" t="s">
        <v>12</v>
      </c>
      <c r="C6" s="8">
        <v>1800</v>
      </c>
      <c r="D6" s="8" t="s">
        <v>15</v>
      </c>
    </row>
    <row r="7" spans="1:11" ht="16.5" x14ac:dyDescent="0.35">
      <c r="A7" s="8" t="s">
        <v>6</v>
      </c>
      <c r="B7" s="8" t="s">
        <v>13</v>
      </c>
      <c r="C7" s="8">
        <v>9.81</v>
      </c>
      <c r="D7" s="8" t="s">
        <v>21</v>
      </c>
    </row>
    <row r="8" spans="1:11" x14ac:dyDescent="0.35">
      <c r="A8" s="14" t="s">
        <v>36</v>
      </c>
      <c r="B8" s="14" t="s">
        <v>37</v>
      </c>
      <c r="C8" s="14">
        <v>0.33200000000000002</v>
      </c>
      <c r="D8" s="14" t="s">
        <v>12</v>
      </c>
    </row>
    <row r="10" spans="1:11" x14ac:dyDescent="0.35">
      <c r="A10" s="16" t="s">
        <v>33</v>
      </c>
      <c r="B10" s="16"/>
      <c r="C10" s="16"/>
    </row>
    <row r="13" spans="1:11" ht="16.5" x14ac:dyDescent="0.45">
      <c r="A13" s="2" t="s">
        <v>16</v>
      </c>
      <c r="B13" s="17" t="s">
        <v>17</v>
      </c>
      <c r="C13" s="17"/>
      <c r="D13" s="2" t="s">
        <v>18</v>
      </c>
      <c r="E13" s="3" t="s">
        <v>22</v>
      </c>
      <c r="F13" s="3" t="s">
        <v>23</v>
      </c>
      <c r="G13" s="3" t="s">
        <v>24</v>
      </c>
      <c r="H13" s="3" t="s">
        <v>26</v>
      </c>
      <c r="I13" s="4" t="s">
        <v>25</v>
      </c>
      <c r="J13" s="11" t="s">
        <v>34</v>
      </c>
      <c r="K13" s="12" t="s">
        <v>38</v>
      </c>
    </row>
    <row r="14" spans="1:11" ht="16.5" x14ac:dyDescent="0.35">
      <c r="B14" s="15"/>
      <c r="C14" s="15"/>
      <c r="E14" s="6" t="s">
        <v>27</v>
      </c>
      <c r="F14" s="6" t="s">
        <v>28</v>
      </c>
      <c r="G14" s="6" t="s">
        <v>29</v>
      </c>
      <c r="H14" s="6" t="s">
        <v>30</v>
      </c>
      <c r="I14" s="7" t="s">
        <v>31</v>
      </c>
      <c r="J14" s="4" t="s">
        <v>35</v>
      </c>
      <c r="K14" s="13" t="s">
        <v>39</v>
      </c>
    </row>
    <row r="15" spans="1:11" x14ac:dyDescent="0.35">
      <c r="A15" s="1">
        <v>0</v>
      </c>
      <c r="B15" s="15">
        <v>0</v>
      </c>
      <c r="C15" s="15"/>
      <c r="D15" s="1">
        <v>2.7777777800000001</v>
      </c>
      <c r="E15" s="1">
        <f>0.5*$C$1*$C$2*$C$5*B15^2</f>
        <v>0</v>
      </c>
      <c r="F15" s="1">
        <f>$C$6*$C$7*COS($F$4)*$C$3*(1+((B15+3.6)/160))</f>
        <v>179.86599113429381</v>
      </c>
      <c r="G15" s="1">
        <f>$C$6*$C$7*SIN($F$4)</f>
        <v>1538.9961054381479</v>
      </c>
      <c r="H15" s="1">
        <f>$C$6*D15</f>
        <v>5000.0000040000004</v>
      </c>
      <c r="I15" s="5">
        <f>E15+F15+G15+H15</f>
        <v>6718.8621005724417</v>
      </c>
      <c r="J15" s="5">
        <f>I15*$C$8</f>
        <v>2230.662217390051</v>
      </c>
      <c r="K15" s="5">
        <f>(E15+F15+G15+H15)*B15</f>
        <v>0</v>
      </c>
    </row>
    <row r="16" spans="1:11" x14ac:dyDescent="0.35">
      <c r="A16" s="1">
        <v>1</v>
      </c>
      <c r="B16" s="15">
        <f>A16*5/18</f>
        <v>0.27777777777777779</v>
      </c>
      <c r="C16" s="15"/>
      <c r="D16" s="1">
        <v>2.7777777800000001</v>
      </c>
      <c r="E16" s="1">
        <f t="shared" ref="E16:E79" si="0">0.5*$C$1*$C$2*$C$5*B16^2</f>
        <v>3.2315555555555556E-2</v>
      </c>
      <c r="F16" s="1">
        <f t="shared" ref="F16:F79" si="1">$C$6*$C$7*COS($F$4)*$C$3*(1+((B16+3.6)/160))</f>
        <v>180.17138707142757</v>
      </c>
      <c r="G16" s="1">
        <f t="shared" ref="G16:G79" si="2">$C$6*$C$7*SIN($F$4)</f>
        <v>1538.9961054381479</v>
      </c>
      <c r="H16" s="1">
        <f t="shared" ref="H16:H79" si="3">$C$6*D16</f>
        <v>5000.0000040000004</v>
      </c>
      <c r="I16" s="5">
        <f t="shared" ref="I16:I79" si="4">E16+F16+G16+H16</f>
        <v>6719.1998120651315</v>
      </c>
      <c r="J16" s="5">
        <f t="shared" ref="J16:J79" si="5">I16*$C$8</f>
        <v>2230.7743376056237</v>
      </c>
      <c r="K16" s="5">
        <f t="shared" ref="K16:K79" si="6">(E16+F16+G16+H16)*B16</f>
        <v>1866.4443922403143</v>
      </c>
    </row>
    <row r="17" spans="1:11" x14ac:dyDescent="0.35">
      <c r="A17" s="1">
        <v>2</v>
      </c>
      <c r="B17" s="15">
        <f t="shared" ref="B17:B80" si="7">A17*5/18</f>
        <v>0.55555555555555558</v>
      </c>
      <c r="C17" s="15"/>
      <c r="D17" s="1">
        <v>2.7777777800000001</v>
      </c>
      <c r="E17" s="1">
        <f t="shared" si="0"/>
        <v>0.12926222222222222</v>
      </c>
      <c r="F17" s="1">
        <f t="shared" si="1"/>
        <v>180.47678300856134</v>
      </c>
      <c r="G17" s="1">
        <f t="shared" si="2"/>
        <v>1538.9961054381479</v>
      </c>
      <c r="H17" s="1">
        <f t="shared" si="3"/>
        <v>5000.0000040000004</v>
      </c>
      <c r="I17" s="5">
        <f t="shared" si="4"/>
        <v>6719.6021546689317</v>
      </c>
      <c r="J17" s="5">
        <f t="shared" si="5"/>
        <v>2230.9079153500857</v>
      </c>
      <c r="K17" s="5">
        <f t="shared" si="6"/>
        <v>3733.1123081494065</v>
      </c>
    </row>
    <row r="18" spans="1:11" x14ac:dyDescent="0.35">
      <c r="A18" s="1">
        <v>3</v>
      </c>
      <c r="B18" s="15">
        <f t="shared" si="7"/>
        <v>0.83333333333333337</v>
      </c>
      <c r="C18" s="15"/>
      <c r="D18" s="1">
        <v>2.7777777800000001</v>
      </c>
      <c r="E18" s="1">
        <f t="shared" si="0"/>
        <v>0.29083999999999999</v>
      </c>
      <c r="F18" s="1">
        <f t="shared" si="1"/>
        <v>180.78217894569508</v>
      </c>
      <c r="G18" s="1">
        <f t="shared" si="2"/>
        <v>1538.9961054381479</v>
      </c>
      <c r="H18" s="1">
        <f t="shared" si="3"/>
        <v>5000.0000040000004</v>
      </c>
      <c r="I18" s="5">
        <f t="shared" si="4"/>
        <v>6720.0691283838432</v>
      </c>
      <c r="J18" s="5">
        <f t="shared" si="5"/>
        <v>2231.0629506234359</v>
      </c>
      <c r="K18" s="5">
        <f t="shared" si="6"/>
        <v>5600.0576069865365</v>
      </c>
    </row>
    <row r="19" spans="1:11" x14ac:dyDescent="0.35">
      <c r="A19" s="1">
        <v>4</v>
      </c>
      <c r="B19" s="15">
        <f t="shared" si="7"/>
        <v>1.1111111111111112</v>
      </c>
      <c r="C19" s="15"/>
      <c r="D19" s="1">
        <v>2.7777777800000001</v>
      </c>
      <c r="E19" s="1">
        <f t="shared" si="0"/>
        <v>0.51704888888888889</v>
      </c>
      <c r="F19" s="1">
        <f t="shared" si="1"/>
        <v>181.08757488282882</v>
      </c>
      <c r="G19" s="1">
        <f t="shared" si="2"/>
        <v>1538.9961054381479</v>
      </c>
      <c r="H19" s="1">
        <f t="shared" si="3"/>
        <v>5000.0000040000004</v>
      </c>
      <c r="I19" s="5">
        <f t="shared" si="4"/>
        <v>6720.6007332098661</v>
      </c>
      <c r="J19" s="5">
        <f t="shared" si="5"/>
        <v>2231.2394434256757</v>
      </c>
      <c r="K19" s="5">
        <f t="shared" si="6"/>
        <v>7467.334148010963</v>
      </c>
    </row>
    <row r="20" spans="1:11" x14ac:dyDescent="0.35">
      <c r="A20" s="1">
        <v>5</v>
      </c>
      <c r="B20" s="15">
        <f t="shared" si="7"/>
        <v>1.3888888888888888</v>
      </c>
      <c r="C20" s="15"/>
      <c r="D20" s="1">
        <v>2.7777777800000001</v>
      </c>
      <c r="E20" s="1">
        <f t="shared" si="0"/>
        <v>0.80788888888888877</v>
      </c>
      <c r="F20" s="1">
        <f t="shared" si="1"/>
        <v>181.39297081996256</v>
      </c>
      <c r="G20" s="1">
        <f t="shared" si="2"/>
        <v>1538.9961054381479</v>
      </c>
      <c r="H20" s="1">
        <f t="shared" si="3"/>
        <v>5000.0000040000004</v>
      </c>
      <c r="I20" s="5">
        <f t="shared" si="4"/>
        <v>6721.1969691470003</v>
      </c>
      <c r="J20" s="5">
        <f t="shared" si="5"/>
        <v>2231.4373937568043</v>
      </c>
      <c r="K20" s="5">
        <f t="shared" si="6"/>
        <v>9334.9957904819439</v>
      </c>
    </row>
    <row r="21" spans="1:11" x14ac:dyDescent="0.35">
      <c r="A21" s="1">
        <v>6</v>
      </c>
      <c r="B21" s="15">
        <f t="shared" si="7"/>
        <v>1.6666666666666667</v>
      </c>
      <c r="C21" s="15"/>
      <c r="D21" s="1">
        <v>2.7777777800000001</v>
      </c>
      <c r="E21" s="1">
        <f t="shared" si="0"/>
        <v>1.1633599999999999</v>
      </c>
      <c r="F21" s="1">
        <f t="shared" si="1"/>
        <v>181.69836675709632</v>
      </c>
      <c r="G21" s="1">
        <f t="shared" si="2"/>
        <v>1538.9961054381479</v>
      </c>
      <c r="H21" s="1">
        <f t="shared" si="3"/>
        <v>5000.0000040000004</v>
      </c>
      <c r="I21" s="5">
        <f t="shared" si="4"/>
        <v>6721.8578361952441</v>
      </c>
      <c r="J21" s="5">
        <f t="shared" si="5"/>
        <v>2231.6568016168212</v>
      </c>
      <c r="K21" s="5">
        <f t="shared" si="6"/>
        <v>11203.096393658741</v>
      </c>
    </row>
    <row r="22" spans="1:11" x14ac:dyDescent="0.35">
      <c r="A22" s="1">
        <v>7</v>
      </c>
      <c r="B22" s="15">
        <f t="shared" si="7"/>
        <v>1.9444444444444444</v>
      </c>
      <c r="C22" s="15"/>
      <c r="D22" s="1">
        <v>2.7777777800000001</v>
      </c>
      <c r="E22" s="1">
        <f t="shared" si="0"/>
        <v>1.5834622222222219</v>
      </c>
      <c r="F22" s="1">
        <f t="shared" si="1"/>
        <v>182.00376269423009</v>
      </c>
      <c r="G22" s="1">
        <f t="shared" si="2"/>
        <v>1538.9961054381479</v>
      </c>
      <c r="H22" s="1">
        <f t="shared" si="3"/>
        <v>5000.0000040000004</v>
      </c>
      <c r="I22" s="5">
        <f t="shared" si="4"/>
        <v>6722.5833343546001</v>
      </c>
      <c r="J22" s="5">
        <f t="shared" si="5"/>
        <v>2231.8976670057273</v>
      </c>
      <c r="K22" s="5">
        <f t="shared" si="6"/>
        <v>13071.689816800612</v>
      </c>
    </row>
    <row r="23" spans="1:11" x14ac:dyDescent="0.35">
      <c r="A23" s="1">
        <v>8</v>
      </c>
      <c r="B23" s="15">
        <f t="shared" si="7"/>
        <v>2.2222222222222223</v>
      </c>
      <c r="C23" s="15"/>
      <c r="D23" s="1">
        <v>2.7777777800000001</v>
      </c>
      <c r="E23" s="1">
        <f t="shared" si="0"/>
        <v>2.0681955555555556</v>
      </c>
      <c r="F23" s="1">
        <f t="shared" si="1"/>
        <v>182.3091586313638</v>
      </c>
      <c r="G23" s="1">
        <f t="shared" si="2"/>
        <v>1538.9961054381479</v>
      </c>
      <c r="H23" s="1">
        <f t="shared" si="3"/>
        <v>5000.0000040000004</v>
      </c>
      <c r="I23" s="5">
        <f t="shared" si="4"/>
        <v>6723.3734636250674</v>
      </c>
      <c r="J23" s="5">
        <f t="shared" si="5"/>
        <v>2232.1599899235225</v>
      </c>
      <c r="K23" s="5">
        <f t="shared" si="6"/>
        <v>14940.829919166817</v>
      </c>
    </row>
    <row r="24" spans="1:11" x14ac:dyDescent="0.35">
      <c r="A24" s="1">
        <v>9</v>
      </c>
      <c r="B24" s="15">
        <f t="shared" si="7"/>
        <v>2.5</v>
      </c>
      <c r="C24" s="15"/>
      <c r="D24" s="1">
        <v>2.7777777800000001</v>
      </c>
      <c r="E24" s="1">
        <f t="shared" si="0"/>
        <v>2.6175599999999997</v>
      </c>
      <c r="F24" s="1">
        <f t="shared" si="1"/>
        <v>182.61455456849757</v>
      </c>
      <c r="G24" s="1">
        <f t="shared" si="2"/>
        <v>1538.9961054381479</v>
      </c>
      <c r="H24" s="1">
        <f t="shared" si="3"/>
        <v>5000.0000040000004</v>
      </c>
      <c r="I24" s="5">
        <f t="shared" si="4"/>
        <v>6724.2282240066461</v>
      </c>
      <c r="J24" s="5">
        <f t="shared" si="5"/>
        <v>2232.4437703702065</v>
      </c>
      <c r="K24" s="5">
        <f t="shared" si="6"/>
        <v>16810.570560016615</v>
      </c>
    </row>
    <row r="25" spans="1:11" x14ac:dyDescent="0.35">
      <c r="A25" s="1">
        <v>10</v>
      </c>
      <c r="B25" s="15">
        <f t="shared" si="7"/>
        <v>2.7777777777777777</v>
      </c>
      <c r="C25" s="15"/>
      <c r="D25" s="1">
        <v>2.7777777800000001</v>
      </c>
      <c r="E25" s="1">
        <f t="shared" si="0"/>
        <v>3.2315555555555551</v>
      </c>
      <c r="F25" s="1">
        <f t="shared" si="1"/>
        <v>182.91995050563133</v>
      </c>
      <c r="G25" s="1">
        <f t="shared" si="2"/>
        <v>1538.9961054381479</v>
      </c>
      <c r="H25" s="1">
        <f t="shared" si="3"/>
        <v>5000.0000040000004</v>
      </c>
      <c r="I25" s="5">
        <f t="shared" si="4"/>
        <v>6725.1476154993352</v>
      </c>
      <c r="J25" s="5">
        <f t="shared" si="5"/>
        <v>2232.7490083457792</v>
      </c>
      <c r="K25" s="5">
        <f t="shared" si="6"/>
        <v>18680.965598609262</v>
      </c>
    </row>
    <row r="26" spans="1:11" x14ac:dyDescent="0.35">
      <c r="A26" s="1">
        <v>11</v>
      </c>
      <c r="B26" s="15">
        <f t="shared" si="7"/>
        <v>3.0555555555555554</v>
      </c>
      <c r="C26" s="15"/>
      <c r="D26" s="1">
        <v>2.7777777800000001</v>
      </c>
      <c r="E26" s="1">
        <f t="shared" si="0"/>
        <v>3.9101822222222213</v>
      </c>
      <c r="F26" s="1">
        <f t="shared" si="1"/>
        <v>183.22534644276507</v>
      </c>
      <c r="G26" s="1">
        <f t="shared" si="2"/>
        <v>1538.9961054381479</v>
      </c>
      <c r="H26" s="1">
        <f t="shared" si="3"/>
        <v>5000.0000040000004</v>
      </c>
      <c r="I26" s="5">
        <f t="shared" si="4"/>
        <v>6726.1316381031356</v>
      </c>
      <c r="J26" s="5">
        <f t="shared" si="5"/>
        <v>2233.0757038502411</v>
      </c>
      <c r="K26" s="5">
        <f t="shared" si="6"/>
        <v>20552.068894204025</v>
      </c>
    </row>
    <row r="27" spans="1:11" x14ac:dyDescent="0.35">
      <c r="A27" s="1">
        <v>12</v>
      </c>
      <c r="B27" s="15">
        <f t="shared" si="7"/>
        <v>3.3333333333333335</v>
      </c>
      <c r="C27" s="15"/>
      <c r="D27" s="1">
        <v>2.7777777800000001</v>
      </c>
      <c r="E27" s="1">
        <f t="shared" si="0"/>
        <v>4.6534399999999998</v>
      </c>
      <c r="F27" s="1">
        <f t="shared" si="1"/>
        <v>183.53074237989884</v>
      </c>
      <c r="G27" s="1">
        <f t="shared" si="2"/>
        <v>1538.9961054381479</v>
      </c>
      <c r="H27" s="1">
        <f t="shared" si="3"/>
        <v>5000.0000040000004</v>
      </c>
      <c r="I27" s="5">
        <f t="shared" si="4"/>
        <v>6727.1802918180474</v>
      </c>
      <c r="J27" s="5">
        <f t="shared" si="5"/>
        <v>2233.4238568835917</v>
      </c>
      <c r="K27" s="5">
        <f t="shared" si="6"/>
        <v>22423.93430606016</v>
      </c>
    </row>
    <row r="28" spans="1:11" x14ac:dyDescent="0.35">
      <c r="A28" s="1">
        <v>13</v>
      </c>
      <c r="B28" s="15">
        <f t="shared" si="7"/>
        <v>3.6111111111111112</v>
      </c>
      <c r="C28" s="15"/>
      <c r="D28" s="1">
        <v>2.7777777800000001</v>
      </c>
      <c r="E28" s="1">
        <f t="shared" si="0"/>
        <v>5.4613288888888878</v>
      </c>
      <c r="F28" s="1">
        <f t="shared" si="1"/>
        <v>183.83613831703258</v>
      </c>
      <c r="G28" s="1">
        <f t="shared" si="2"/>
        <v>1538.9961054381479</v>
      </c>
      <c r="H28" s="1">
        <f t="shared" si="3"/>
        <v>5000.0000040000004</v>
      </c>
      <c r="I28" s="5">
        <f t="shared" si="4"/>
        <v>6728.2935766440696</v>
      </c>
      <c r="J28" s="5">
        <f t="shared" si="5"/>
        <v>2233.7934674458311</v>
      </c>
      <c r="K28" s="5">
        <f t="shared" si="6"/>
        <v>24296.615693436917</v>
      </c>
    </row>
    <row r="29" spans="1:11" x14ac:dyDescent="0.35">
      <c r="A29" s="1">
        <v>14</v>
      </c>
      <c r="B29" s="15">
        <f t="shared" si="7"/>
        <v>3.8888888888888888</v>
      </c>
      <c r="C29" s="15"/>
      <c r="D29" s="1">
        <v>2.7777777800000001</v>
      </c>
      <c r="E29" s="1">
        <f t="shared" si="0"/>
        <v>6.3338488888888875</v>
      </c>
      <c r="F29" s="1">
        <f t="shared" si="1"/>
        <v>184.14153425416632</v>
      </c>
      <c r="G29" s="1">
        <f t="shared" si="2"/>
        <v>1538.9961054381479</v>
      </c>
      <c r="H29" s="1">
        <f t="shared" si="3"/>
        <v>5000.0000040000004</v>
      </c>
      <c r="I29" s="5">
        <f t="shared" si="4"/>
        <v>6729.4714925812041</v>
      </c>
      <c r="J29" s="5">
        <f t="shared" si="5"/>
        <v>2234.1845355369601</v>
      </c>
      <c r="K29" s="5">
        <f t="shared" si="6"/>
        <v>26170.166915593571</v>
      </c>
    </row>
    <row r="30" spans="1:11" x14ac:dyDescent="0.35">
      <c r="A30" s="1">
        <v>15</v>
      </c>
      <c r="B30" s="15">
        <f t="shared" si="7"/>
        <v>4.166666666666667</v>
      </c>
      <c r="C30" s="15"/>
      <c r="D30" s="1">
        <v>2.7777777800000001</v>
      </c>
      <c r="E30" s="1">
        <f t="shared" si="0"/>
        <v>7.2710000000000008</v>
      </c>
      <c r="F30" s="1">
        <f t="shared" si="1"/>
        <v>184.44693019130008</v>
      </c>
      <c r="G30" s="1">
        <f t="shared" si="2"/>
        <v>1538.9961054381479</v>
      </c>
      <c r="H30" s="1">
        <f t="shared" si="3"/>
        <v>5000.0000040000004</v>
      </c>
      <c r="I30" s="5">
        <f t="shared" si="4"/>
        <v>6730.714039629449</v>
      </c>
      <c r="J30" s="5">
        <f t="shared" si="5"/>
        <v>2234.5970611569774</v>
      </c>
      <c r="K30" s="5">
        <f t="shared" si="6"/>
        <v>28044.641831789373</v>
      </c>
    </row>
    <row r="31" spans="1:11" x14ac:dyDescent="0.35">
      <c r="A31" s="1">
        <v>16</v>
      </c>
      <c r="B31" s="15">
        <f t="shared" si="7"/>
        <v>4.4444444444444446</v>
      </c>
      <c r="C31" s="15"/>
      <c r="D31" s="1">
        <v>2.7777777800000001</v>
      </c>
      <c r="E31" s="1">
        <f t="shared" si="0"/>
        <v>8.2727822222222223</v>
      </c>
      <c r="F31" s="1">
        <f t="shared" si="1"/>
        <v>184.75232612843385</v>
      </c>
      <c r="G31" s="1">
        <f t="shared" si="2"/>
        <v>1538.9961054381479</v>
      </c>
      <c r="H31" s="1">
        <f t="shared" si="3"/>
        <v>5000.0000040000004</v>
      </c>
      <c r="I31" s="5">
        <f t="shared" si="4"/>
        <v>6732.0212177888043</v>
      </c>
      <c r="J31" s="5">
        <f t="shared" si="5"/>
        <v>2235.0310443058829</v>
      </c>
      <c r="K31" s="5">
        <f t="shared" si="6"/>
        <v>29920.094301283574</v>
      </c>
    </row>
    <row r="32" spans="1:11" x14ac:dyDescent="0.35">
      <c r="A32" s="1">
        <v>17</v>
      </c>
      <c r="B32" s="15">
        <f t="shared" si="7"/>
        <v>4.7222222222222223</v>
      </c>
      <c r="C32" s="15"/>
      <c r="D32" s="1">
        <v>2.7777777800000001</v>
      </c>
      <c r="E32" s="1">
        <f t="shared" si="0"/>
        <v>9.3391955555555537</v>
      </c>
      <c r="F32" s="1">
        <f t="shared" si="1"/>
        <v>185.05772206556756</v>
      </c>
      <c r="G32" s="1">
        <f t="shared" si="2"/>
        <v>1538.9961054381479</v>
      </c>
      <c r="H32" s="1">
        <f t="shared" si="3"/>
        <v>5000.0000040000004</v>
      </c>
      <c r="I32" s="5">
        <f t="shared" si="4"/>
        <v>6733.3930270592718</v>
      </c>
      <c r="J32" s="5">
        <f t="shared" si="5"/>
        <v>2235.4864849836786</v>
      </c>
      <c r="K32" s="5">
        <f t="shared" si="6"/>
        <v>31796.578183335452</v>
      </c>
    </row>
    <row r="33" spans="1:11" x14ac:dyDescent="0.35">
      <c r="A33" s="1">
        <v>18</v>
      </c>
      <c r="B33" s="15">
        <f t="shared" si="7"/>
        <v>5</v>
      </c>
      <c r="C33" s="15"/>
      <c r="D33" s="1">
        <v>2.7777777800000001</v>
      </c>
      <c r="E33" s="1">
        <f t="shared" si="0"/>
        <v>10.470239999999999</v>
      </c>
      <c r="F33" s="1">
        <f t="shared" si="1"/>
        <v>185.36311800270133</v>
      </c>
      <c r="G33" s="1">
        <f t="shared" si="2"/>
        <v>1538.9961054381479</v>
      </c>
      <c r="H33" s="1">
        <f t="shared" si="3"/>
        <v>5000.0000040000004</v>
      </c>
      <c r="I33" s="5">
        <f t="shared" si="4"/>
        <v>6734.8294674408498</v>
      </c>
      <c r="J33" s="5">
        <f t="shared" si="5"/>
        <v>2235.963383190362</v>
      </c>
      <c r="K33" s="5">
        <f t="shared" si="6"/>
        <v>33674.147337204253</v>
      </c>
    </row>
    <row r="34" spans="1:11" x14ac:dyDescent="0.35">
      <c r="A34" s="1">
        <v>19</v>
      </c>
      <c r="B34" s="15">
        <f t="shared" si="7"/>
        <v>5.2777777777777777</v>
      </c>
      <c r="C34" s="15"/>
      <c r="D34" s="1">
        <v>2.7777777800000001</v>
      </c>
      <c r="E34" s="1">
        <f t="shared" si="0"/>
        <v>11.665915555555554</v>
      </c>
      <c r="F34" s="1">
        <f t="shared" si="1"/>
        <v>185.66851393983509</v>
      </c>
      <c r="G34" s="1">
        <f t="shared" si="2"/>
        <v>1538.9961054381479</v>
      </c>
      <c r="H34" s="1">
        <f t="shared" si="3"/>
        <v>5000.0000040000004</v>
      </c>
      <c r="I34" s="5">
        <f t="shared" si="4"/>
        <v>6736.3305389335392</v>
      </c>
      <c r="J34" s="5">
        <f t="shared" si="5"/>
        <v>2236.4617389259352</v>
      </c>
      <c r="K34" s="5">
        <f t="shared" si="6"/>
        <v>35552.855622149233</v>
      </c>
    </row>
    <row r="35" spans="1:11" x14ac:dyDescent="0.35">
      <c r="A35" s="1">
        <v>20</v>
      </c>
      <c r="B35" s="15">
        <f t="shared" si="7"/>
        <v>5.5555555555555554</v>
      </c>
      <c r="C35" s="15"/>
      <c r="D35" s="1">
        <v>2.7777777800000001</v>
      </c>
      <c r="E35" s="1">
        <f t="shared" si="0"/>
        <v>12.92622222222222</v>
      </c>
      <c r="F35" s="1">
        <f t="shared" si="1"/>
        <v>185.97390987696883</v>
      </c>
      <c r="G35" s="1">
        <f t="shared" si="2"/>
        <v>1538.9961054381479</v>
      </c>
      <c r="H35" s="1">
        <f t="shared" si="3"/>
        <v>5000.0000040000004</v>
      </c>
      <c r="I35" s="5">
        <f t="shared" si="4"/>
        <v>6737.8962415373389</v>
      </c>
      <c r="J35" s="5">
        <f t="shared" si="5"/>
        <v>2236.9815521903965</v>
      </c>
      <c r="K35" s="5">
        <f t="shared" si="6"/>
        <v>37432.756897429659</v>
      </c>
    </row>
    <row r="36" spans="1:11" x14ac:dyDescent="0.35">
      <c r="A36" s="1">
        <v>21</v>
      </c>
      <c r="B36" s="15">
        <f t="shared" si="7"/>
        <v>5.833333333333333</v>
      </c>
      <c r="C36" s="15"/>
      <c r="D36" s="1">
        <v>2.7777777800000001</v>
      </c>
      <c r="E36" s="1">
        <f t="shared" si="0"/>
        <v>14.251159999999995</v>
      </c>
      <c r="F36" s="1">
        <f t="shared" si="1"/>
        <v>186.2793058141026</v>
      </c>
      <c r="G36" s="1">
        <f t="shared" si="2"/>
        <v>1538.9961054381479</v>
      </c>
      <c r="H36" s="1">
        <f t="shared" si="3"/>
        <v>5000.0000040000004</v>
      </c>
      <c r="I36" s="5">
        <f t="shared" si="4"/>
        <v>6739.526575252251</v>
      </c>
      <c r="J36" s="5">
        <f t="shared" si="5"/>
        <v>2237.5228229837476</v>
      </c>
      <c r="K36" s="5">
        <f t="shared" si="6"/>
        <v>39313.905022304796</v>
      </c>
    </row>
    <row r="37" spans="1:11" x14ac:dyDescent="0.35">
      <c r="A37" s="1">
        <v>22</v>
      </c>
      <c r="B37" s="15">
        <f t="shared" si="7"/>
        <v>6.1111111111111107</v>
      </c>
      <c r="C37" s="15"/>
      <c r="D37" s="1">
        <v>2.7777777800000001</v>
      </c>
      <c r="E37" s="1">
        <f t="shared" si="0"/>
        <v>15.640728888888885</v>
      </c>
      <c r="F37" s="1">
        <f t="shared" si="1"/>
        <v>186.58470175123631</v>
      </c>
      <c r="G37" s="1">
        <f t="shared" si="2"/>
        <v>1538.9961054381479</v>
      </c>
      <c r="H37" s="1">
        <f t="shared" si="3"/>
        <v>5000.0000040000004</v>
      </c>
      <c r="I37" s="5">
        <f t="shared" si="4"/>
        <v>6741.2215400782734</v>
      </c>
      <c r="J37" s="5">
        <f t="shared" si="5"/>
        <v>2238.0855513059869</v>
      </c>
      <c r="K37" s="5">
        <f t="shared" si="6"/>
        <v>41196.353856033893</v>
      </c>
    </row>
    <row r="38" spans="1:11" x14ac:dyDescent="0.35">
      <c r="A38" s="1">
        <v>23</v>
      </c>
      <c r="B38" s="15">
        <f t="shared" si="7"/>
        <v>6.3888888888888893</v>
      </c>
      <c r="C38" s="15"/>
      <c r="D38" s="1">
        <v>2.7777777800000001</v>
      </c>
      <c r="E38" s="1">
        <f t="shared" si="0"/>
        <v>17.094928888888887</v>
      </c>
      <c r="F38" s="1">
        <f t="shared" si="1"/>
        <v>186.89009768837008</v>
      </c>
      <c r="G38" s="1">
        <f t="shared" si="2"/>
        <v>1538.9961054381479</v>
      </c>
      <c r="H38" s="1">
        <f t="shared" si="3"/>
        <v>5000.0000040000004</v>
      </c>
      <c r="I38" s="5">
        <f t="shared" si="4"/>
        <v>6742.9811360154072</v>
      </c>
      <c r="J38" s="5">
        <f t="shared" si="5"/>
        <v>2238.6697371571154</v>
      </c>
      <c r="K38" s="5">
        <f t="shared" si="6"/>
        <v>43080.157257876213</v>
      </c>
    </row>
    <row r="39" spans="1:11" x14ac:dyDescent="0.35">
      <c r="A39" s="1">
        <v>24</v>
      </c>
      <c r="B39" s="15">
        <f t="shared" si="7"/>
        <v>6.666666666666667</v>
      </c>
      <c r="C39" s="15"/>
      <c r="D39" s="1">
        <v>2.7777777800000001</v>
      </c>
      <c r="E39" s="1">
        <f t="shared" si="0"/>
        <v>18.613759999999999</v>
      </c>
      <c r="F39" s="1">
        <f t="shared" si="1"/>
        <v>187.19549362550384</v>
      </c>
      <c r="G39" s="1">
        <f t="shared" si="2"/>
        <v>1538.9961054381479</v>
      </c>
      <c r="H39" s="1">
        <f t="shared" si="3"/>
        <v>5000.0000040000004</v>
      </c>
      <c r="I39" s="5">
        <f t="shared" si="4"/>
        <v>6744.8053630636523</v>
      </c>
      <c r="J39" s="5">
        <f t="shared" si="5"/>
        <v>2239.2753805371326</v>
      </c>
      <c r="K39" s="5">
        <f t="shared" si="6"/>
        <v>44965.369087091014</v>
      </c>
    </row>
    <row r="40" spans="1:11" x14ac:dyDescent="0.35">
      <c r="A40" s="1">
        <v>25</v>
      </c>
      <c r="B40" s="15">
        <f t="shared" si="7"/>
        <v>6.9444444444444446</v>
      </c>
      <c r="C40" s="15"/>
      <c r="D40" s="1">
        <v>2.7777777800000001</v>
      </c>
      <c r="E40" s="1">
        <f t="shared" si="0"/>
        <v>20.197222222222219</v>
      </c>
      <c r="F40" s="1">
        <f t="shared" si="1"/>
        <v>187.50088956263761</v>
      </c>
      <c r="G40" s="1">
        <f t="shared" si="2"/>
        <v>1538.9961054381479</v>
      </c>
      <c r="H40" s="1">
        <f t="shared" si="3"/>
        <v>5000.0000040000004</v>
      </c>
      <c r="I40" s="5">
        <f t="shared" si="4"/>
        <v>6746.6942212230078</v>
      </c>
      <c r="J40" s="5">
        <f t="shared" si="5"/>
        <v>2239.9024814460386</v>
      </c>
      <c r="K40" s="5">
        <f t="shared" si="6"/>
        <v>46852.043202937559</v>
      </c>
    </row>
    <row r="41" spans="1:11" x14ac:dyDescent="0.35">
      <c r="A41" s="1">
        <v>26</v>
      </c>
      <c r="B41" s="15">
        <f t="shared" si="7"/>
        <v>7.2222222222222223</v>
      </c>
      <c r="C41" s="15"/>
      <c r="D41" s="1">
        <v>2.7777777800000001</v>
      </c>
      <c r="E41" s="1">
        <f t="shared" si="0"/>
        <v>21.845315555555551</v>
      </c>
      <c r="F41" s="1">
        <f t="shared" si="1"/>
        <v>187.80628549977132</v>
      </c>
      <c r="G41" s="1">
        <f t="shared" si="2"/>
        <v>1538.9961054381479</v>
      </c>
      <c r="H41" s="1">
        <f t="shared" si="3"/>
        <v>5000.0000040000004</v>
      </c>
      <c r="I41" s="5">
        <f t="shared" si="4"/>
        <v>6748.6477104934747</v>
      </c>
      <c r="J41" s="5">
        <f t="shared" si="5"/>
        <v>2240.5510398838337</v>
      </c>
      <c r="K41" s="5">
        <f t="shared" si="6"/>
        <v>48740.233464675097</v>
      </c>
    </row>
    <row r="42" spans="1:11" x14ac:dyDescent="0.35">
      <c r="A42" s="1">
        <v>27</v>
      </c>
      <c r="B42" s="15">
        <f t="shared" si="7"/>
        <v>7.5</v>
      </c>
      <c r="C42" s="15"/>
      <c r="D42" s="1">
        <v>2.7777777800000001</v>
      </c>
      <c r="E42" s="1">
        <f t="shared" si="0"/>
        <v>23.558039999999998</v>
      </c>
      <c r="F42" s="1">
        <f t="shared" si="1"/>
        <v>188.11168143690509</v>
      </c>
      <c r="G42" s="1">
        <f t="shared" si="2"/>
        <v>1538.9961054381479</v>
      </c>
      <c r="H42" s="1">
        <f t="shared" si="3"/>
        <v>5000.0000040000004</v>
      </c>
      <c r="I42" s="5">
        <f t="shared" si="4"/>
        <v>6750.6658308750539</v>
      </c>
      <c r="J42" s="5">
        <f t="shared" si="5"/>
        <v>2241.221055850518</v>
      </c>
      <c r="K42" s="5">
        <f t="shared" si="6"/>
        <v>50629.993731562907</v>
      </c>
    </row>
    <row r="43" spans="1:11" x14ac:dyDescent="0.35">
      <c r="A43" s="1">
        <v>28</v>
      </c>
      <c r="B43" s="15">
        <f t="shared" si="7"/>
        <v>7.7777777777777777</v>
      </c>
      <c r="C43" s="15"/>
      <c r="D43" s="1">
        <v>2.7777777800000001</v>
      </c>
      <c r="E43" s="1">
        <f t="shared" si="0"/>
        <v>25.33539555555555</v>
      </c>
      <c r="F43" s="1">
        <f t="shared" si="1"/>
        <v>188.41707737403883</v>
      </c>
      <c r="G43" s="1">
        <f t="shared" si="2"/>
        <v>1538.9961054381479</v>
      </c>
      <c r="H43" s="1">
        <f t="shared" si="3"/>
        <v>5000.0000040000004</v>
      </c>
      <c r="I43" s="5">
        <f t="shared" si="4"/>
        <v>6752.7485823677425</v>
      </c>
      <c r="J43" s="5">
        <f t="shared" si="5"/>
        <v>2241.9125293460907</v>
      </c>
      <c r="K43" s="5">
        <f t="shared" si="6"/>
        <v>52521.377862860216</v>
      </c>
    </row>
    <row r="44" spans="1:11" x14ac:dyDescent="0.35">
      <c r="A44" s="1">
        <v>29</v>
      </c>
      <c r="B44" s="15">
        <f t="shared" si="7"/>
        <v>8.0555555555555554</v>
      </c>
      <c r="C44" s="15"/>
      <c r="D44" s="1">
        <v>2.7777777800000001</v>
      </c>
      <c r="E44" s="1">
        <f t="shared" si="0"/>
        <v>27.177382222222217</v>
      </c>
      <c r="F44" s="1">
        <f t="shared" si="1"/>
        <v>188.72247331117259</v>
      </c>
      <c r="G44" s="1">
        <f t="shared" si="2"/>
        <v>1538.9961054381479</v>
      </c>
      <c r="H44" s="1">
        <f t="shared" si="3"/>
        <v>5000.0000040000004</v>
      </c>
      <c r="I44" s="5">
        <f t="shared" si="4"/>
        <v>6754.8959649715434</v>
      </c>
      <c r="J44" s="5">
        <f t="shared" si="5"/>
        <v>2242.6254603705524</v>
      </c>
      <c r="K44" s="5">
        <f t="shared" si="6"/>
        <v>54414.439717826324</v>
      </c>
    </row>
    <row r="45" spans="1:11" x14ac:dyDescent="0.35">
      <c r="A45" s="1">
        <v>30</v>
      </c>
      <c r="B45" s="15">
        <f t="shared" si="7"/>
        <v>8.3333333333333339</v>
      </c>
      <c r="C45" s="15"/>
      <c r="D45" s="1">
        <v>2.7777777800000001</v>
      </c>
      <c r="E45" s="1">
        <f t="shared" si="0"/>
        <v>29.084000000000003</v>
      </c>
      <c r="F45" s="1">
        <f t="shared" si="1"/>
        <v>189.02786924830636</v>
      </c>
      <c r="G45" s="1">
        <f t="shared" si="2"/>
        <v>1538.9961054381479</v>
      </c>
      <c r="H45" s="1">
        <f t="shared" si="3"/>
        <v>5000.0000040000004</v>
      </c>
      <c r="I45" s="5">
        <f t="shared" si="4"/>
        <v>6757.1079786864548</v>
      </c>
      <c r="J45" s="5">
        <f t="shared" si="5"/>
        <v>2243.359848923903</v>
      </c>
      <c r="K45" s="5">
        <f t="shared" si="6"/>
        <v>56309.23315572046</v>
      </c>
    </row>
    <row r="46" spans="1:11" x14ac:dyDescent="0.35">
      <c r="A46" s="1">
        <v>31</v>
      </c>
      <c r="B46" s="15">
        <f t="shared" si="7"/>
        <v>8.6111111111111107</v>
      </c>
      <c r="C46" s="15"/>
      <c r="D46" s="1">
        <v>2.7777777800000001</v>
      </c>
      <c r="E46" s="1">
        <f t="shared" si="0"/>
        <v>31.055248888888883</v>
      </c>
      <c r="F46" s="1">
        <f t="shared" si="1"/>
        <v>189.33326518544007</v>
      </c>
      <c r="G46" s="1">
        <f t="shared" si="2"/>
        <v>1538.9961054381479</v>
      </c>
      <c r="H46" s="1">
        <f t="shared" si="3"/>
        <v>5000.0000040000004</v>
      </c>
      <c r="I46" s="5">
        <f t="shared" si="4"/>
        <v>6759.3846235124774</v>
      </c>
      <c r="J46" s="5">
        <f t="shared" si="5"/>
        <v>2244.1156950061427</v>
      </c>
      <c r="K46" s="5">
        <f t="shared" si="6"/>
        <v>58205.812035801886</v>
      </c>
    </row>
    <row r="47" spans="1:11" x14ac:dyDescent="0.35">
      <c r="A47" s="1">
        <v>32</v>
      </c>
      <c r="B47" s="15">
        <f t="shared" si="7"/>
        <v>8.8888888888888893</v>
      </c>
      <c r="C47" s="15"/>
      <c r="D47" s="1">
        <v>2.7777777800000001</v>
      </c>
      <c r="E47" s="1">
        <f t="shared" si="0"/>
        <v>33.091128888888889</v>
      </c>
      <c r="F47" s="1">
        <f t="shared" si="1"/>
        <v>189.63866112257384</v>
      </c>
      <c r="G47" s="1">
        <f t="shared" si="2"/>
        <v>1538.9961054381479</v>
      </c>
      <c r="H47" s="1">
        <f t="shared" si="3"/>
        <v>5000.0000040000004</v>
      </c>
      <c r="I47" s="5">
        <f t="shared" si="4"/>
        <v>6761.7258994496115</v>
      </c>
      <c r="J47" s="5">
        <f t="shared" si="5"/>
        <v>2244.8929986172711</v>
      </c>
      <c r="K47" s="5">
        <f t="shared" si="6"/>
        <v>60104.230217329881</v>
      </c>
    </row>
    <row r="48" spans="1:11" x14ac:dyDescent="0.35">
      <c r="A48" s="1">
        <v>33</v>
      </c>
      <c r="B48" s="15">
        <f t="shared" si="7"/>
        <v>9.1666666666666661</v>
      </c>
      <c r="C48" s="15"/>
      <c r="D48" s="1">
        <v>2.7777777800000001</v>
      </c>
      <c r="E48" s="1">
        <f t="shared" si="0"/>
        <v>35.191639999999992</v>
      </c>
      <c r="F48" s="1">
        <f t="shared" si="1"/>
        <v>189.9440570597076</v>
      </c>
      <c r="G48" s="1">
        <f t="shared" si="2"/>
        <v>1538.9961054381479</v>
      </c>
      <c r="H48" s="1">
        <f t="shared" si="3"/>
        <v>5000.0000040000004</v>
      </c>
      <c r="I48" s="5">
        <f t="shared" si="4"/>
        <v>6764.1318064978559</v>
      </c>
      <c r="J48" s="5">
        <f t="shared" si="5"/>
        <v>2245.6917597572883</v>
      </c>
      <c r="K48" s="5">
        <f t="shared" si="6"/>
        <v>62004.541559563673</v>
      </c>
    </row>
    <row r="49" spans="1:11" x14ac:dyDescent="0.35">
      <c r="A49" s="1">
        <v>34</v>
      </c>
      <c r="B49" s="15">
        <f t="shared" si="7"/>
        <v>9.4444444444444446</v>
      </c>
      <c r="C49" s="15"/>
      <c r="D49" s="1">
        <v>2.7777777800000001</v>
      </c>
      <c r="E49" s="1">
        <f t="shared" si="0"/>
        <v>37.356782222222215</v>
      </c>
      <c r="F49" s="1">
        <f t="shared" si="1"/>
        <v>190.24945299684137</v>
      </c>
      <c r="G49" s="1">
        <f t="shared" si="2"/>
        <v>1538.9961054381479</v>
      </c>
      <c r="H49" s="1">
        <f t="shared" si="3"/>
        <v>5000.0000040000004</v>
      </c>
      <c r="I49" s="5">
        <f t="shared" si="4"/>
        <v>6766.6023446572117</v>
      </c>
      <c r="J49" s="5">
        <f t="shared" si="5"/>
        <v>2246.5119784261942</v>
      </c>
      <c r="K49" s="5">
        <f t="shared" si="6"/>
        <v>63906.799921762555</v>
      </c>
    </row>
    <row r="50" spans="1:11" x14ac:dyDescent="0.35">
      <c r="A50" s="1">
        <v>35</v>
      </c>
      <c r="B50" s="15">
        <f t="shared" si="7"/>
        <v>9.7222222222222214</v>
      </c>
      <c r="C50" s="15"/>
      <c r="D50" s="1">
        <v>2.7777777800000001</v>
      </c>
      <c r="E50" s="1">
        <f t="shared" si="0"/>
        <v>39.586555555555549</v>
      </c>
      <c r="F50" s="1">
        <f t="shared" si="1"/>
        <v>190.55484893397508</v>
      </c>
      <c r="G50" s="1">
        <f t="shared" si="2"/>
        <v>1538.9961054381479</v>
      </c>
      <c r="H50" s="1">
        <f t="shared" si="3"/>
        <v>5000.0000040000004</v>
      </c>
      <c r="I50" s="5">
        <f t="shared" si="4"/>
        <v>6769.1375139276788</v>
      </c>
      <c r="J50" s="5">
        <f t="shared" si="5"/>
        <v>2247.3536546239893</v>
      </c>
      <c r="K50" s="5">
        <f t="shared" si="6"/>
        <v>65811.059163185768</v>
      </c>
    </row>
    <row r="51" spans="1:11" x14ac:dyDescent="0.35">
      <c r="A51" s="1">
        <v>36</v>
      </c>
      <c r="B51" s="15">
        <f t="shared" si="7"/>
        <v>10</v>
      </c>
      <c r="C51" s="15"/>
      <c r="D51" s="1">
        <v>2.7777777800000001</v>
      </c>
      <c r="E51" s="1">
        <f t="shared" si="0"/>
        <v>41.880959999999995</v>
      </c>
      <c r="F51" s="1">
        <f t="shared" si="1"/>
        <v>190.86024487110885</v>
      </c>
      <c r="G51" s="1">
        <f t="shared" si="2"/>
        <v>1538.9961054381479</v>
      </c>
      <c r="H51" s="1">
        <f t="shared" si="3"/>
        <v>5000.0000040000004</v>
      </c>
      <c r="I51" s="5">
        <f t="shared" si="4"/>
        <v>6771.7373143092573</v>
      </c>
      <c r="J51" s="5">
        <f t="shared" si="5"/>
        <v>2248.2167883506736</v>
      </c>
      <c r="K51" s="5">
        <f t="shared" si="6"/>
        <v>67717.373143092569</v>
      </c>
    </row>
    <row r="52" spans="1:11" x14ac:dyDescent="0.35">
      <c r="A52" s="1">
        <v>37</v>
      </c>
      <c r="B52" s="15">
        <f t="shared" si="7"/>
        <v>10.277777777777779</v>
      </c>
      <c r="C52" s="15"/>
      <c r="D52" s="1">
        <v>2.7777777800000001</v>
      </c>
      <c r="E52" s="1">
        <f t="shared" si="0"/>
        <v>44.239995555555559</v>
      </c>
      <c r="F52" s="1">
        <f t="shared" si="1"/>
        <v>191.16564080824259</v>
      </c>
      <c r="G52" s="1">
        <f t="shared" si="2"/>
        <v>1538.9961054381479</v>
      </c>
      <c r="H52" s="1">
        <f t="shared" si="3"/>
        <v>5000.0000040000004</v>
      </c>
      <c r="I52" s="5">
        <f t="shared" si="4"/>
        <v>6774.4017458019462</v>
      </c>
      <c r="J52" s="5">
        <f t="shared" si="5"/>
        <v>2249.1013796062462</v>
      </c>
      <c r="K52" s="5">
        <f t="shared" si="6"/>
        <v>69625.79572074223</v>
      </c>
    </row>
    <row r="53" spans="1:11" x14ac:dyDescent="0.35">
      <c r="A53" s="1">
        <v>38</v>
      </c>
      <c r="B53" s="15">
        <f t="shared" si="7"/>
        <v>10.555555555555555</v>
      </c>
      <c r="C53" s="15"/>
      <c r="D53" s="1">
        <v>2.7777777800000001</v>
      </c>
      <c r="E53" s="1">
        <f t="shared" si="0"/>
        <v>46.663662222222214</v>
      </c>
      <c r="F53" s="1">
        <f t="shared" si="1"/>
        <v>191.47103674537635</v>
      </c>
      <c r="G53" s="1">
        <f t="shared" si="2"/>
        <v>1538.9961054381479</v>
      </c>
      <c r="H53" s="1">
        <f t="shared" si="3"/>
        <v>5000.0000040000004</v>
      </c>
      <c r="I53" s="5">
        <f t="shared" si="4"/>
        <v>6777.1308084057473</v>
      </c>
      <c r="J53" s="5">
        <f t="shared" si="5"/>
        <v>2250.0074283907084</v>
      </c>
      <c r="K53" s="5">
        <f t="shared" si="6"/>
        <v>71536.380755393999</v>
      </c>
    </row>
    <row r="54" spans="1:11" x14ac:dyDescent="0.35">
      <c r="A54" s="1">
        <v>39</v>
      </c>
      <c r="B54" s="15">
        <f t="shared" si="7"/>
        <v>10.833333333333334</v>
      </c>
      <c r="C54" s="15"/>
      <c r="D54" s="1">
        <v>2.7777777800000001</v>
      </c>
      <c r="E54" s="1">
        <f t="shared" si="0"/>
        <v>49.151960000000003</v>
      </c>
      <c r="F54" s="1">
        <f t="shared" si="1"/>
        <v>191.77643268251012</v>
      </c>
      <c r="G54" s="1">
        <f t="shared" si="2"/>
        <v>1538.9961054381479</v>
      </c>
      <c r="H54" s="1">
        <f t="shared" si="3"/>
        <v>5000.0000040000004</v>
      </c>
      <c r="I54" s="5">
        <f t="shared" si="4"/>
        <v>6779.9245021206589</v>
      </c>
      <c r="J54" s="5">
        <f t="shared" si="5"/>
        <v>2250.9349347040588</v>
      </c>
      <c r="K54" s="5">
        <f t="shared" si="6"/>
        <v>73449.18210630714</v>
      </c>
    </row>
    <row r="55" spans="1:11" x14ac:dyDescent="0.35">
      <c r="A55" s="1">
        <v>40</v>
      </c>
      <c r="B55" s="15">
        <f t="shared" si="7"/>
        <v>11.111111111111111</v>
      </c>
      <c r="C55" s="15"/>
      <c r="D55" s="1">
        <v>2.7777777800000001</v>
      </c>
      <c r="E55" s="1">
        <f t="shared" si="0"/>
        <v>51.704888888888881</v>
      </c>
      <c r="F55" s="1">
        <f t="shared" si="1"/>
        <v>192.08182861964383</v>
      </c>
      <c r="G55" s="1">
        <f t="shared" si="2"/>
        <v>1538.9961054381479</v>
      </c>
      <c r="H55" s="1">
        <f t="shared" si="3"/>
        <v>5000.0000040000004</v>
      </c>
      <c r="I55" s="5">
        <f t="shared" si="4"/>
        <v>6782.7828269466809</v>
      </c>
      <c r="J55" s="5">
        <f t="shared" si="5"/>
        <v>2251.883898546298</v>
      </c>
      <c r="K55" s="5">
        <f t="shared" si="6"/>
        <v>75364.253632740889</v>
      </c>
    </row>
    <row r="56" spans="1:11" x14ac:dyDescent="0.35">
      <c r="A56" s="1">
        <v>41</v>
      </c>
      <c r="B56" s="15">
        <f t="shared" si="7"/>
        <v>11.388888888888889</v>
      </c>
      <c r="C56" s="15"/>
      <c r="D56" s="1">
        <v>2.7777777800000001</v>
      </c>
      <c r="E56" s="1">
        <f t="shared" si="0"/>
        <v>54.322448888888893</v>
      </c>
      <c r="F56" s="1">
        <f t="shared" si="1"/>
        <v>192.3872245567776</v>
      </c>
      <c r="G56" s="1">
        <f t="shared" si="2"/>
        <v>1538.9961054381479</v>
      </c>
      <c r="H56" s="1">
        <f t="shared" si="3"/>
        <v>5000.0000040000004</v>
      </c>
      <c r="I56" s="5">
        <f t="shared" si="4"/>
        <v>6785.7057828838151</v>
      </c>
      <c r="J56" s="5">
        <f t="shared" si="5"/>
        <v>2252.8543199174269</v>
      </c>
      <c r="K56" s="5">
        <f t="shared" si="6"/>
        <v>77281.649193954567</v>
      </c>
    </row>
    <row r="57" spans="1:11" x14ac:dyDescent="0.35">
      <c r="A57" s="1">
        <v>42</v>
      </c>
      <c r="B57" s="15">
        <f t="shared" si="7"/>
        <v>11.666666666666666</v>
      </c>
      <c r="C57" s="15"/>
      <c r="D57" s="1">
        <v>2.7777777800000001</v>
      </c>
      <c r="E57" s="1">
        <f t="shared" si="0"/>
        <v>57.004639999999981</v>
      </c>
      <c r="F57" s="1">
        <f t="shared" si="1"/>
        <v>192.69262049391136</v>
      </c>
      <c r="G57" s="1">
        <f t="shared" si="2"/>
        <v>1538.9961054381479</v>
      </c>
      <c r="H57" s="1">
        <f t="shared" si="3"/>
        <v>5000.0000040000004</v>
      </c>
      <c r="I57" s="5">
        <f t="shared" si="4"/>
        <v>6788.6933699320598</v>
      </c>
      <c r="J57" s="5">
        <f t="shared" si="5"/>
        <v>2253.846198817444</v>
      </c>
      <c r="K57" s="5">
        <f t="shared" si="6"/>
        <v>79201.422649207365</v>
      </c>
    </row>
    <row r="58" spans="1:11" x14ac:dyDescent="0.35">
      <c r="A58" s="1">
        <v>43</v>
      </c>
      <c r="B58" s="15">
        <f t="shared" si="7"/>
        <v>11.944444444444445</v>
      </c>
      <c r="C58" s="15"/>
      <c r="D58" s="1">
        <v>2.7777777800000001</v>
      </c>
      <c r="E58" s="1">
        <f t="shared" si="0"/>
        <v>59.751462222222209</v>
      </c>
      <c r="F58" s="1">
        <f t="shared" si="1"/>
        <v>192.9980164310451</v>
      </c>
      <c r="G58" s="1">
        <f t="shared" si="2"/>
        <v>1538.9961054381479</v>
      </c>
      <c r="H58" s="1">
        <f t="shared" si="3"/>
        <v>5000.0000040000004</v>
      </c>
      <c r="I58" s="5">
        <f t="shared" si="4"/>
        <v>6791.7455880914158</v>
      </c>
      <c r="J58" s="5">
        <f t="shared" si="5"/>
        <v>2254.8595352463503</v>
      </c>
      <c r="K58" s="5">
        <f t="shared" si="6"/>
        <v>81123.627857758576</v>
      </c>
    </row>
    <row r="59" spans="1:11" x14ac:dyDescent="0.35">
      <c r="A59" s="1">
        <v>44</v>
      </c>
      <c r="B59" s="15">
        <f t="shared" si="7"/>
        <v>12.222222222222221</v>
      </c>
      <c r="C59" s="15"/>
      <c r="D59" s="1">
        <v>2.7777777800000001</v>
      </c>
      <c r="E59" s="1">
        <f t="shared" si="0"/>
        <v>62.562915555555541</v>
      </c>
      <c r="F59" s="1">
        <f t="shared" si="1"/>
        <v>193.30341236817884</v>
      </c>
      <c r="G59" s="1">
        <f t="shared" si="2"/>
        <v>1538.9961054381479</v>
      </c>
      <c r="H59" s="1">
        <f t="shared" si="3"/>
        <v>5000.0000040000004</v>
      </c>
      <c r="I59" s="5">
        <f t="shared" si="4"/>
        <v>6794.8624373618823</v>
      </c>
      <c r="J59" s="5">
        <f t="shared" si="5"/>
        <v>2255.8943292041449</v>
      </c>
      <c r="K59" s="5">
        <f t="shared" si="6"/>
        <v>83048.31867886745</v>
      </c>
    </row>
    <row r="60" spans="1:11" x14ac:dyDescent="0.35">
      <c r="A60" s="1">
        <v>45</v>
      </c>
      <c r="B60" s="15">
        <f t="shared" si="7"/>
        <v>12.5</v>
      </c>
      <c r="C60" s="15"/>
      <c r="D60" s="1">
        <v>2.7777777800000001</v>
      </c>
      <c r="E60" s="1">
        <f t="shared" si="0"/>
        <v>65.438999999999993</v>
      </c>
      <c r="F60" s="1">
        <f t="shared" si="1"/>
        <v>193.60880830531258</v>
      </c>
      <c r="G60" s="1">
        <f t="shared" si="2"/>
        <v>1538.9961054381479</v>
      </c>
      <c r="H60" s="1">
        <f t="shared" si="3"/>
        <v>5000.0000040000004</v>
      </c>
      <c r="I60" s="5">
        <f t="shared" si="4"/>
        <v>6798.043917743461</v>
      </c>
      <c r="J60" s="5">
        <f t="shared" si="5"/>
        <v>2256.9505806908292</v>
      </c>
      <c r="K60" s="5">
        <f t="shared" si="6"/>
        <v>84975.548971793265</v>
      </c>
    </row>
    <row r="61" spans="1:11" x14ac:dyDescent="0.35">
      <c r="A61" s="1">
        <v>46</v>
      </c>
      <c r="B61" s="15">
        <f t="shared" si="7"/>
        <v>12.777777777777779</v>
      </c>
      <c r="C61" s="15"/>
      <c r="D61" s="1">
        <v>2.7777777800000001</v>
      </c>
      <c r="E61" s="1">
        <f t="shared" si="0"/>
        <v>68.379715555555549</v>
      </c>
      <c r="F61" s="1">
        <f t="shared" si="1"/>
        <v>193.91420424244635</v>
      </c>
      <c r="G61" s="1">
        <f t="shared" si="2"/>
        <v>1538.9961054381479</v>
      </c>
      <c r="H61" s="1">
        <f t="shared" si="3"/>
        <v>5000.0000040000004</v>
      </c>
      <c r="I61" s="5">
        <f t="shared" si="4"/>
        <v>6801.2900292361501</v>
      </c>
      <c r="J61" s="5">
        <f t="shared" si="5"/>
        <v>2258.0282897064021</v>
      </c>
      <c r="K61" s="5">
        <f t="shared" si="6"/>
        <v>86905.372595795256</v>
      </c>
    </row>
    <row r="62" spans="1:11" x14ac:dyDescent="0.35">
      <c r="A62" s="1">
        <v>47</v>
      </c>
      <c r="B62" s="15">
        <f t="shared" si="7"/>
        <v>13.055555555555555</v>
      </c>
      <c r="C62" s="15"/>
      <c r="D62" s="1">
        <v>2.7777777800000001</v>
      </c>
      <c r="E62" s="1">
        <f t="shared" si="0"/>
        <v>71.385062222222203</v>
      </c>
      <c r="F62" s="1">
        <f t="shared" si="1"/>
        <v>194.21960017958011</v>
      </c>
      <c r="G62" s="1">
        <f t="shared" si="2"/>
        <v>1538.9961054381479</v>
      </c>
      <c r="H62" s="1">
        <f t="shared" si="3"/>
        <v>5000.0000040000004</v>
      </c>
      <c r="I62" s="5">
        <f t="shared" si="4"/>
        <v>6804.6007718399505</v>
      </c>
      <c r="J62" s="5">
        <f t="shared" si="5"/>
        <v>2259.1274562508638</v>
      </c>
      <c r="K62" s="5">
        <f t="shared" si="6"/>
        <v>88837.843410132686</v>
      </c>
    </row>
    <row r="63" spans="1:11" x14ac:dyDescent="0.35">
      <c r="A63" s="1">
        <v>48</v>
      </c>
      <c r="B63" s="15">
        <f t="shared" si="7"/>
        <v>13.333333333333334</v>
      </c>
      <c r="C63" s="15"/>
      <c r="D63" s="1">
        <v>2.7777777800000001</v>
      </c>
      <c r="E63" s="1">
        <f t="shared" si="0"/>
        <v>74.455039999999997</v>
      </c>
      <c r="F63" s="1">
        <f t="shared" si="1"/>
        <v>194.52499611671388</v>
      </c>
      <c r="G63" s="1">
        <f t="shared" si="2"/>
        <v>1538.9961054381479</v>
      </c>
      <c r="H63" s="1">
        <f t="shared" si="3"/>
        <v>5000.0000040000004</v>
      </c>
      <c r="I63" s="5">
        <f t="shared" si="4"/>
        <v>6807.9761455548623</v>
      </c>
      <c r="J63" s="5">
        <f t="shared" si="5"/>
        <v>2260.2480803242142</v>
      </c>
      <c r="K63" s="5">
        <f t="shared" si="6"/>
        <v>90773.015274064834</v>
      </c>
    </row>
    <row r="64" spans="1:11" x14ac:dyDescent="0.35">
      <c r="A64" s="1">
        <v>49</v>
      </c>
      <c r="B64" s="15">
        <f t="shared" si="7"/>
        <v>13.611111111111111</v>
      </c>
      <c r="C64" s="15"/>
      <c r="D64" s="1">
        <v>2.7777777800000001</v>
      </c>
      <c r="E64" s="1">
        <f t="shared" si="0"/>
        <v>77.589648888888874</v>
      </c>
      <c r="F64" s="1">
        <f t="shared" si="1"/>
        <v>194.83039205384759</v>
      </c>
      <c r="G64" s="1">
        <f t="shared" si="2"/>
        <v>1538.9961054381479</v>
      </c>
      <c r="H64" s="1">
        <f t="shared" si="3"/>
        <v>5000.0000040000004</v>
      </c>
      <c r="I64" s="5">
        <f t="shared" si="4"/>
        <v>6811.4161503808846</v>
      </c>
      <c r="J64" s="5">
        <f t="shared" si="5"/>
        <v>2261.3901619264539</v>
      </c>
      <c r="K64" s="5">
        <f t="shared" si="6"/>
        <v>92710.94204685092</v>
      </c>
    </row>
    <row r="65" spans="1:11" x14ac:dyDescent="0.35">
      <c r="A65" s="1">
        <v>50</v>
      </c>
      <c r="B65" s="15">
        <f t="shared" si="7"/>
        <v>13.888888888888889</v>
      </c>
      <c r="C65" s="15"/>
      <c r="D65" s="1">
        <v>2.7777777800000001</v>
      </c>
      <c r="E65" s="1">
        <f t="shared" si="0"/>
        <v>80.788888888888877</v>
      </c>
      <c r="F65" s="1">
        <f t="shared" si="1"/>
        <v>195.13578799098136</v>
      </c>
      <c r="G65" s="1">
        <f t="shared" si="2"/>
        <v>1538.9961054381479</v>
      </c>
      <c r="H65" s="1">
        <f t="shared" si="3"/>
        <v>5000.0000040000004</v>
      </c>
      <c r="I65" s="5">
        <f t="shared" si="4"/>
        <v>6814.9207863180181</v>
      </c>
      <c r="J65" s="5">
        <f t="shared" si="5"/>
        <v>2262.5537010575822</v>
      </c>
      <c r="K65" s="5">
        <f t="shared" si="6"/>
        <v>94651.677587750251</v>
      </c>
    </row>
    <row r="66" spans="1:11" x14ac:dyDescent="0.35">
      <c r="A66" s="1">
        <v>51</v>
      </c>
      <c r="B66" s="15">
        <f t="shared" si="7"/>
        <v>14.166666666666666</v>
      </c>
      <c r="C66" s="15"/>
      <c r="D66" s="1">
        <v>2.7777777800000001</v>
      </c>
      <c r="E66" s="1">
        <f t="shared" si="0"/>
        <v>84.052759999999978</v>
      </c>
      <c r="F66" s="1">
        <f t="shared" si="1"/>
        <v>195.44118392811512</v>
      </c>
      <c r="G66" s="1">
        <f t="shared" si="2"/>
        <v>1538.9961054381479</v>
      </c>
      <c r="H66" s="1">
        <f t="shared" si="3"/>
        <v>5000.0000040000004</v>
      </c>
      <c r="I66" s="5">
        <f t="shared" si="4"/>
        <v>6818.490053366264</v>
      </c>
      <c r="J66" s="5">
        <f t="shared" si="5"/>
        <v>2263.7386977175997</v>
      </c>
      <c r="K66" s="5">
        <f t="shared" si="6"/>
        <v>96595.275756022063</v>
      </c>
    </row>
    <row r="67" spans="1:11" x14ac:dyDescent="0.35">
      <c r="A67" s="1">
        <v>52</v>
      </c>
      <c r="B67" s="15">
        <f t="shared" si="7"/>
        <v>14.444444444444445</v>
      </c>
      <c r="C67" s="15"/>
      <c r="D67" s="1">
        <v>2.7777777800000001</v>
      </c>
      <c r="E67" s="1">
        <f t="shared" si="0"/>
        <v>87.381262222222205</v>
      </c>
      <c r="F67" s="1">
        <f t="shared" si="1"/>
        <v>195.74657986524886</v>
      </c>
      <c r="G67" s="1">
        <f t="shared" si="2"/>
        <v>1538.9961054381479</v>
      </c>
      <c r="H67" s="1">
        <f t="shared" si="3"/>
        <v>5000.0000040000004</v>
      </c>
      <c r="I67" s="5">
        <f t="shared" si="4"/>
        <v>6822.1239515256193</v>
      </c>
      <c r="J67" s="5">
        <f t="shared" si="5"/>
        <v>2264.9451519065055</v>
      </c>
      <c r="K67" s="5">
        <f t="shared" si="6"/>
        <v>98541.79041092562</v>
      </c>
    </row>
    <row r="68" spans="1:11" x14ac:dyDescent="0.35">
      <c r="A68" s="1">
        <v>53</v>
      </c>
      <c r="B68" s="15">
        <f t="shared" si="7"/>
        <v>14.722222222222221</v>
      </c>
      <c r="C68" s="15"/>
      <c r="D68" s="1">
        <v>2.7777777800000001</v>
      </c>
      <c r="E68" s="1">
        <f t="shared" si="0"/>
        <v>90.774395555555529</v>
      </c>
      <c r="F68" s="1">
        <f t="shared" si="1"/>
        <v>196.0519758023826</v>
      </c>
      <c r="G68" s="1">
        <f t="shared" si="2"/>
        <v>1538.9961054381479</v>
      </c>
      <c r="H68" s="1">
        <f t="shared" si="3"/>
        <v>5000.0000040000004</v>
      </c>
      <c r="I68" s="5">
        <f t="shared" si="4"/>
        <v>6825.8224807960869</v>
      </c>
      <c r="J68" s="5">
        <f t="shared" si="5"/>
        <v>2266.173063624301</v>
      </c>
      <c r="K68" s="5">
        <f t="shared" si="6"/>
        <v>100491.27541172017</v>
      </c>
    </row>
    <row r="69" spans="1:11" x14ac:dyDescent="0.35">
      <c r="A69" s="1">
        <v>54</v>
      </c>
      <c r="B69" s="15">
        <f t="shared" si="7"/>
        <v>15</v>
      </c>
      <c r="C69" s="15"/>
      <c r="D69" s="1">
        <v>2.7777777800000001</v>
      </c>
      <c r="E69" s="1">
        <f t="shared" si="0"/>
        <v>94.232159999999993</v>
      </c>
      <c r="F69" s="1">
        <f t="shared" si="1"/>
        <v>196.35737173951634</v>
      </c>
      <c r="G69" s="1">
        <f t="shared" si="2"/>
        <v>1538.9961054381479</v>
      </c>
      <c r="H69" s="1">
        <f t="shared" si="3"/>
        <v>5000.0000040000004</v>
      </c>
      <c r="I69" s="5">
        <f t="shared" si="4"/>
        <v>6829.5856411776649</v>
      </c>
      <c r="J69" s="5">
        <f t="shared" si="5"/>
        <v>2267.4224328709847</v>
      </c>
      <c r="K69" s="5">
        <f t="shared" si="6"/>
        <v>102443.78461766498</v>
      </c>
    </row>
    <row r="70" spans="1:11" x14ac:dyDescent="0.35">
      <c r="A70" s="1">
        <v>55</v>
      </c>
      <c r="B70" s="15">
        <f t="shared" si="7"/>
        <v>15.277777777777779</v>
      </c>
      <c r="C70" s="15"/>
      <c r="D70" s="1">
        <v>2.7777777800000001</v>
      </c>
      <c r="E70" s="1">
        <f t="shared" si="0"/>
        <v>97.754555555555555</v>
      </c>
      <c r="F70" s="1">
        <f t="shared" si="1"/>
        <v>196.66276767665011</v>
      </c>
      <c r="G70" s="1">
        <f t="shared" si="2"/>
        <v>1538.9961054381479</v>
      </c>
      <c r="H70" s="1">
        <f t="shared" si="3"/>
        <v>5000.0000040000004</v>
      </c>
      <c r="I70" s="5">
        <f t="shared" si="4"/>
        <v>6833.4134326703543</v>
      </c>
      <c r="J70" s="5">
        <f t="shared" si="5"/>
        <v>2268.6932596465576</v>
      </c>
      <c r="K70" s="5">
        <f t="shared" si="6"/>
        <v>104399.3718880193</v>
      </c>
    </row>
    <row r="71" spans="1:11" x14ac:dyDescent="0.35">
      <c r="A71" s="1">
        <v>56</v>
      </c>
      <c r="B71" s="15">
        <f t="shared" si="7"/>
        <v>15.555555555555555</v>
      </c>
      <c r="C71" s="15"/>
      <c r="D71" s="1">
        <v>2.7777777800000001</v>
      </c>
      <c r="E71" s="1">
        <f t="shared" si="0"/>
        <v>101.3415822222222</v>
      </c>
      <c r="F71" s="1">
        <f t="shared" si="1"/>
        <v>196.96816361378387</v>
      </c>
      <c r="G71" s="1">
        <f t="shared" si="2"/>
        <v>1538.9961054381479</v>
      </c>
      <c r="H71" s="1">
        <f t="shared" si="3"/>
        <v>5000.0000040000004</v>
      </c>
      <c r="I71" s="5">
        <f t="shared" si="4"/>
        <v>6837.305855274155</v>
      </c>
      <c r="J71" s="5">
        <f t="shared" si="5"/>
        <v>2269.9855439510197</v>
      </c>
      <c r="K71" s="5">
        <f t="shared" si="6"/>
        <v>106358.0910820424</v>
      </c>
    </row>
    <row r="72" spans="1:11" x14ac:dyDescent="0.35">
      <c r="A72" s="1">
        <v>57</v>
      </c>
      <c r="B72" s="15">
        <f t="shared" si="7"/>
        <v>15.833333333333334</v>
      </c>
      <c r="C72" s="15"/>
      <c r="D72" s="1">
        <v>2.7777777800000001</v>
      </c>
      <c r="E72" s="1">
        <f t="shared" si="0"/>
        <v>104.99323999999999</v>
      </c>
      <c r="F72" s="1">
        <f t="shared" si="1"/>
        <v>197.27355955091764</v>
      </c>
      <c r="G72" s="1">
        <f t="shared" si="2"/>
        <v>1538.9961054381479</v>
      </c>
      <c r="H72" s="1">
        <f t="shared" si="3"/>
        <v>5000.0000040000004</v>
      </c>
      <c r="I72" s="5">
        <f t="shared" si="4"/>
        <v>6841.2629089890661</v>
      </c>
      <c r="J72" s="5">
        <f t="shared" si="5"/>
        <v>2271.2992857843701</v>
      </c>
      <c r="K72" s="5">
        <f t="shared" si="6"/>
        <v>108319.99605899355</v>
      </c>
    </row>
    <row r="73" spans="1:11" x14ac:dyDescent="0.35">
      <c r="A73" s="1">
        <v>58</v>
      </c>
      <c r="B73" s="15">
        <f t="shared" si="7"/>
        <v>16.111111111111111</v>
      </c>
      <c r="C73" s="15"/>
      <c r="D73" s="1">
        <v>2.7777777800000001</v>
      </c>
      <c r="E73" s="1">
        <f t="shared" si="0"/>
        <v>108.70952888888887</v>
      </c>
      <c r="F73" s="1">
        <f t="shared" si="1"/>
        <v>197.57895548805135</v>
      </c>
      <c r="G73" s="1">
        <f t="shared" si="2"/>
        <v>1538.9961054381479</v>
      </c>
      <c r="H73" s="1">
        <f t="shared" si="3"/>
        <v>5000.0000040000004</v>
      </c>
      <c r="I73" s="5">
        <f t="shared" si="4"/>
        <v>6845.2845938150886</v>
      </c>
      <c r="J73" s="5">
        <f t="shared" si="5"/>
        <v>2272.6344851466097</v>
      </c>
      <c r="K73" s="5">
        <f t="shared" si="6"/>
        <v>110285.14067813198</v>
      </c>
    </row>
    <row r="74" spans="1:11" x14ac:dyDescent="0.35">
      <c r="A74" s="1">
        <v>59</v>
      </c>
      <c r="B74" s="15">
        <f t="shared" si="7"/>
        <v>16.388888888888889</v>
      </c>
      <c r="C74" s="15"/>
      <c r="D74" s="1">
        <v>2.7777777800000001</v>
      </c>
      <c r="E74" s="1">
        <f t="shared" si="0"/>
        <v>112.49044888888888</v>
      </c>
      <c r="F74" s="1">
        <f t="shared" si="1"/>
        <v>197.88435142518512</v>
      </c>
      <c r="G74" s="1">
        <f t="shared" si="2"/>
        <v>1538.9961054381479</v>
      </c>
      <c r="H74" s="1">
        <f t="shared" si="3"/>
        <v>5000.0000040000004</v>
      </c>
      <c r="I74" s="5">
        <f t="shared" si="4"/>
        <v>6849.3709097522224</v>
      </c>
      <c r="J74" s="5">
        <f t="shared" si="5"/>
        <v>2273.991142037738</v>
      </c>
      <c r="K74" s="5">
        <f t="shared" si="6"/>
        <v>112253.57879871698</v>
      </c>
    </row>
    <row r="75" spans="1:11" x14ac:dyDescent="0.35">
      <c r="A75" s="1">
        <v>60</v>
      </c>
      <c r="B75" s="15">
        <f t="shared" si="7"/>
        <v>16.666666666666668</v>
      </c>
      <c r="C75" s="15"/>
      <c r="D75" s="1">
        <v>2.7777777800000001</v>
      </c>
      <c r="E75" s="1">
        <f t="shared" si="0"/>
        <v>116.33600000000001</v>
      </c>
      <c r="F75" s="1">
        <f t="shared" si="1"/>
        <v>198.18974736231885</v>
      </c>
      <c r="G75" s="1">
        <f t="shared" si="2"/>
        <v>1538.9961054381479</v>
      </c>
      <c r="H75" s="1">
        <f t="shared" si="3"/>
        <v>5000.0000040000004</v>
      </c>
      <c r="I75" s="5">
        <f t="shared" si="4"/>
        <v>6853.5218568004675</v>
      </c>
      <c r="J75" s="5">
        <f t="shared" si="5"/>
        <v>2275.3692564577555</v>
      </c>
      <c r="K75" s="5">
        <f t="shared" si="6"/>
        <v>114225.36428000779</v>
      </c>
    </row>
    <row r="76" spans="1:11" x14ac:dyDescent="0.35">
      <c r="A76" s="1">
        <v>61</v>
      </c>
      <c r="B76" s="15">
        <f t="shared" si="7"/>
        <v>16.944444444444443</v>
      </c>
      <c r="C76" s="15"/>
      <c r="D76" s="1">
        <v>2.7777777800000001</v>
      </c>
      <c r="E76" s="1">
        <f t="shared" si="0"/>
        <v>120.24618222222219</v>
      </c>
      <c r="F76" s="1">
        <f t="shared" si="1"/>
        <v>198.49514329945262</v>
      </c>
      <c r="G76" s="1">
        <f t="shared" si="2"/>
        <v>1538.9961054381479</v>
      </c>
      <c r="H76" s="1">
        <f t="shared" si="3"/>
        <v>5000.0000040000004</v>
      </c>
      <c r="I76" s="5">
        <f t="shared" si="4"/>
        <v>6857.7374349598231</v>
      </c>
      <c r="J76" s="5">
        <f t="shared" si="5"/>
        <v>2276.7688284066612</v>
      </c>
      <c r="K76" s="5">
        <f t="shared" si="6"/>
        <v>116200.55098126366</v>
      </c>
    </row>
    <row r="77" spans="1:11" x14ac:dyDescent="0.35">
      <c r="A77" s="1">
        <v>62</v>
      </c>
      <c r="B77" s="15">
        <f t="shared" si="7"/>
        <v>17.222222222222221</v>
      </c>
      <c r="C77" s="15"/>
      <c r="D77" s="1">
        <v>2.7777777800000001</v>
      </c>
      <c r="E77" s="1">
        <f t="shared" si="0"/>
        <v>124.22099555555553</v>
      </c>
      <c r="F77" s="1">
        <f t="shared" si="1"/>
        <v>198.80053923658636</v>
      </c>
      <c r="G77" s="1">
        <f t="shared" si="2"/>
        <v>1538.9961054381479</v>
      </c>
      <c r="H77" s="1">
        <f t="shared" si="3"/>
        <v>5000.0000040000004</v>
      </c>
      <c r="I77" s="5">
        <f t="shared" si="4"/>
        <v>6862.01764423029</v>
      </c>
      <c r="J77" s="5">
        <f t="shared" si="5"/>
        <v>2278.1898578844566</v>
      </c>
      <c r="K77" s="5">
        <f t="shared" si="6"/>
        <v>118179.19276174388</v>
      </c>
    </row>
    <row r="78" spans="1:11" x14ac:dyDescent="0.35">
      <c r="A78" s="1">
        <v>63</v>
      </c>
      <c r="B78" s="15">
        <f t="shared" si="7"/>
        <v>17.5</v>
      </c>
      <c r="C78" s="15"/>
      <c r="D78" s="1">
        <v>2.7777777800000001</v>
      </c>
      <c r="E78" s="1">
        <f t="shared" si="0"/>
        <v>128.26043999999999</v>
      </c>
      <c r="F78" s="1">
        <f t="shared" si="1"/>
        <v>199.1059351737201</v>
      </c>
      <c r="G78" s="1">
        <f t="shared" si="2"/>
        <v>1538.9961054381479</v>
      </c>
      <c r="H78" s="1">
        <f t="shared" si="3"/>
        <v>5000.0000040000004</v>
      </c>
      <c r="I78" s="5">
        <f t="shared" si="4"/>
        <v>6866.3624846118682</v>
      </c>
      <c r="J78" s="5">
        <f t="shared" si="5"/>
        <v>2279.6323448911403</v>
      </c>
      <c r="K78" s="5">
        <f t="shared" si="6"/>
        <v>120161.3434807077</v>
      </c>
    </row>
    <row r="79" spans="1:11" x14ac:dyDescent="0.35">
      <c r="A79" s="1">
        <v>64</v>
      </c>
      <c r="B79" s="15">
        <f t="shared" si="7"/>
        <v>17.777777777777779</v>
      </c>
      <c r="C79" s="15"/>
      <c r="D79" s="1">
        <v>2.7777777800000001</v>
      </c>
      <c r="E79" s="1">
        <f t="shared" si="0"/>
        <v>132.36451555555556</v>
      </c>
      <c r="F79" s="1">
        <f t="shared" si="1"/>
        <v>199.41133111085387</v>
      </c>
      <c r="G79" s="1">
        <f t="shared" si="2"/>
        <v>1538.9961054381479</v>
      </c>
      <c r="H79" s="1">
        <f t="shared" si="3"/>
        <v>5000.0000040000004</v>
      </c>
      <c r="I79" s="5">
        <f t="shared" si="4"/>
        <v>6870.7719561045578</v>
      </c>
      <c r="J79" s="5">
        <f t="shared" si="5"/>
        <v>2281.0962894267132</v>
      </c>
      <c r="K79" s="5">
        <f t="shared" si="6"/>
        <v>122147.05699741437</v>
      </c>
    </row>
    <row r="80" spans="1:11" x14ac:dyDescent="0.35">
      <c r="A80" s="1">
        <v>65</v>
      </c>
      <c r="B80" s="15">
        <f t="shared" si="7"/>
        <v>18.055555555555557</v>
      </c>
      <c r="C80" s="15"/>
      <c r="D80" s="1">
        <v>2.7777777800000001</v>
      </c>
      <c r="E80" s="1">
        <f t="shared" ref="E80:E115" si="8">0.5*$C$1*$C$2*$C$5*B80^2</f>
        <v>136.53322222222221</v>
      </c>
      <c r="F80" s="1">
        <f t="shared" ref="F80:F115" si="9">$C$6*$C$7*COS($F$4)*$C$3*(1+((B80+3.6)/160))</f>
        <v>199.71672704798763</v>
      </c>
      <c r="G80" s="1">
        <f t="shared" ref="G80:G115" si="10">$C$6*$C$7*SIN($F$4)</f>
        <v>1538.9961054381479</v>
      </c>
      <c r="H80" s="1">
        <f t="shared" ref="H80:H115" si="11">$C$6*D80</f>
        <v>5000.0000040000004</v>
      </c>
      <c r="I80" s="5">
        <f t="shared" ref="I80:I115" si="12">E80+F80+G80+H80</f>
        <v>6875.2460587083588</v>
      </c>
      <c r="J80" s="5">
        <f t="shared" ref="J80:J115" si="13">I80*$C$8</f>
        <v>2282.5816914911752</v>
      </c>
      <c r="K80" s="5">
        <f t="shared" ref="K80:K115" si="14">(E80+F80+G80+H80)*B80</f>
        <v>124136.38717112316</v>
      </c>
    </row>
    <row r="81" spans="1:11" x14ac:dyDescent="0.35">
      <c r="A81" s="1">
        <v>66</v>
      </c>
      <c r="B81" s="15">
        <f t="shared" ref="B81:B115" si="15">A81*5/18</f>
        <v>18.333333333333332</v>
      </c>
      <c r="C81" s="15"/>
      <c r="D81" s="1">
        <v>2.7777777800000001</v>
      </c>
      <c r="E81" s="1">
        <f t="shared" si="8"/>
        <v>140.76655999999997</v>
      </c>
      <c r="F81" s="1">
        <f t="shared" si="9"/>
        <v>200.02212298512137</v>
      </c>
      <c r="G81" s="1">
        <f t="shared" si="10"/>
        <v>1538.9961054381479</v>
      </c>
      <c r="H81" s="1">
        <f t="shared" si="11"/>
        <v>5000.0000040000004</v>
      </c>
      <c r="I81" s="5">
        <f t="shared" si="12"/>
        <v>6879.7847924232701</v>
      </c>
      <c r="J81" s="5">
        <f t="shared" si="13"/>
        <v>2284.088551084526</v>
      </c>
      <c r="K81" s="5">
        <f t="shared" si="14"/>
        <v>126129.38786109327</v>
      </c>
    </row>
    <row r="82" spans="1:11" x14ac:dyDescent="0.35">
      <c r="A82" s="1">
        <v>67</v>
      </c>
      <c r="B82" s="15">
        <f t="shared" si="15"/>
        <v>18.611111111111111</v>
      </c>
      <c r="C82" s="15"/>
      <c r="D82" s="1">
        <v>2.7777777800000001</v>
      </c>
      <c r="E82" s="1">
        <f t="shared" si="8"/>
        <v>145.06452888888887</v>
      </c>
      <c r="F82" s="1">
        <f t="shared" si="9"/>
        <v>200.32751892225511</v>
      </c>
      <c r="G82" s="1">
        <f t="shared" si="10"/>
        <v>1538.9961054381479</v>
      </c>
      <c r="H82" s="1">
        <f t="shared" si="11"/>
        <v>5000.0000040000004</v>
      </c>
      <c r="I82" s="5">
        <f t="shared" si="12"/>
        <v>6884.3881572492919</v>
      </c>
      <c r="J82" s="5">
        <f t="shared" si="13"/>
        <v>2285.616868206765</v>
      </c>
      <c r="K82" s="5">
        <f t="shared" si="14"/>
        <v>128126.11292658404</v>
      </c>
    </row>
    <row r="83" spans="1:11" x14ac:dyDescent="0.35">
      <c r="A83" s="1">
        <v>68</v>
      </c>
      <c r="B83" s="15">
        <f t="shared" si="15"/>
        <v>18.888888888888889</v>
      </c>
      <c r="C83" s="15"/>
      <c r="D83" s="1">
        <v>2.7777777800000001</v>
      </c>
      <c r="E83" s="1">
        <f t="shared" si="8"/>
        <v>149.42712888888886</v>
      </c>
      <c r="F83" s="1">
        <f t="shared" si="9"/>
        <v>200.63291485938888</v>
      </c>
      <c r="G83" s="1">
        <f t="shared" si="10"/>
        <v>1538.9961054381479</v>
      </c>
      <c r="H83" s="1">
        <f t="shared" si="11"/>
        <v>5000.0000040000004</v>
      </c>
      <c r="I83" s="5">
        <f t="shared" si="12"/>
        <v>6889.0561531864259</v>
      </c>
      <c r="J83" s="5">
        <f t="shared" si="13"/>
        <v>2287.1666428578937</v>
      </c>
      <c r="K83" s="5">
        <f t="shared" si="14"/>
        <v>130126.61622685472</v>
      </c>
    </row>
    <row r="84" spans="1:11" x14ac:dyDescent="0.35">
      <c r="A84" s="1">
        <v>69</v>
      </c>
      <c r="B84" s="15">
        <f t="shared" si="15"/>
        <v>19.166666666666668</v>
      </c>
      <c r="C84" s="15"/>
      <c r="D84" s="1">
        <v>2.7777777800000001</v>
      </c>
      <c r="E84" s="1">
        <f t="shared" si="8"/>
        <v>153.85435999999999</v>
      </c>
      <c r="F84" s="1">
        <f t="shared" si="9"/>
        <v>200.93831079652261</v>
      </c>
      <c r="G84" s="1">
        <f t="shared" si="10"/>
        <v>1538.9961054381479</v>
      </c>
      <c r="H84" s="1">
        <f t="shared" si="11"/>
        <v>5000.0000040000004</v>
      </c>
      <c r="I84" s="5">
        <f t="shared" si="12"/>
        <v>6893.7887802346704</v>
      </c>
      <c r="J84" s="5">
        <f t="shared" si="13"/>
        <v>2288.7378750379107</v>
      </c>
      <c r="K84" s="5">
        <f t="shared" si="14"/>
        <v>132130.95162116454</v>
      </c>
    </row>
    <row r="85" spans="1:11" x14ac:dyDescent="0.35">
      <c r="A85" s="1">
        <v>70</v>
      </c>
      <c r="B85" s="15">
        <f t="shared" si="15"/>
        <v>19.444444444444443</v>
      </c>
      <c r="C85" s="15"/>
      <c r="D85" s="1">
        <v>2.7777777800000001</v>
      </c>
      <c r="E85" s="1">
        <f t="shared" si="8"/>
        <v>158.3462222222222</v>
      </c>
      <c r="F85" s="1">
        <f t="shared" si="9"/>
        <v>201.24370673365638</v>
      </c>
      <c r="G85" s="1">
        <f t="shared" si="10"/>
        <v>1538.9961054381479</v>
      </c>
      <c r="H85" s="1">
        <f t="shared" si="11"/>
        <v>5000.0000040000004</v>
      </c>
      <c r="I85" s="5">
        <f t="shared" si="12"/>
        <v>6898.5860383940271</v>
      </c>
      <c r="J85" s="5">
        <f t="shared" si="13"/>
        <v>2290.3305647468173</v>
      </c>
      <c r="K85" s="5">
        <f t="shared" si="14"/>
        <v>134139.17296877273</v>
      </c>
    </row>
    <row r="86" spans="1:11" x14ac:dyDescent="0.35">
      <c r="A86" s="1">
        <v>71</v>
      </c>
      <c r="B86" s="15">
        <f t="shared" si="15"/>
        <v>19.722222222222221</v>
      </c>
      <c r="C86" s="15"/>
      <c r="D86" s="1">
        <v>2.7777777800000001</v>
      </c>
      <c r="E86" s="1">
        <f t="shared" si="8"/>
        <v>162.90271555555552</v>
      </c>
      <c r="F86" s="1">
        <f t="shared" si="9"/>
        <v>201.54910267079009</v>
      </c>
      <c r="G86" s="1">
        <f t="shared" si="10"/>
        <v>1538.9961054381479</v>
      </c>
      <c r="H86" s="1">
        <f t="shared" si="11"/>
        <v>5000.0000040000004</v>
      </c>
      <c r="I86" s="5">
        <f t="shared" si="12"/>
        <v>6903.4479276644943</v>
      </c>
      <c r="J86" s="5">
        <f t="shared" si="13"/>
        <v>2291.9447119846122</v>
      </c>
      <c r="K86" s="5">
        <f t="shared" si="14"/>
        <v>136151.33412893864</v>
      </c>
    </row>
    <row r="87" spans="1:11" x14ac:dyDescent="0.35">
      <c r="A87" s="1">
        <v>72</v>
      </c>
      <c r="B87" s="15">
        <f t="shared" si="15"/>
        <v>20</v>
      </c>
      <c r="C87" s="15"/>
      <c r="D87" s="1">
        <v>2.7777777800000001</v>
      </c>
      <c r="E87" s="1">
        <f t="shared" si="8"/>
        <v>167.52383999999998</v>
      </c>
      <c r="F87" s="1">
        <f t="shared" si="9"/>
        <v>201.85449860792386</v>
      </c>
      <c r="G87" s="1">
        <f t="shared" si="10"/>
        <v>1538.9961054381479</v>
      </c>
      <c r="H87" s="1">
        <f t="shared" si="11"/>
        <v>5000.0000040000004</v>
      </c>
      <c r="I87" s="5">
        <f t="shared" si="12"/>
        <v>6908.3744480460718</v>
      </c>
      <c r="J87" s="5">
        <f t="shared" si="13"/>
        <v>2293.5803167512959</v>
      </c>
      <c r="K87" s="5">
        <f t="shared" si="14"/>
        <v>138167.48896092144</v>
      </c>
    </row>
    <row r="88" spans="1:11" x14ac:dyDescent="0.35">
      <c r="A88" s="1">
        <v>73</v>
      </c>
      <c r="B88" s="15">
        <f t="shared" si="15"/>
        <v>20.277777777777779</v>
      </c>
      <c r="C88" s="15"/>
      <c r="D88" s="1">
        <v>2.7777777800000001</v>
      </c>
      <c r="E88" s="1">
        <f t="shared" si="8"/>
        <v>172.20959555555552</v>
      </c>
      <c r="F88" s="1">
        <f t="shared" si="9"/>
        <v>202.15989454505763</v>
      </c>
      <c r="G88" s="1">
        <f t="shared" si="10"/>
        <v>1538.9961054381479</v>
      </c>
      <c r="H88" s="1">
        <f t="shared" si="11"/>
        <v>5000.0000040000004</v>
      </c>
      <c r="I88" s="5">
        <f t="shared" si="12"/>
        <v>6913.3655995387617</v>
      </c>
      <c r="J88" s="5">
        <f t="shared" si="13"/>
        <v>2295.2373790468691</v>
      </c>
      <c r="K88" s="5">
        <f t="shared" si="14"/>
        <v>140187.69132398046</v>
      </c>
    </row>
    <row r="89" spans="1:11" x14ac:dyDescent="0.35">
      <c r="A89" s="1">
        <v>74</v>
      </c>
      <c r="B89" s="15">
        <f t="shared" si="15"/>
        <v>20.555555555555557</v>
      </c>
      <c r="C89" s="15"/>
      <c r="D89" s="1">
        <v>2.7777777800000001</v>
      </c>
      <c r="E89" s="1">
        <f t="shared" si="8"/>
        <v>176.95998222222224</v>
      </c>
      <c r="F89" s="1">
        <f t="shared" si="9"/>
        <v>202.46529048219139</v>
      </c>
      <c r="G89" s="1">
        <f t="shared" si="10"/>
        <v>1538.9961054381479</v>
      </c>
      <c r="H89" s="1">
        <f t="shared" si="11"/>
        <v>5000.0000040000004</v>
      </c>
      <c r="I89" s="5">
        <f t="shared" si="12"/>
        <v>6918.4213821425619</v>
      </c>
      <c r="J89" s="5">
        <f t="shared" si="13"/>
        <v>2296.9158988713307</v>
      </c>
      <c r="K89" s="5">
        <f t="shared" si="14"/>
        <v>142211.99507737489</v>
      </c>
    </row>
    <row r="90" spans="1:11" x14ac:dyDescent="0.35">
      <c r="A90" s="1">
        <v>75</v>
      </c>
      <c r="B90" s="15">
        <f t="shared" si="15"/>
        <v>20.833333333333332</v>
      </c>
      <c r="C90" s="15"/>
      <c r="D90" s="1">
        <v>2.7777777800000001</v>
      </c>
      <c r="E90" s="1">
        <f t="shared" si="8"/>
        <v>181.77499999999995</v>
      </c>
      <c r="F90" s="1">
        <f t="shared" si="9"/>
        <v>202.77068641932513</v>
      </c>
      <c r="G90" s="1">
        <f t="shared" si="10"/>
        <v>1538.9961054381479</v>
      </c>
      <c r="H90" s="1">
        <f t="shared" si="11"/>
        <v>5000.0000040000004</v>
      </c>
      <c r="I90" s="5">
        <f t="shared" si="12"/>
        <v>6923.5417958574735</v>
      </c>
      <c r="J90" s="5">
        <f t="shared" si="13"/>
        <v>2298.6158762246814</v>
      </c>
      <c r="K90" s="5">
        <f t="shared" si="14"/>
        <v>144240.45408036403</v>
      </c>
    </row>
    <row r="91" spans="1:11" x14ac:dyDescent="0.35">
      <c r="A91" s="1">
        <v>76</v>
      </c>
      <c r="B91" s="15">
        <f t="shared" si="15"/>
        <v>21.111111111111111</v>
      </c>
      <c r="C91" s="15"/>
      <c r="D91" s="1">
        <v>2.7777777800000001</v>
      </c>
      <c r="E91" s="1">
        <f t="shared" si="8"/>
        <v>186.65464888888886</v>
      </c>
      <c r="F91" s="1">
        <f t="shared" si="9"/>
        <v>203.07608235645887</v>
      </c>
      <c r="G91" s="1">
        <f t="shared" si="10"/>
        <v>1538.9961054381479</v>
      </c>
      <c r="H91" s="1">
        <f t="shared" si="11"/>
        <v>5000.0000040000004</v>
      </c>
      <c r="I91" s="5">
        <f t="shared" si="12"/>
        <v>6928.7268406834955</v>
      </c>
      <c r="J91" s="5">
        <f t="shared" si="13"/>
        <v>2300.3373111069204</v>
      </c>
      <c r="K91" s="5">
        <f t="shared" si="14"/>
        <v>146273.12219220711</v>
      </c>
    </row>
    <row r="92" spans="1:11" x14ac:dyDescent="0.35">
      <c r="A92" s="1">
        <v>77</v>
      </c>
      <c r="B92" s="15">
        <f t="shared" si="15"/>
        <v>21.388888888888889</v>
      </c>
      <c r="C92" s="15"/>
      <c r="D92" s="1">
        <v>2.7777777800000001</v>
      </c>
      <c r="E92" s="1">
        <f t="shared" si="8"/>
        <v>191.59892888888888</v>
      </c>
      <c r="F92" s="1">
        <f t="shared" si="9"/>
        <v>203.38147829359261</v>
      </c>
      <c r="G92" s="1">
        <f t="shared" si="10"/>
        <v>1538.9961054381479</v>
      </c>
      <c r="H92" s="1">
        <f t="shared" si="11"/>
        <v>5000.0000040000004</v>
      </c>
      <c r="I92" s="5">
        <f t="shared" si="12"/>
        <v>6933.9765166206298</v>
      </c>
      <c r="J92" s="5">
        <f t="shared" si="13"/>
        <v>2302.0802035180491</v>
      </c>
      <c r="K92" s="5">
        <f t="shared" si="14"/>
        <v>148310.05327216347</v>
      </c>
    </row>
    <row r="93" spans="1:11" x14ac:dyDescent="0.35">
      <c r="A93" s="1">
        <v>78</v>
      </c>
      <c r="B93" s="15">
        <f t="shared" si="15"/>
        <v>21.666666666666668</v>
      </c>
      <c r="C93" s="15"/>
      <c r="D93" s="1">
        <v>2.7777777800000001</v>
      </c>
      <c r="E93" s="1">
        <f t="shared" si="8"/>
        <v>196.60784000000001</v>
      </c>
      <c r="F93" s="1">
        <f t="shared" si="9"/>
        <v>203.68687423072637</v>
      </c>
      <c r="G93" s="1">
        <f t="shared" si="10"/>
        <v>1538.9961054381479</v>
      </c>
      <c r="H93" s="1">
        <f t="shared" si="11"/>
        <v>5000.0000040000004</v>
      </c>
      <c r="I93" s="5">
        <f t="shared" si="12"/>
        <v>6939.2908236688745</v>
      </c>
      <c r="J93" s="5">
        <f t="shared" si="13"/>
        <v>2303.8445534580665</v>
      </c>
      <c r="K93" s="5">
        <f t="shared" si="14"/>
        <v>150351.30117949229</v>
      </c>
    </row>
    <row r="94" spans="1:11" x14ac:dyDescent="0.35">
      <c r="A94" s="1">
        <v>79</v>
      </c>
      <c r="B94" s="15">
        <f t="shared" si="15"/>
        <v>21.944444444444443</v>
      </c>
      <c r="C94" s="15"/>
      <c r="D94" s="1">
        <v>2.7777777800000001</v>
      </c>
      <c r="E94" s="1">
        <f t="shared" si="8"/>
        <v>201.68138222222217</v>
      </c>
      <c r="F94" s="1">
        <f t="shared" si="9"/>
        <v>203.99227016786014</v>
      </c>
      <c r="G94" s="1">
        <f t="shared" si="10"/>
        <v>1538.9961054381479</v>
      </c>
      <c r="H94" s="1">
        <f t="shared" si="11"/>
        <v>5000.0000040000004</v>
      </c>
      <c r="I94" s="5">
        <f t="shared" si="12"/>
        <v>6944.6697618282305</v>
      </c>
      <c r="J94" s="5">
        <f t="shared" si="13"/>
        <v>2305.6303609269726</v>
      </c>
      <c r="K94" s="5">
        <f t="shared" si="14"/>
        <v>152396.91977345283</v>
      </c>
    </row>
    <row r="95" spans="1:11" x14ac:dyDescent="0.35">
      <c r="A95" s="1">
        <v>80</v>
      </c>
      <c r="B95" s="15">
        <f t="shared" si="15"/>
        <v>22.222222222222221</v>
      </c>
      <c r="C95" s="15"/>
      <c r="D95" s="1">
        <v>2.7777777800000001</v>
      </c>
      <c r="E95" s="1">
        <f t="shared" si="8"/>
        <v>206.81955555555552</v>
      </c>
      <c r="F95" s="1">
        <f t="shared" si="9"/>
        <v>204.29766610499385</v>
      </c>
      <c r="G95" s="1">
        <f t="shared" si="10"/>
        <v>1538.9961054381479</v>
      </c>
      <c r="H95" s="1">
        <f t="shared" si="11"/>
        <v>5000.0000040000004</v>
      </c>
      <c r="I95" s="5">
        <f t="shared" si="12"/>
        <v>6950.1133310986979</v>
      </c>
      <c r="J95" s="5">
        <f t="shared" si="13"/>
        <v>2307.4376259247679</v>
      </c>
      <c r="K95" s="5">
        <f t="shared" si="14"/>
        <v>154446.96291330439</v>
      </c>
    </row>
    <row r="96" spans="1:11" x14ac:dyDescent="0.35">
      <c r="A96" s="1">
        <v>81</v>
      </c>
      <c r="B96" s="15">
        <f t="shared" si="15"/>
        <v>22.5</v>
      </c>
      <c r="C96" s="15"/>
      <c r="D96" s="1">
        <v>2.7777777800000001</v>
      </c>
      <c r="E96" s="1">
        <f t="shared" si="8"/>
        <v>212.02235999999996</v>
      </c>
      <c r="F96" s="1">
        <f t="shared" si="9"/>
        <v>204.60306204212762</v>
      </c>
      <c r="G96" s="1">
        <f t="shared" si="10"/>
        <v>1538.9961054381479</v>
      </c>
      <c r="H96" s="1">
        <f t="shared" si="11"/>
        <v>5000.0000040000004</v>
      </c>
      <c r="I96" s="5">
        <f t="shared" si="12"/>
        <v>6955.6215314802757</v>
      </c>
      <c r="J96" s="5">
        <f t="shared" si="13"/>
        <v>2309.2663484514514</v>
      </c>
      <c r="K96" s="5">
        <f t="shared" si="14"/>
        <v>156501.48445830619</v>
      </c>
    </row>
    <row r="97" spans="1:11" x14ac:dyDescent="0.35">
      <c r="A97" s="1">
        <v>82</v>
      </c>
      <c r="B97" s="15">
        <f t="shared" si="15"/>
        <v>22.777777777777779</v>
      </c>
      <c r="C97" s="15"/>
      <c r="D97" s="1">
        <v>2.7777777800000001</v>
      </c>
      <c r="E97" s="1">
        <f t="shared" si="8"/>
        <v>217.28979555555557</v>
      </c>
      <c r="F97" s="1">
        <f t="shared" si="9"/>
        <v>204.90845797926139</v>
      </c>
      <c r="G97" s="1">
        <f t="shared" si="10"/>
        <v>1538.9961054381479</v>
      </c>
      <c r="H97" s="1">
        <f t="shared" si="11"/>
        <v>5000.0000040000004</v>
      </c>
      <c r="I97" s="5">
        <f t="shared" si="12"/>
        <v>6961.1943629729649</v>
      </c>
      <c r="J97" s="5">
        <f t="shared" si="13"/>
        <v>2311.1165285070247</v>
      </c>
      <c r="K97" s="5">
        <f t="shared" si="14"/>
        <v>158560.53826771755</v>
      </c>
    </row>
    <row r="98" spans="1:11" x14ac:dyDescent="0.35">
      <c r="A98" s="1">
        <v>83</v>
      </c>
      <c r="B98" s="15">
        <f t="shared" si="15"/>
        <v>23.055555555555557</v>
      </c>
      <c r="C98" s="15"/>
      <c r="D98" s="1">
        <v>2.7777777800000001</v>
      </c>
      <c r="E98" s="1">
        <f t="shared" si="8"/>
        <v>222.62186222222221</v>
      </c>
      <c r="F98" s="1">
        <f t="shared" si="9"/>
        <v>205.21385391639512</v>
      </c>
      <c r="G98" s="1">
        <f t="shared" si="10"/>
        <v>1538.9961054381479</v>
      </c>
      <c r="H98" s="1">
        <f t="shared" si="11"/>
        <v>5000.0000040000004</v>
      </c>
      <c r="I98" s="5">
        <f t="shared" si="12"/>
        <v>6966.8318255767654</v>
      </c>
      <c r="J98" s="5">
        <f t="shared" si="13"/>
        <v>2312.9881660914862</v>
      </c>
      <c r="K98" s="5">
        <f t="shared" si="14"/>
        <v>160624.17820079764</v>
      </c>
    </row>
    <row r="99" spans="1:11" x14ac:dyDescent="0.35">
      <c r="A99" s="1">
        <v>84</v>
      </c>
      <c r="B99" s="15">
        <f t="shared" si="15"/>
        <v>23.333333333333332</v>
      </c>
      <c r="C99" s="15"/>
      <c r="D99" s="1">
        <v>2.7777777800000001</v>
      </c>
      <c r="E99" s="1">
        <f t="shared" si="8"/>
        <v>228.01855999999992</v>
      </c>
      <c r="F99" s="1">
        <f t="shared" si="9"/>
        <v>205.51924985352889</v>
      </c>
      <c r="G99" s="1">
        <f t="shared" si="10"/>
        <v>1538.9961054381479</v>
      </c>
      <c r="H99" s="1">
        <f t="shared" si="11"/>
        <v>5000.0000040000004</v>
      </c>
      <c r="I99" s="5">
        <f t="shared" si="12"/>
        <v>6972.5339192916772</v>
      </c>
      <c r="J99" s="5">
        <f t="shared" si="13"/>
        <v>2314.8812612048368</v>
      </c>
      <c r="K99" s="5">
        <f t="shared" si="14"/>
        <v>162692.45811680579</v>
      </c>
    </row>
    <row r="100" spans="1:11" x14ac:dyDescent="0.35">
      <c r="A100" s="1">
        <v>85</v>
      </c>
      <c r="B100" s="15">
        <f t="shared" si="15"/>
        <v>23.611111111111111</v>
      </c>
      <c r="C100" s="15"/>
      <c r="D100" s="1">
        <v>2.7777777800000001</v>
      </c>
      <c r="E100" s="1">
        <f t="shared" si="8"/>
        <v>233.47988888888884</v>
      </c>
      <c r="F100" s="1">
        <f t="shared" si="9"/>
        <v>205.82464579066263</v>
      </c>
      <c r="G100" s="1">
        <f t="shared" si="10"/>
        <v>1538.9961054381479</v>
      </c>
      <c r="H100" s="1">
        <f t="shared" si="11"/>
        <v>5000.0000040000004</v>
      </c>
      <c r="I100" s="5">
        <f t="shared" si="12"/>
        <v>6978.3006441177004</v>
      </c>
      <c r="J100" s="5">
        <f t="shared" si="13"/>
        <v>2316.7958138470767</v>
      </c>
      <c r="K100" s="5">
        <f t="shared" si="14"/>
        <v>164765.43187500126</v>
      </c>
    </row>
    <row r="101" spans="1:11" x14ac:dyDescent="0.35">
      <c r="A101" s="1">
        <v>86</v>
      </c>
      <c r="B101" s="15">
        <f t="shared" si="15"/>
        <v>23.888888888888889</v>
      </c>
      <c r="C101" s="15"/>
      <c r="D101" s="1">
        <v>2.7777777800000001</v>
      </c>
      <c r="E101" s="1">
        <f t="shared" si="8"/>
        <v>239.00584888888883</v>
      </c>
      <c r="F101" s="1">
        <f t="shared" si="9"/>
        <v>206.13004172779637</v>
      </c>
      <c r="G101" s="1">
        <f t="shared" si="10"/>
        <v>1538.9961054381479</v>
      </c>
      <c r="H101" s="1">
        <f t="shared" si="11"/>
        <v>5000.0000040000004</v>
      </c>
      <c r="I101" s="5">
        <f t="shared" si="12"/>
        <v>6984.132000054833</v>
      </c>
      <c r="J101" s="5">
        <f t="shared" si="13"/>
        <v>2318.7318240182049</v>
      </c>
      <c r="K101" s="5">
        <f t="shared" si="14"/>
        <v>166843.15333464323</v>
      </c>
    </row>
    <row r="102" spans="1:11" x14ac:dyDescent="0.35">
      <c r="A102" s="1">
        <v>87</v>
      </c>
      <c r="B102" s="15">
        <f t="shared" si="15"/>
        <v>24.166666666666668</v>
      </c>
      <c r="C102" s="15"/>
      <c r="D102" s="1">
        <v>2.7777777800000001</v>
      </c>
      <c r="E102" s="1">
        <f t="shared" si="8"/>
        <v>244.59644</v>
      </c>
      <c r="F102" s="1">
        <f t="shared" si="9"/>
        <v>206.43543766493013</v>
      </c>
      <c r="G102" s="1">
        <f t="shared" si="10"/>
        <v>1538.9961054381479</v>
      </c>
      <c r="H102" s="1">
        <f t="shared" si="11"/>
        <v>5000.0000040000004</v>
      </c>
      <c r="I102" s="5">
        <f t="shared" si="12"/>
        <v>6990.027987103078</v>
      </c>
      <c r="J102" s="5">
        <f t="shared" si="13"/>
        <v>2320.6892917182222</v>
      </c>
      <c r="K102" s="5">
        <f t="shared" si="14"/>
        <v>168925.67635499107</v>
      </c>
    </row>
    <row r="103" spans="1:11" x14ac:dyDescent="0.35">
      <c r="A103" s="1">
        <v>88</v>
      </c>
      <c r="B103" s="15">
        <f t="shared" si="15"/>
        <v>24.444444444444443</v>
      </c>
      <c r="C103" s="15"/>
      <c r="D103" s="1">
        <v>2.7777777800000001</v>
      </c>
      <c r="E103" s="1">
        <f t="shared" si="8"/>
        <v>250.25166222222217</v>
      </c>
      <c r="F103" s="1">
        <f t="shared" si="9"/>
        <v>206.7408336020639</v>
      </c>
      <c r="G103" s="1">
        <f t="shared" si="10"/>
        <v>1538.9961054381479</v>
      </c>
      <c r="H103" s="1">
        <f t="shared" si="11"/>
        <v>5000.0000040000004</v>
      </c>
      <c r="I103" s="5">
        <f t="shared" si="12"/>
        <v>6995.9886052624342</v>
      </c>
      <c r="J103" s="5">
        <f t="shared" si="13"/>
        <v>2322.6682169471283</v>
      </c>
      <c r="K103" s="5">
        <f t="shared" si="14"/>
        <v>171013.05479530393</v>
      </c>
    </row>
    <row r="104" spans="1:11" x14ac:dyDescent="0.35">
      <c r="A104" s="1">
        <v>89</v>
      </c>
      <c r="B104" s="15">
        <f t="shared" si="15"/>
        <v>24.722222222222221</v>
      </c>
      <c r="C104" s="15"/>
      <c r="D104" s="1">
        <v>2.7777777800000001</v>
      </c>
      <c r="E104" s="1">
        <f t="shared" si="8"/>
        <v>255.9715155555555</v>
      </c>
      <c r="F104" s="1">
        <f t="shared" si="9"/>
        <v>207.04622953919761</v>
      </c>
      <c r="G104" s="1">
        <f t="shared" si="10"/>
        <v>1538.9961054381479</v>
      </c>
      <c r="H104" s="1">
        <f t="shared" si="11"/>
        <v>5000.0000040000004</v>
      </c>
      <c r="I104" s="5">
        <f t="shared" si="12"/>
        <v>7002.013854532901</v>
      </c>
      <c r="J104" s="5">
        <f t="shared" si="13"/>
        <v>2324.6685997049231</v>
      </c>
      <c r="K104" s="5">
        <f t="shared" si="14"/>
        <v>173105.34251484115</v>
      </c>
    </row>
    <row r="105" spans="1:11" x14ac:dyDescent="0.35">
      <c r="A105" s="1">
        <v>90</v>
      </c>
      <c r="B105" s="15">
        <f t="shared" si="15"/>
        <v>25</v>
      </c>
      <c r="C105" s="15"/>
      <c r="D105" s="1">
        <v>2.7777777800000001</v>
      </c>
      <c r="E105" s="1">
        <f t="shared" si="8"/>
        <v>261.75599999999997</v>
      </c>
      <c r="F105" s="1">
        <f t="shared" si="9"/>
        <v>207.35162547633138</v>
      </c>
      <c r="G105" s="1">
        <f t="shared" si="10"/>
        <v>1538.9961054381479</v>
      </c>
      <c r="H105" s="1">
        <f t="shared" si="11"/>
        <v>5000.0000040000004</v>
      </c>
      <c r="I105" s="5">
        <f t="shared" si="12"/>
        <v>7008.1037349144799</v>
      </c>
      <c r="J105" s="5">
        <f t="shared" si="13"/>
        <v>2326.6904399916075</v>
      </c>
      <c r="K105" s="5">
        <f t="shared" si="14"/>
        <v>175202.593372862</v>
      </c>
    </row>
    <row r="106" spans="1:11" x14ac:dyDescent="0.35">
      <c r="A106" s="1">
        <v>91</v>
      </c>
      <c r="B106" s="15">
        <f t="shared" si="15"/>
        <v>25.277777777777779</v>
      </c>
      <c r="C106" s="15"/>
      <c r="D106" s="1">
        <v>2.7777777800000001</v>
      </c>
      <c r="E106" s="1">
        <f t="shared" si="8"/>
        <v>267.60511555555553</v>
      </c>
      <c r="F106" s="1">
        <f t="shared" si="9"/>
        <v>207.65702141346515</v>
      </c>
      <c r="G106" s="1">
        <f t="shared" si="10"/>
        <v>1538.9961054381479</v>
      </c>
      <c r="H106" s="1">
        <f t="shared" si="11"/>
        <v>5000.0000040000004</v>
      </c>
      <c r="I106" s="5">
        <f t="shared" si="12"/>
        <v>7014.2582464071693</v>
      </c>
      <c r="J106" s="5">
        <f t="shared" si="13"/>
        <v>2328.7337378071802</v>
      </c>
      <c r="K106" s="5">
        <f t="shared" si="14"/>
        <v>177304.86122862567</v>
      </c>
    </row>
    <row r="107" spans="1:11" x14ac:dyDescent="0.35">
      <c r="A107" s="1">
        <v>92</v>
      </c>
      <c r="B107" s="15">
        <f t="shared" si="15"/>
        <v>25.555555555555557</v>
      </c>
      <c r="C107" s="15"/>
      <c r="D107" s="1">
        <v>2.7777777800000001</v>
      </c>
      <c r="E107" s="1">
        <f t="shared" si="8"/>
        <v>273.5188622222222</v>
      </c>
      <c r="F107" s="1">
        <f t="shared" si="9"/>
        <v>207.96241735059888</v>
      </c>
      <c r="G107" s="1">
        <f t="shared" si="10"/>
        <v>1538.9961054381479</v>
      </c>
      <c r="H107" s="1">
        <f t="shared" si="11"/>
        <v>5000.0000040000004</v>
      </c>
      <c r="I107" s="5">
        <f t="shared" si="12"/>
        <v>7020.47738901097</v>
      </c>
      <c r="J107" s="5">
        <f t="shared" si="13"/>
        <v>2330.7984931516421</v>
      </c>
      <c r="K107" s="5">
        <f t="shared" si="14"/>
        <v>179412.19994139147</v>
      </c>
    </row>
    <row r="108" spans="1:11" x14ac:dyDescent="0.35">
      <c r="A108" s="1">
        <v>93</v>
      </c>
      <c r="B108" s="15">
        <f t="shared" si="15"/>
        <v>25.833333333333332</v>
      </c>
      <c r="C108" s="15"/>
      <c r="D108" s="1">
        <v>2.7777777800000001</v>
      </c>
      <c r="E108" s="1">
        <f t="shared" si="8"/>
        <v>279.49723999999998</v>
      </c>
      <c r="F108" s="1">
        <f t="shared" si="9"/>
        <v>208.26781328773265</v>
      </c>
      <c r="G108" s="1">
        <f t="shared" si="10"/>
        <v>1538.9961054381479</v>
      </c>
      <c r="H108" s="1">
        <f t="shared" si="11"/>
        <v>5000.0000040000004</v>
      </c>
      <c r="I108" s="5">
        <f t="shared" si="12"/>
        <v>7026.7611627258811</v>
      </c>
      <c r="J108" s="5">
        <f t="shared" si="13"/>
        <v>2332.8847060249927</v>
      </c>
      <c r="K108" s="5">
        <f t="shared" si="14"/>
        <v>181524.6633704186</v>
      </c>
    </row>
    <row r="109" spans="1:11" x14ac:dyDescent="0.35">
      <c r="A109" s="1">
        <v>94</v>
      </c>
      <c r="B109" s="15">
        <f t="shared" si="15"/>
        <v>26.111111111111111</v>
      </c>
      <c r="C109" s="15"/>
      <c r="D109" s="1">
        <v>2.7777777800000001</v>
      </c>
      <c r="E109" s="1">
        <f t="shared" si="8"/>
        <v>285.54024888888881</v>
      </c>
      <c r="F109" s="1">
        <f t="shared" si="9"/>
        <v>208.57320922486636</v>
      </c>
      <c r="G109" s="1">
        <f t="shared" si="10"/>
        <v>1538.9961054381479</v>
      </c>
      <c r="H109" s="1">
        <f t="shared" si="11"/>
        <v>5000.0000040000004</v>
      </c>
      <c r="I109" s="5">
        <f t="shared" si="12"/>
        <v>7033.1095675519036</v>
      </c>
      <c r="J109" s="5">
        <f t="shared" si="13"/>
        <v>2334.9923764272321</v>
      </c>
      <c r="K109" s="5">
        <f t="shared" si="14"/>
        <v>183642.30537496638</v>
      </c>
    </row>
    <row r="110" spans="1:11" x14ac:dyDescent="0.35">
      <c r="A110" s="1">
        <v>95</v>
      </c>
      <c r="B110" s="15">
        <f t="shared" si="15"/>
        <v>26.388888888888889</v>
      </c>
      <c r="C110" s="15"/>
      <c r="D110" s="1">
        <v>2.7777777800000001</v>
      </c>
      <c r="E110" s="1">
        <f t="shared" si="8"/>
        <v>291.64788888888887</v>
      </c>
      <c r="F110" s="1">
        <f t="shared" si="9"/>
        <v>208.87860516200013</v>
      </c>
      <c r="G110" s="1">
        <f t="shared" si="10"/>
        <v>1538.9961054381479</v>
      </c>
      <c r="H110" s="1">
        <f t="shared" si="11"/>
        <v>5000.0000040000004</v>
      </c>
      <c r="I110" s="5">
        <f t="shared" si="12"/>
        <v>7039.5226034890375</v>
      </c>
      <c r="J110" s="5">
        <f t="shared" si="13"/>
        <v>2337.1215043583607</v>
      </c>
      <c r="K110" s="5">
        <f t="shared" si="14"/>
        <v>185765.17981429404</v>
      </c>
    </row>
    <row r="111" spans="1:11" x14ac:dyDescent="0.35">
      <c r="A111" s="1">
        <v>96</v>
      </c>
      <c r="B111" s="15">
        <f t="shared" si="15"/>
        <v>26.666666666666668</v>
      </c>
      <c r="C111" s="15"/>
      <c r="D111" s="1">
        <v>2.7777777800000001</v>
      </c>
      <c r="E111" s="1">
        <f t="shared" si="8"/>
        <v>297.82015999999999</v>
      </c>
      <c r="F111" s="1">
        <f t="shared" si="9"/>
        <v>209.18400109913389</v>
      </c>
      <c r="G111" s="1">
        <f t="shared" si="10"/>
        <v>1538.9961054381479</v>
      </c>
      <c r="H111" s="1">
        <f t="shared" si="11"/>
        <v>5000.0000040000004</v>
      </c>
      <c r="I111" s="5">
        <f t="shared" si="12"/>
        <v>7046.0002705372826</v>
      </c>
      <c r="J111" s="5">
        <f t="shared" si="13"/>
        <v>2339.2720898183779</v>
      </c>
      <c r="K111" s="5">
        <f t="shared" si="14"/>
        <v>187893.34054766089</v>
      </c>
    </row>
    <row r="112" spans="1:11" x14ac:dyDescent="0.35">
      <c r="A112" s="1">
        <v>97</v>
      </c>
      <c r="B112" s="15">
        <f t="shared" si="15"/>
        <v>26.944444444444443</v>
      </c>
      <c r="C112" s="15"/>
      <c r="D112" s="1">
        <v>2.7777777800000001</v>
      </c>
      <c r="E112" s="1">
        <f t="shared" si="8"/>
        <v>304.05706222222216</v>
      </c>
      <c r="F112" s="1">
        <f t="shared" si="9"/>
        <v>209.48939703626766</v>
      </c>
      <c r="G112" s="1">
        <f t="shared" si="10"/>
        <v>1538.9961054381479</v>
      </c>
      <c r="H112" s="1">
        <f t="shared" si="11"/>
        <v>5000.0000040000004</v>
      </c>
      <c r="I112" s="5">
        <f t="shared" si="12"/>
        <v>7052.5425686966382</v>
      </c>
      <c r="J112" s="5">
        <f t="shared" si="13"/>
        <v>2341.4441328072839</v>
      </c>
      <c r="K112" s="5">
        <f t="shared" si="14"/>
        <v>190026.84143432608</v>
      </c>
    </row>
    <row r="113" spans="1:11" x14ac:dyDescent="0.35">
      <c r="A113" s="1">
        <v>98</v>
      </c>
      <c r="B113" s="15">
        <f t="shared" si="15"/>
        <v>27.222222222222221</v>
      </c>
      <c r="C113" s="15"/>
      <c r="D113" s="1">
        <v>2.7777777800000001</v>
      </c>
      <c r="E113" s="1">
        <f t="shared" si="8"/>
        <v>310.3585955555555</v>
      </c>
      <c r="F113" s="1">
        <f t="shared" si="9"/>
        <v>209.79479297340137</v>
      </c>
      <c r="G113" s="1">
        <f t="shared" si="10"/>
        <v>1538.9961054381479</v>
      </c>
      <c r="H113" s="1">
        <f t="shared" si="11"/>
        <v>5000.0000040000004</v>
      </c>
      <c r="I113" s="5">
        <f t="shared" si="12"/>
        <v>7059.1494979671052</v>
      </c>
      <c r="J113" s="5">
        <f t="shared" si="13"/>
        <v>2343.6376333250792</v>
      </c>
      <c r="K113" s="5">
        <f t="shared" si="14"/>
        <v>192165.73633354896</v>
      </c>
    </row>
    <row r="114" spans="1:11" x14ac:dyDescent="0.35">
      <c r="A114" s="1">
        <v>99</v>
      </c>
      <c r="B114" s="15">
        <f t="shared" si="15"/>
        <v>27.5</v>
      </c>
      <c r="C114" s="15"/>
      <c r="D114" s="1">
        <v>2.7777777800000001</v>
      </c>
      <c r="E114" s="1">
        <f t="shared" si="8"/>
        <v>316.72475999999995</v>
      </c>
      <c r="F114" s="1">
        <f t="shared" si="9"/>
        <v>210.10018891053514</v>
      </c>
      <c r="G114" s="1">
        <f t="shared" si="10"/>
        <v>1538.9961054381479</v>
      </c>
      <c r="H114" s="1">
        <f t="shared" si="11"/>
        <v>5000.0000040000004</v>
      </c>
      <c r="I114" s="5">
        <f t="shared" si="12"/>
        <v>7065.8210583486834</v>
      </c>
      <c r="J114" s="5">
        <f t="shared" si="13"/>
        <v>2345.8525913717631</v>
      </c>
      <c r="K114" s="5">
        <f t="shared" si="14"/>
        <v>194310.0791045888</v>
      </c>
    </row>
    <row r="115" spans="1:11" x14ac:dyDescent="0.35">
      <c r="A115" s="1">
        <v>100</v>
      </c>
      <c r="B115" s="15">
        <f t="shared" si="15"/>
        <v>27.777777777777779</v>
      </c>
      <c r="C115" s="15"/>
      <c r="D115" s="1">
        <v>2.7777777800000001</v>
      </c>
      <c r="E115" s="1">
        <f t="shared" si="8"/>
        <v>323.15555555555551</v>
      </c>
      <c r="F115" s="1">
        <f t="shared" si="9"/>
        <v>210.40558484766888</v>
      </c>
      <c r="G115" s="1">
        <f t="shared" si="10"/>
        <v>1538.9961054381479</v>
      </c>
      <c r="H115" s="1">
        <f t="shared" si="11"/>
        <v>5000.0000040000004</v>
      </c>
      <c r="I115" s="5">
        <f t="shared" si="12"/>
        <v>7072.5572498413731</v>
      </c>
      <c r="J115" s="5">
        <f t="shared" si="13"/>
        <v>2348.0890069473362</v>
      </c>
      <c r="K115" s="5">
        <f t="shared" si="14"/>
        <v>196459.9236067048</v>
      </c>
    </row>
  </sheetData>
  <mergeCells count="104">
    <mergeCell ref="B21:C21"/>
    <mergeCell ref="B22:C22"/>
    <mergeCell ref="B23:C23"/>
    <mergeCell ref="B24:C24"/>
    <mergeCell ref="B25:C25"/>
    <mergeCell ref="B26:C26"/>
    <mergeCell ref="A10:C10"/>
    <mergeCell ref="B13:C13"/>
    <mergeCell ref="B14:C14"/>
    <mergeCell ref="B15:C15"/>
    <mergeCell ref="B16:C16"/>
    <mergeCell ref="B17:C17"/>
    <mergeCell ref="B18:C18"/>
    <mergeCell ref="B19:C19"/>
    <mergeCell ref="B20:C20"/>
    <mergeCell ref="B33:C3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  <mergeCell ref="B32:C32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B42:C42"/>
    <mergeCell ref="B43:C43"/>
    <mergeCell ref="B44:C44"/>
    <mergeCell ref="B57:C57"/>
    <mergeCell ref="B58:C58"/>
    <mergeCell ref="B59:C59"/>
    <mergeCell ref="B60:C60"/>
    <mergeCell ref="B61:C61"/>
    <mergeCell ref="B62:C62"/>
    <mergeCell ref="B51:C51"/>
    <mergeCell ref="B52:C52"/>
    <mergeCell ref="B53:C53"/>
    <mergeCell ref="B54:C54"/>
    <mergeCell ref="B55:C55"/>
    <mergeCell ref="B56:C56"/>
    <mergeCell ref="B69:C69"/>
    <mergeCell ref="B70:C70"/>
    <mergeCell ref="B71:C71"/>
    <mergeCell ref="B72:C72"/>
    <mergeCell ref="B73:C73"/>
    <mergeCell ref="B74:C74"/>
    <mergeCell ref="B63:C63"/>
    <mergeCell ref="B64:C64"/>
    <mergeCell ref="B65:C65"/>
    <mergeCell ref="B66:C66"/>
    <mergeCell ref="B67:C67"/>
    <mergeCell ref="B68:C68"/>
    <mergeCell ref="B81:C81"/>
    <mergeCell ref="B82:C82"/>
    <mergeCell ref="B83:C83"/>
    <mergeCell ref="B84:C84"/>
    <mergeCell ref="B85:C85"/>
    <mergeCell ref="B86:C86"/>
    <mergeCell ref="B75:C75"/>
    <mergeCell ref="B76:C76"/>
    <mergeCell ref="B77:C77"/>
    <mergeCell ref="B78:C78"/>
    <mergeCell ref="B79:C79"/>
    <mergeCell ref="B80:C80"/>
    <mergeCell ref="B93:C93"/>
    <mergeCell ref="B94:C94"/>
    <mergeCell ref="B95:C95"/>
    <mergeCell ref="B96:C96"/>
    <mergeCell ref="B97:C97"/>
    <mergeCell ref="B98:C98"/>
    <mergeCell ref="B87:C87"/>
    <mergeCell ref="B88:C88"/>
    <mergeCell ref="B89:C89"/>
    <mergeCell ref="B90:C90"/>
    <mergeCell ref="B91:C91"/>
    <mergeCell ref="B92:C92"/>
    <mergeCell ref="B114:C114"/>
    <mergeCell ref="B115:C115"/>
    <mergeCell ref="B108:C108"/>
    <mergeCell ref="B109:C109"/>
    <mergeCell ref="B110:C110"/>
    <mergeCell ref="B111:C111"/>
    <mergeCell ref="B112:C112"/>
    <mergeCell ref="B113:C113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gautam</dc:creator>
  <cp:lastModifiedBy>Aayush gautam</cp:lastModifiedBy>
  <dcterms:created xsi:type="dcterms:W3CDTF">2024-01-23T14:09:22Z</dcterms:created>
  <dcterms:modified xsi:type="dcterms:W3CDTF">2024-04-06T06:36:24Z</dcterms:modified>
</cp:coreProperties>
</file>