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5\Desktop\Excel stuff\"/>
    </mc:Choice>
  </mc:AlternateContent>
  <xr:revisionPtr revIDLastSave="0" documentId="8_{CA9AC317-3BF6-4FA4-B315-3AD54D13A3C9}" xr6:coauthVersionLast="47" xr6:coauthVersionMax="47" xr10:uidLastSave="{00000000-0000-0000-0000-000000000000}"/>
  <bookViews>
    <workbookView xWindow="-108" yWindow="-108" windowWidth="23256" windowHeight="12576" xr2:uid="{4EE8784D-0E5E-4D35-BE36-18BFD97DC8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5" i="1"/>
  <c r="H24" i="1"/>
  <c r="H23" i="1"/>
  <c r="G25" i="1"/>
  <c r="G24" i="1"/>
  <c r="G23" i="1"/>
  <c r="G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4" i="1"/>
  <c r="E25" i="1"/>
  <c r="E24" i="1"/>
  <c r="E23" i="1"/>
  <c r="E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C25" i="1"/>
  <c r="F23" i="1"/>
  <c r="D24" i="1"/>
  <c r="D23" i="1"/>
  <c r="D22" i="1"/>
  <c r="C24" i="1"/>
  <c r="C23" i="1"/>
  <c r="C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5" i="1"/>
  <c r="F22" i="1" l="1"/>
  <c r="F24" i="1"/>
</calcChain>
</file>

<file path=xl/sharedStrings.xml><?xml version="1.0" encoding="utf-8"?>
<sst xmlns="http://schemas.openxmlformats.org/spreadsheetml/2006/main" count="47" uniqueCount="45">
  <si>
    <t>Employee payroll</t>
  </si>
  <si>
    <t>Pay</t>
  </si>
  <si>
    <t>Last name</t>
  </si>
  <si>
    <t>First name</t>
  </si>
  <si>
    <t>Parti</t>
  </si>
  <si>
    <t>Gautam</t>
  </si>
  <si>
    <t>hourly wage</t>
  </si>
  <si>
    <t>tyagi</t>
  </si>
  <si>
    <t>swastik</t>
  </si>
  <si>
    <t>total hours worked</t>
  </si>
  <si>
    <t>alam</t>
  </si>
  <si>
    <t>ibrahim</t>
  </si>
  <si>
    <t>john</t>
  </si>
  <si>
    <t>elem</t>
  </si>
  <si>
    <t>ram</t>
  </si>
  <si>
    <t>sharma</t>
  </si>
  <si>
    <t>raj</t>
  </si>
  <si>
    <t>utkarsh</t>
  </si>
  <si>
    <t>pandey</t>
  </si>
  <si>
    <t>motto</t>
  </si>
  <si>
    <t>yiong</t>
  </si>
  <si>
    <t>motu</t>
  </si>
  <si>
    <t>patlu</t>
  </si>
  <si>
    <t>singh</t>
  </si>
  <si>
    <t>rahul</t>
  </si>
  <si>
    <t>shiavnshi</t>
  </si>
  <si>
    <t>yisa</t>
  </si>
  <si>
    <t>asif</t>
  </si>
  <si>
    <t>yousigf</t>
  </si>
  <si>
    <t>elemas</t>
  </si>
  <si>
    <t>wili</t>
  </si>
  <si>
    <t>dwd</t>
  </si>
  <si>
    <t>sdfg</t>
  </si>
  <si>
    <t>edqe</t>
  </si>
  <si>
    <t>dgas</t>
  </si>
  <si>
    <t>dsadf</t>
  </si>
  <si>
    <t>fggee</t>
  </si>
  <si>
    <t>afDF</t>
  </si>
  <si>
    <t>sdfrgw</t>
  </si>
  <si>
    <t>Max</t>
  </si>
  <si>
    <t>Min</t>
  </si>
  <si>
    <t>Average</t>
  </si>
  <si>
    <t>total</t>
  </si>
  <si>
    <t>Overtime Hours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</si>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</sst>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24BD-0AC3-4B15-A2BA-86F82235D45F}">
  <dimension ref="A1:H27"/>
  <sheetViews>
    <sheetView tabSelected="1" workbookViewId="0">
      <selection activeCell="J17" sqref="J17"/>
    </sheetView>
  </sheetViews>
  <sheetFormatPr defaultRowHeight="14.4" x14ac:dyDescent="0.3"/>
  <cols>
    <col min="1" max="2" width="9.5546875" customWidth="1"/>
    <col min="3" max="3" width="12.33203125" customWidth="1"/>
    <col min="4" max="5" width="16.5546875" customWidth="1"/>
    <col min="6" max="6" width="11.44140625" customWidth="1"/>
    <col min="8" max="8" width="11.109375" bestFit="1" customWidth="1"/>
  </cols>
  <sheetData>
    <row r="1" spans="1:8" x14ac:dyDescent="0.3">
      <c r="A1" t="s">
        <v>0</v>
      </c>
    </row>
    <row r="2" spans="1:8" x14ac:dyDescent="0.3">
      <c r="D2" s="2" t="s">
        <v>9</v>
      </c>
      <c r="E2" s="2"/>
    </row>
    <row r="3" spans="1:8" x14ac:dyDescent="0.3">
      <c r="A3" t="s">
        <v>2</v>
      </c>
      <c r="B3" t="s">
        <v>3</v>
      </c>
      <c r="C3" s="1" t="s">
        <v>6</v>
      </c>
      <c r="D3" s="6">
        <v>44927</v>
      </c>
      <c r="E3" s="1" t="s">
        <v>43</v>
      </c>
      <c r="F3" s="5" t="s">
        <v>1</v>
      </c>
      <c r="G3" t="s">
        <v>44</v>
      </c>
      <c r="H3" t="s">
        <v>42</v>
      </c>
    </row>
    <row r="4" spans="1:8" x14ac:dyDescent="0.3">
      <c r="A4" t="s">
        <v>4</v>
      </c>
      <c r="B4" t="s">
        <v>5</v>
      </c>
      <c r="C4" s="4">
        <v>18.3</v>
      </c>
      <c r="D4">
        <v>40</v>
      </c>
      <c r="E4">
        <f>IF(D4&lt;40,0,D4-40)</f>
        <v>0</v>
      </c>
      <c r="F4" s="4">
        <f>C4*D4</f>
        <v>732</v>
      </c>
      <c r="G4" s="4">
        <f>0.5*C4*E4</f>
        <v>0</v>
      </c>
      <c r="H4" s="4">
        <f>F4+G4</f>
        <v>732</v>
      </c>
    </row>
    <row r="5" spans="1:8" x14ac:dyDescent="0.3">
      <c r="A5" t="s">
        <v>7</v>
      </c>
      <c r="B5" t="s">
        <v>8</v>
      </c>
      <c r="C5" s="4">
        <v>18</v>
      </c>
      <c r="D5">
        <v>21</v>
      </c>
      <c r="E5">
        <f t="shared" ref="E5:E20" si="0">IF(D5&lt;40,0,D5-40)</f>
        <v>0</v>
      </c>
      <c r="F5" s="4">
        <f t="shared" ref="F5:F20" si="1">C5*D5</f>
        <v>378</v>
      </c>
      <c r="G5" s="4">
        <f t="shared" ref="G5:G20" si="2">0.5*C5*E5</f>
        <v>0</v>
      </c>
      <c r="H5" s="4">
        <f t="shared" ref="H5:H20" si="3">F5+G5</f>
        <v>378</v>
      </c>
    </row>
    <row r="6" spans="1:8" x14ac:dyDescent="0.3">
      <c r="A6" s="3" t="s">
        <v>10</v>
      </c>
      <c r="B6" t="s">
        <v>11</v>
      </c>
      <c r="C6" s="4">
        <v>18.12</v>
      </c>
      <c r="D6">
        <v>34</v>
      </c>
      <c r="E6">
        <f t="shared" si="0"/>
        <v>0</v>
      </c>
      <c r="F6" s="4">
        <f t="shared" si="1"/>
        <v>616.08000000000004</v>
      </c>
      <c r="G6" s="4">
        <f t="shared" si="2"/>
        <v>0</v>
      </c>
      <c r="H6" s="4">
        <f t="shared" si="3"/>
        <v>616.08000000000004</v>
      </c>
    </row>
    <row r="7" spans="1:8" x14ac:dyDescent="0.3">
      <c r="A7" t="s">
        <v>12</v>
      </c>
      <c r="B7" t="s">
        <v>13</v>
      </c>
      <c r="C7" s="4">
        <v>12</v>
      </c>
      <c r="D7">
        <v>34</v>
      </c>
      <c r="E7">
        <f t="shared" si="0"/>
        <v>0</v>
      </c>
      <c r="F7" s="4">
        <f t="shared" si="1"/>
        <v>408</v>
      </c>
      <c r="G7" s="4">
        <f t="shared" si="2"/>
        <v>0</v>
      </c>
      <c r="H7" s="4">
        <f t="shared" si="3"/>
        <v>408</v>
      </c>
    </row>
    <row r="8" spans="1:8" x14ac:dyDescent="0.3">
      <c r="A8" t="s">
        <v>15</v>
      </c>
      <c r="B8" t="s">
        <v>14</v>
      </c>
      <c r="C8" s="4">
        <v>23</v>
      </c>
      <c r="D8">
        <v>23</v>
      </c>
      <c r="E8">
        <f t="shared" si="0"/>
        <v>0</v>
      </c>
      <c r="F8" s="4">
        <f t="shared" si="1"/>
        <v>529</v>
      </c>
      <c r="G8" s="4">
        <f t="shared" si="2"/>
        <v>0</v>
      </c>
      <c r="H8" s="4">
        <f t="shared" si="3"/>
        <v>529</v>
      </c>
    </row>
    <row r="9" spans="1:8" x14ac:dyDescent="0.3">
      <c r="A9" t="s">
        <v>16</v>
      </c>
      <c r="B9" t="s">
        <v>17</v>
      </c>
      <c r="C9" s="4">
        <v>12</v>
      </c>
      <c r="D9">
        <v>23</v>
      </c>
      <c r="E9">
        <f t="shared" si="0"/>
        <v>0</v>
      </c>
      <c r="F9" s="4">
        <f t="shared" si="1"/>
        <v>276</v>
      </c>
      <c r="G9" s="4">
        <f t="shared" si="2"/>
        <v>0</v>
      </c>
      <c r="H9" s="4">
        <f t="shared" si="3"/>
        <v>276</v>
      </c>
    </row>
    <row r="10" spans="1:8" x14ac:dyDescent="0.3">
      <c r="A10" t="s">
        <v>18</v>
      </c>
      <c r="B10" t="s">
        <v>17</v>
      </c>
      <c r="C10" s="4">
        <v>32</v>
      </c>
      <c r="D10">
        <v>4</v>
      </c>
      <c r="E10">
        <f t="shared" si="0"/>
        <v>0</v>
      </c>
      <c r="F10" s="4">
        <f t="shared" si="1"/>
        <v>128</v>
      </c>
      <c r="G10" s="4">
        <f t="shared" si="2"/>
        <v>0</v>
      </c>
      <c r="H10" s="4">
        <f t="shared" si="3"/>
        <v>128</v>
      </c>
    </row>
    <row r="11" spans="1:8" x14ac:dyDescent="0.3">
      <c r="A11" t="s">
        <v>19</v>
      </c>
      <c r="B11" t="s">
        <v>20</v>
      </c>
      <c r="C11" s="4">
        <v>43</v>
      </c>
      <c r="D11">
        <v>23</v>
      </c>
      <c r="E11">
        <f t="shared" si="0"/>
        <v>0</v>
      </c>
      <c r="F11" s="4">
        <f t="shared" si="1"/>
        <v>989</v>
      </c>
      <c r="G11" s="4">
        <f t="shared" si="2"/>
        <v>0</v>
      </c>
      <c r="H11" s="4">
        <f t="shared" si="3"/>
        <v>989</v>
      </c>
    </row>
    <row r="12" spans="1:8" x14ac:dyDescent="0.3">
      <c r="A12" t="s">
        <v>21</v>
      </c>
      <c r="B12" t="s">
        <v>22</v>
      </c>
      <c r="C12" s="4">
        <v>55</v>
      </c>
      <c r="D12">
        <v>42</v>
      </c>
      <c r="E12">
        <f t="shared" si="0"/>
        <v>2</v>
      </c>
      <c r="F12" s="4">
        <f t="shared" si="1"/>
        <v>2310</v>
      </c>
      <c r="G12" s="4">
        <f t="shared" si="2"/>
        <v>55</v>
      </c>
      <c r="H12" s="4">
        <f t="shared" si="3"/>
        <v>2365</v>
      </c>
    </row>
    <row r="13" spans="1:8" x14ac:dyDescent="0.3">
      <c r="A13" t="s">
        <v>23</v>
      </c>
      <c r="B13" t="s">
        <v>24</v>
      </c>
      <c r="C13" s="4">
        <v>34</v>
      </c>
      <c r="D13">
        <v>32</v>
      </c>
      <c r="E13">
        <f t="shared" si="0"/>
        <v>0</v>
      </c>
      <c r="F13" s="4">
        <f t="shared" si="1"/>
        <v>1088</v>
      </c>
      <c r="G13" s="4">
        <f t="shared" si="2"/>
        <v>0</v>
      </c>
      <c r="H13" s="4">
        <f t="shared" si="3"/>
        <v>1088</v>
      </c>
    </row>
    <row r="14" spans="1:8" x14ac:dyDescent="0.3">
      <c r="A14" t="s">
        <v>25</v>
      </c>
      <c r="B14" t="s">
        <v>26</v>
      </c>
      <c r="C14" s="4">
        <v>33</v>
      </c>
      <c r="D14">
        <v>23</v>
      </c>
      <c r="E14">
        <f t="shared" si="0"/>
        <v>0</v>
      </c>
      <c r="F14" s="4">
        <f t="shared" si="1"/>
        <v>759</v>
      </c>
      <c r="G14" s="4">
        <f t="shared" si="2"/>
        <v>0</v>
      </c>
      <c r="H14" s="4">
        <f t="shared" si="3"/>
        <v>759</v>
      </c>
    </row>
    <row r="15" spans="1:8" x14ac:dyDescent="0.3">
      <c r="A15" t="s">
        <v>27</v>
      </c>
      <c r="B15" t="s">
        <v>28</v>
      </c>
      <c r="C15" s="4">
        <v>12</v>
      </c>
      <c r="D15">
        <v>4</v>
      </c>
      <c r="E15">
        <f t="shared" si="0"/>
        <v>0</v>
      </c>
      <c r="F15" s="4">
        <f t="shared" si="1"/>
        <v>48</v>
      </c>
      <c r="G15" s="4">
        <f t="shared" si="2"/>
        <v>0</v>
      </c>
      <c r="H15" s="4">
        <f t="shared" si="3"/>
        <v>48</v>
      </c>
    </row>
    <row r="16" spans="1:8" x14ac:dyDescent="0.3">
      <c r="A16" t="s">
        <v>29</v>
      </c>
      <c r="B16" t="s">
        <v>30</v>
      </c>
      <c r="C16" s="4">
        <v>34</v>
      </c>
      <c r="D16">
        <v>23</v>
      </c>
      <c r="E16">
        <f t="shared" si="0"/>
        <v>0</v>
      </c>
      <c r="F16" s="4">
        <f t="shared" si="1"/>
        <v>782</v>
      </c>
      <c r="G16" s="4">
        <f t="shared" si="2"/>
        <v>0</v>
      </c>
      <c r="H16" s="4">
        <f t="shared" si="3"/>
        <v>782</v>
      </c>
    </row>
    <row r="17" spans="1:8" x14ac:dyDescent="0.3">
      <c r="A17" t="s">
        <v>31</v>
      </c>
      <c r="B17" t="s">
        <v>32</v>
      </c>
      <c r="C17" s="4">
        <v>34</v>
      </c>
      <c r="D17">
        <v>34</v>
      </c>
      <c r="E17">
        <f t="shared" si="0"/>
        <v>0</v>
      </c>
      <c r="F17" s="4">
        <f t="shared" si="1"/>
        <v>1156</v>
      </c>
      <c r="G17" s="4">
        <f t="shared" si="2"/>
        <v>0</v>
      </c>
      <c r="H17" s="4">
        <f t="shared" si="3"/>
        <v>1156</v>
      </c>
    </row>
    <row r="18" spans="1:8" x14ac:dyDescent="0.3">
      <c r="A18" t="s">
        <v>33</v>
      </c>
      <c r="B18" t="s">
        <v>34</v>
      </c>
      <c r="C18" s="4">
        <v>56</v>
      </c>
      <c r="D18">
        <v>24</v>
      </c>
      <c r="E18">
        <f t="shared" si="0"/>
        <v>0</v>
      </c>
      <c r="F18" s="4">
        <f t="shared" si="1"/>
        <v>1344</v>
      </c>
      <c r="G18" s="4">
        <f t="shared" si="2"/>
        <v>0</v>
      </c>
      <c r="H18" s="4">
        <f t="shared" si="3"/>
        <v>1344</v>
      </c>
    </row>
    <row r="19" spans="1:8" x14ac:dyDescent="0.3">
      <c r="A19" t="s">
        <v>35</v>
      </c>
      <c r="B19" t="s">
        <v>36</v>
      </c>
      <c r="C19" s="4">
        <v>7</v>
      </c>
      <c r="D19">
        <v>25</v>
      </c>
      <c r="E19">
        <f t="shared" si="0"/>
        <v>0</v>
      </c>
      <c r="F19" s="4">
        <f t="shared" si="1"/>
        <v>175</v>
      </c>
      <c r="G19" s="4">
        <f t="shared" si="2"/>
        <v>0</v>
      </c>
      <c r="H19" s="4">
        <f t="shared" si="3"/>
        <v>175</v>
      </c>
    </row>
    <row r="20" spans="1:8" x14ac:dyDescent="0.3">
      <c r="A20" t="s">
        <v>37</v>
      </c>
      <c r="B20" t="s">
        <v>38</v>
      </c>
      <c r="C20" s="4">
        <v>44</v>
      </c>
      <c r="D20">
        <v>25</v>
      </c>
      <c r="E20">
        <f t="shared" si="0"/>
        <v>0</v>
      </c>
      <c r="F20" s="4">
        <f t="shared" si="1"/>
        <v>1100</v>
      </c>
      <c r="G20" s="4">
        <f t="shared" si="2"/>
        <v>0</v>
      </c>
      <c r="H20" s="4">
        <f t="shared" si="3"/>
        <v>1100</v>
      </c>
    </row>
    <row r="22" spans="1:8" x14ac:dyDescent="0.3">
      <c r="A22" t="s">
        <v>39</v>
      </c>
      <c r="C22" s="4">
        <f>MAX(C4:C20)</f>
        <v>56</v>
      </c>
      <c r="D22" s="8">
        <f>MAX(D4:D20)</f>
        <v>42</v>
      </c>
      <c r="E22" s="8">
        <f>MAX(E4:E20)</f>
        <v>2</v>
      </c>
      <c r="F22" s="4">
        <f>MAX(F4:F20)</f>
        <v>2310</v>
      </c>
      <c r="G22" s="4">
        <f>MAX(G4:G20)</f>
        <v>55</v>
      </c>
      <c r="H22" s="4">
        <f>MAX(H4:H20)</f>
        <v>2365</v>
      </c>
    </row>
    <row r="23" spans="1:8" x14ac:dyDescent="0.3">
      <c r="A23" t="s">
        <v>40</v>
      </c>
      <c r="C23" s="4">
        <f>MIN(C4:C20)</f>
        <v>7</v>
      </c>
      <c r="D23" s="8">
        <f>MIN(D4:D20)</f>
        <v>4</v>
      </c>
      <c r="E23" s="8">
        <f>MIN(E4:E20)</f>
        <v>0</v>
      </c>
      <c r="F23" s="4">
        <f>MIN(F4:F20)</f>
        <v>48</v>
      </c>
      <c r="G23" s="4">
        <f>MIN(G4:G20)</f>
        <v>0</v>
      </c>
      <c r="H23" s="4">
        <f>MIN(H4:H20)</f>
        <v>48</v>
      </c>
    </row>
    <row r="24" spans="1:8" x14ac:dyDescent="0.3">
      <c r="A24" t="s">
        <v>41</v>
      </c>
      <c r="C24" s="4">
        <f>AVERAGE(C4:C20)</f>
        <v>28.554117647058824</v>
      </c>
      <c r="D24" s="8">
        <f>AVERAGE(D4:D20)</f>
        <v>25.529411764705884</v>
      </c>
      <c r="E24" s="8">
        <f>AVERAGE(E4:E20)</f>
        <v>0.11764705882352941</v>
      </c>
      <c r="F24" s="4">
        <f>AVERAGE(F4:F20)</f>
        <v>754.00470588235294</v>
      </c>
      <c r="G24" s="4">
        <f>AVERAGE(G4:G20)</f>
        <v>3.2352941176470589</v>
      </c>
      <c r="H24" s="4">
        <f>AVERAGE(H4:H20)</f>
        <v>757.24</v>
      </c>
    </row>
    <row r="25" spans="1:8" x14ac:dyDescent="0.3">
      <c r="A25" t="s">
        <v>42</v>
      </c>
      <c r="C25" s="4">
        <f>SUM(C4:C20)</f>
        <v>485.42</v>
      </c>
      <c r="D25" s="7">
        <f>SUM(D4:D20)</f>
        <v>434</v>
      </c>
      <c r="E25" s="7">
        <f>SUM(E4:E20)</f>
        <v>2</v>
      </c>
      <c r="F25" s="4">
        <f>SUM(F4:F20)</f>
        <v>12818.08</v>
      </c>
      <c r="G25" s="4">
        <f>SUM(G4:G20)</f>
        <v>55</v>
      </c>
      <c r="H25" s="4">
        <f>SUM(H4:H20)</f>
        <v>12873.08</v>
      </c>
    </row>
    <row r="26" spans="1:8" x14ac:dyDescent="0.3">
      <c r="D26" s="7"/>
      <c r="E26" s="7"/>
    </row>
    <row r="27" spans="1:8" x14ac:dyDescent="0.3">
      <c r="D27" s="7"/>
      <c r="E2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3C78-8F05-4F54-99A7-0BB9C0ED99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W k z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N 1 p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a T N W K I p H u A 4 A A A A R A A A A E w A c A E Z v c m 1 1 b G F z L 1 N l Y 3 R p b 2 4 x L m 0 g o h g A K K A U A A A A A A A A A A A A A A A A A A A A A A A A A A A A K 0 5 N L s n M z 1 M I h t C G 1 g B Q S w E C L Q A U A A I A C A D d a T N W c / t S h 6 U A A A D 2 A A A A E g A A A A A A A A A A A A A A A A A A A A A A Q 2 9 u Z m l n L 1 B h Y 2 t h Z 2 U u e G 1 s U E s B A i 0 A F A A C A A g A 3 W k z V g / K 6 a u k A A A A 6 Q A A A B M A A A A A A A A A A A A A A A A A 8 Q A A A F t D b 2 5 0 Z W 5 0 X 1 R 5 c G V z X S 5 4 b W x Q S w E C L Q A U A A I A C A D d a T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t Y X 4 k g b E 0 6 n J v U g E z E v n g A A A A A C A A A A A A A Q Z g A A A A E A A C A A A A D P L r g V F n m w D a 8 X f P W A d C V 0 6 F u N I a l z Z h L 8 l O p b f 0 p W 0 w A A A A A O g A A A A A I A A C A A A A C i 7 l A a h 0 r A M Q b j U 1 3 y g 9 s W K d x h S s g m U 0 z / b w e u i E C 0 Z l A A A A A p 9 e 0 / g 3 B z Q 6 H W C z C g u L c g / q y e O o 7 q q w k P C g 0 i F p e 3 R m L j 4 l 0 m I U W i A y G z S m u i K L U J K V d X O F F f 0 7 C v B J z w F Y c G Q 6 9 d Q 5 B W e V s p s N l 9 i K v W i k A A A A D w T k w h h W 2 K c f D H o o o P w y 6 w 6 f V e t 4 i B c j A T b U H B d 2 T z w v e d W s / z I M B k x j E g N D b S w s I f r S m i P f U 2 Q M / 5 t z n m v B X 5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E4F7A90D3B54A80F84A81588C5FA9" ma:contentTypeVersion="2" ma:contentTypeDescription="Create a new document." ma:contentTypeScope="" ma:versionID="97859dcf6b8cf8bfb7ad3374b612e72c">
  <xsd:schema xmlns:xsd="http://www.w3.org/2001/XMLSchema" xmlns:xs="http://www.w3.org/2001/XMLSchema" xmlns:p="http://schemas.microsoft.com/office/2006/metadata/properties" xmlns:ns3="9d217610-a209-4dc5-9877-785efbbdb618" targetNamespace="http://schemas.microsoft.com/office/2006/metadata/properties" ma:root="true" ma:fieldsID="c17d144e2af401ced689d32037688060" ns3:_="">
    <xsd:import namespace="9d217610-a209-4dc5-9877-785efbbdb6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17610-a209-4dc5-9877-785efbbdb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5853AE-E089-4AB6-8293-00D23C2F6D4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B553C3-B169-4D57-8D4A-C09C05F07193}">
  <ds:schemaRefs>
    <ds:schemaRef ds:uri="9d217610-a209-4dc5-9877-785efbbdb618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CBBD83-9031-4641-97F2-CC7092D3A01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D94A08-C910-4811-875C-5105C78375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17610-a209-4dc5-9877-785efbbdb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91935</dc:creator>
  <cp:lastModifiedBy>Gautam</cp:lastModifiedBy>
  <dcterms:created xsi:type="dcterms:W3CDTF">2023-01-19T06:03:24Z</dcterms:created>
  <dcterms:modified xsi:type="dcterms:W3CDTF">2023-01-22T12:09:09Z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0x010100AA7E4F7A90D3B54A80F84A81588C5FA9</vt:lpwstr>
  </property>
</Properties>
</file>