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E:\workspaces\covid-19-data-analysis\"/>
    </mc:Choice>
  </mc:AlternateContent>
  <xr:revisionPtr revIDLastSave="0" documentId="13_ncr:1_{36F256D6-24D2-469F-95C6-8F914838FEA9}" xr6:coauthVersionLast="45" xr6:coauthVersionMax="45" xr10:uidLastSave="{00000000-0000-0000-0000-000000000000}"/>
  <bookViews>
    <workbookView xWindow="-120" yWindow="-120" windowWidth="51840" windowHeight="18960" activeTab="1" xr2:uid="{00000000-000D-0000-FFFF-FFFF00000000}"/>
  </bookViews>
  <sheets>
    <sheet name="Germany" sheetId="1" r:id="rId1"/>
    <sheet name="Austria" sheetId="8" r:id="rId2"/>
    <sheet name="Austria-calc" sheetId="14" r:id="rId3"/>
    <sheet name="Italy" sheetId="6" r:id="rId4"/>
    <sheet name="Spain" sheetId="3" r:id="rId5"/>
    <sheet name="France-pre-20200417" sheetId="2" r:id="rId6"/>
    <sheet name="France-calc" sheetId="13" r:id="rId7"/>
    <sheet name="United Kingdom" sheetId="4" r:id="rId8"/>
    <sheet name="US" sheetId="7" r:id="rId9"/>
    <sheet name="Switzerland" sheetId="9" r:id="rId10"/>
    <sheet name="Korea, South" sheetId="11" r:id="rId11"/>
    <sheet name="Iran" sheetId="12" r:id="rId12"/>
    <sheet name="DataSource" sheetId="10" r:id="rId1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0" i="14" l="1"/>
  <c r="B39" i="14" l="1"/>
  <c r="B38" i="14" l="1"/>
  <c r="B37" i="14" s="1"/>
  <c r="B36" i="14" s="1"/>
  <c r="B35" i="14" s="1"/>
  <c r="B34" i="14" s="1"/>
  <c r="B33" i="14" s="1"/>
  <c r="B32" i="14" l="1"/>
  <c r="B31" i="14" s="1"/>
  <c r="B30" i="14" s="1"/>
  <c r="B29" i="14" s="1"/>
  <c r="B28" i="14" s="1"/>
  <c r="B27" i="14" s="1"/>
  <c r="B26" i="14" s="1"/>
  <c r="B25" i="14" s="1"/>
  <c r="G25" i="13" l="1"/>
  <c r="B25" i="13"/>
  <c r="C19" i="13"/>
  <c r="J25" i="13"/>
  <c r="J24" i="13"/>
  <c r="C24" i="13" s="1"/>
  <c r="C25" i="13" s="1"/>
  <c r="J23" i="13"/>
  <c r="C23" i="13" s="1"/>
  <c r="J22" i="13"/>
  <c r="C22" i="13" s="1"/>
  <c r="J21" i="13"/>
  <c r="C21" i="13" s="1"/>
  <c r="J20" i="13"/>
  <c r="C20" i="13" s="1"/>
  <c r="J19" i="13"/>
  <c r="J18" i="13"/>
  <c r="C18" i="13" s="1"/>
  <c r="J17" i="13"/>
  <c r="C17" i="13" s="1"/>
  <c r="J16" i="13"/>
  <c r="C16" i="13" s="1"/>
  <c r="H25" i="1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cs</author>
  </authors>
  <commentList>
    <comment ref="B12" authorId="0" shapeId="0" xr:uid="{35248B0F-504F-4EC9-8BA1-3FA46F3C4441}">
      <text>
        <r>
          <rPr>
            <b/>
            <sz val="9"/>
            <color indexed="81"/>
            <rFont val="Segoe UI"/>
            <charset val="1"/>
          </rPr>
          <t>cs:</t>
        </r>
        <r>
          <rPr>
            <sz val="9"/>
            <color indexed="81"/>
            <rFont val="Segoe UI"/>
            <charset val="1"/>
          </rPr>
          <t xml:space="preserve">
3.244</t>
        </r>
      </text>
    </comment>
    <comment ref="B13" authorId="0" shapeId="0" xr:uid="{29CB68E8-AE89-45C8-BC26-D472733BEE57}">
      <text>
        <r>
          <rPr>
            <b/>
            <sz val="9"/>
            <color indexed="81"/>
            <rFont val="Segoe UI"/>
            <charset val="1"/>
          </rPr>
          <t>cs:</t>
        </r>
        <r>
          <rPr>
            <sz val="9"/>
            <color indexed="81"/>
            <rFont val="Segoe UI"/>
            <charset val="1"/>
          </rPr>
          <t xml:space="preserve">
3924</t>
        </r>
      </text>
    </comment>
    <comment ref="B16" authorId="0" shapeId="0" xr:uid="{D8BFAAF6-3D5C-40E7-B734-62AC14C2CC6E}">
      <text>
        <r>
          <rPr>
            <b/>
            <sz val="9"/>
            <color indexed="81"/>
            <rFont val="Segoe UI"/>
            <charset val="1"/>
          </rPr>
          <t>cs:</t>
        </r>
        <r>
          <rPr>
            <sz val="9"/>
            <color indexed="81"/>
            <rFont val="Segoe UI"/>
            <charset val="1"/>
          </rPr>
          <t xml:space="preserve">
offiziell 6398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cs</author>
  </authors>
  <commentList>
    <comment ref="B12" authorId="0" shapeId="0" xr:uid="{B984B280-7A58-40B2-B218-6CC5DBFC754F}">
      <text>
        <r>
          <rPr>
            <b/>
            <sz val="9"/>
            <color indexed="81"/>
            <rFont val="Segoe UI"/>
            <charset val="1"/>
          </rPr>
          <t>cs:</t>
        </r>
        <r>
          <rPr>
            <sz val="9"/>
            <color indexed="81"/>
            <rFont val="Segoe UI"/>
            <charset val="1"/>
          </rPr>
          <t xml:space="preserve">
3.244</t>
        </r>
      </text>
    </comment>
    <comment ref="B13" authorId="0" shapeId="0" xr:uid="{0D6C360D-1656-4271-B497-DF58AEB71117}">
      <text>
        <r>
          <rPr>
            <b/>
            <sz val="9"/>
            <color indexed="81"/>
            <rFont val="Segoe UI"/>
            <charset val="1"/>
          </rPr>
          <t>cs:</t>
        </r>
        <r>
          <rPr>
            <sz val="9"/>
            <color indexed="81"/>
            <rFont val="Segoe UI"/>
            <charset val="1"/>
          </rPr>
          <t xml:space="preserve">
3924</t>
        </r>
      </text>
    </comment>
    <comment ref="B16" authorId="0" shapeId="0" xr:uid="{5AAF2C92-1AD5-4569-9BC7-84B27DD9535A}">
      <text>
        <r>
          <rPr>
            <b/>
            <sz val="9"/>
            <color indexed="81"/>
            <rFont val="Segoe UI"/>
            <charset val="1"/>
          </rPr>
          <t>cs:</t>
        </r>
        <r>
          <rPr>
            <sz val="9"/>
            <color indexed="81"/>
            <rFont val="Segoe UI"/>
            <charset val="1"/>
          </rPr>
          <t xml:space="preserve">
offiziell 6398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cs</author>
  </authors>
  <commentList>
    <comment ref="D8" authorId="0" shapeId="0" xr:uid="{3F8890DB-AB6A-4F26-A8BE-E8F5B0B5AC09}">
      <text>
        <r>
          <rPr>
            <b/>
            <sz val="9"/>
            <color indexed="81"/>
            <rFont val="Segoe UI"/>
            <charset val="1"/>
          </rPr>
          <t>cs:</t>
        </r>
        <r>
          <rPr>
            <sz val="9"/>
            <color indexed="81"/>
            <rFont val="Segoe UI"/>
            <charset val="1"/>
          </rPr>
          <t xml:space="preserve">
67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cs</author>
  </authors>
  <commentList>
    <comment ref="C12" authorId="0" shapeId="0" xr:uid="{9920E91E-55C7-4843-BA05-B34A1C304AEE}">
      <text>
        <r>
          <rPr>
            <b/>
            <sz val="9"/>
            <color indexed="81"/>
            <rFont val="Segoe UI"/>
            <charset val="1"/>
          </rPr>
          <t>cs:</t>
        </r>
        <r>
          <rPr>
            <sz val="9"/>
            <color indexed="81"/>
            <rFont val="Segoe UI"/>
            <charset val="1"/>
          </rPr>
          <t xml:space="preserve">
data problem</t>
        </r>
      </text>
    </comment>
    <comment ref="C13" authorId="0" shapeId="0" xr:uid="{414298AA-D0D9-4103-A0D0-8F4E21236E6B}">
      <text>
        <r>
          <rPr>
            <b/>
            <sz val="9"/>
            <color indexed="81"/>
            <rFont val="Segoe UI"/>
            <charset val="1"/>
          </rPr>
          <t>cs:</t>
        </r>
        <r>
          <rPr>
            <sz val="9"/>
            <color indexed="81"/>
            <rFont val="Segoe UI"/>
            <charset val="1"/>
          </rPr>
          <t xml:space="preserve">
data problem</t>
        </r>
      </text>
    </comment>
  </commentList>
</comments>
</file>

<file path=xl/sharedStrings.xml><?xml version="1.0" encoding="utf-8"?>
<sst xmlns="http://schemas.openxmlformats.org/spreadsheetml/2006/main" count="51" uniqueCount="7">
  <si>
    <t>confirmed</t>
  </si>
  <si>
    <t>date</t>
  </si>
  <si>
    <t>recovered</t>
  </si>
  <si>
    <t>death</t>
  </si>
  <si>
    <t>https://bnonews.com/index.php/2020/02/the-latest-coronavirus-cases/</t>
  </si>
  <si>
    <t>https://interaktiv.morgenpost.de/corona-virus-karte-infektionen-deutschland-weltweit/?fbclid=IwAR04HlqzakGaNssQzbz4d8o8R3gz0C910U8tvfYlBT6P0lVJJvHfk9uS2rc</t>
  </si>
  <si>
    <t>https://raw.githubusercontent.com/pcm-dpc/COVID-19/master/dati-andamento-nazionale/dpc-covid19-ita-andamento-nazionale.csv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</si>
</sst>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164" fontId="0" fillId="0" borderId="0" xfId="0" applyNumberFormat="1"/>
    <xf numFmtId="0" fontId="1" fillId="0" borderId="0" xfId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https://raw.githubusercontent.com/pcm-dpc/COVID-19/master/dati-andamento-nazionale/dpc-covid19-ita-andamento-nazionale.csv" TargetMode="External"/><Relationship Id="rId2" Type="http://schemas.openxmlformats.org/officeDocument/2006/relationships/hyperlink" Target="https://interaktiv.morgenpost.de/corona-virus-karte-infektionen-deutschland-weltweit/?fbclid=IwAR04HlqzakGaNssQzbz4d8o8R3gz0C910U8tvfYlBT6P0lVJJvHfk9uS2rc" TargetMode="External"/><Relationship Id="rId1" Type="http://schemas.openxmlformats.org/officeDocument/2006/relationships/hyperlink" Target="https://bnonews.com/index.php/2020/02/the-latest-coronavirus-cases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1"/>
  <sheetViews>
    <sheetView workbookViewId="0">
      <selection activeCell="C42" sqref="C42"/>
    </sheetView>
  </sheetViews>
  <sheetFormatPr baseColWidth="10" defaultColWidth="9.140625" defaultRowHeight="15" x14ac:dyDescent="0.25"/>
  <cols>
    <col min="1" max="1" width="15.42578125" bestFit="1" customWidth="1"/>
    <col min="2" max="2" width="10.140625" bestFit="1" customWidth="1"/>
    <col min="3" max="3" width="10" bestFit="1" customWidth="1"/>
  </cols>
  <sheetData>
    <row r="1" spans="1:4" x14ac:dyDescent="0.25">
      <c r="A1" t="s">
        <v>1</v>
      </c>
      <c r="B1" t="s">
        <v>0</v>
      </c>
      <c r="C1" t="s">
        <v>2</v>
      </c>
      <c r="D1" t="s">
        <v>3</v>
      </c>
    </row>
    <row r="2" spans="1:4" x14ac:dyDescent="0.25">
      <c r="A2" s="1">
        <v>43903.408333333333</v>
      </c>
      <c r="B2">
        <v>2750</v>
      </c>
      <c r="C2">
        <v>25</v>
      </c>
      <c r="D2">
        <v>6</v>
      </c>
    </row>
    <row r="3" spans="1:4" x14ac:dyDescent="0.25">
      <c r="A3" s="1">
        <v>43904.395138888889</v>
      </c>
      <c r="B3">
        <v>3675</v>
      </c>
      <c r="C3">
        <v>46</v>
      </c>
      <c r="D3">
        <v>8</v>
      </c>
    </row>
    <row r="4" spans="1:4" x14ac:dyDescent="0.25">
      <c r="A4" s="1">
        <v>43905.2</v>
      </c>
      <c r="B4">
        <v>4585</v>
      </c>
      <c r="C4">
        <v>46</v>
      </c>
      <c r="D4">
        <v>9</v>
      </c>
    </row>
    <row r="5" spans="1:4" x14ac:dyDescent="0.25">
      <c r="A5" s="1">
        <v>43906.337500000001</v>
      </c>
      <c r="B5">
        <v>5813</v>
      </c>
      <c r="C5">
        <v>46</v>
      </c>
      <c r="D5">
        <v>13</v>
      </c>
    </row>
    <row r="6" spans="1:4" x14ac:dyDescent="0.25">
      <c r="A6" s="1">
        <v>43907.37222222222</v>
      </c>
      <c r="B6">
        <v>7272</v>
      </c>
      <c r="C6">
        <v>67</v>
      </c>
      <c r="D6">
        <v>17</v>
      </c>
    </row>
    <row r="7" spans="1:4" x14ac:dyDescent="0.25">
      <c r="A7" s="1">
        <v>43908.298611111109</v>
      </c>
      <c r="B7">
        <v>9360</v>
      </c>
      <c r="C7">
        <v>71</v>
      </c>
      <c r="D7">
        <v>26</v>
      </c>
    </row>
    <row r="8" spans="1:4" x14ac:dyDescent="0.25">
      <c r="A8" s="1">
        <v>43909.195138888892</v>
      </c>
      <c r="B8">
        <v>12327</v>
      </c>
      <c r="C8">
        <v>105</v>
      </c>
      <c r="D8">
        <v>28</v>
      </c>
    </row>
    <row r="9" spans="1:4" x14ac:dyDescent="0.25">
      <c r="A9" s="1">
        <v>43910.340277777781</v>
      </c>
      <c r="B9">
        <v>15320</v>
      </c>
      <c r="C9">
        <v>115</v>
      </c>
      <c r="D9">
        <v>44</v>
      </c>
    </row>
    <row r="10" spans="1:4" x14ac:dyDescent="0.25">
      <c r="A10" s="1">
        <v>43911.32708333333</v>
      </c>
      <c r="B10">
        <v>19848</v>
      </c>
      <c r="C10">
        <v>180</v>
      </c>
      <c r="D10">
        <v>68</v>
      </c>
    </row>
    <row r="11" spans="1:4" x14ac:dyDescent="0.25">
      <c r="A11" s="1">
        <v>43912.161111111112</v>
      </c>
      <c r="B11">
        <v>22364</v>
      </c>
      <c r="C11">
        <v>239</v>
      </c>
      <c r="D11">
        <v>84</v>
      </c>
    </row>
    <row r="12" spans="1:4" x14ac:dyDescent="0.25">
      <c r="A12" s="1">
        <v>43913.329861111109</v>
      </c>
      <c r="B12">
        <v>24873</v>
      </c>
      <c r="C12">
        <v>266</v>
      </c>
      <c r="D12">
        <v>94</v>
      </c>
    </row>
    <row r="13" spans="1:4" x14ac:dyDescent="0.25">
      <c r="A13" s="1">
        <v>43914.166666666664</v>
      </c>
      <c r="B13">
        <v>29056</v>
      </c>
      <c r="C13">
        <v>453</v>
      </c>
      <c r="D13">
        <v>123</v>
      </c>
    </row>
    <row r="14" spans="1:4" x14ac:dyDescent="0.25">
      <c r="A14" s="1">
        <v>43915.1875</v>
      </c>
      <c r="B14">
        <v>32991</v>
      </c>
      <c r="C14">
        <v>3290</v>
      </c>
      <c r="D14">
        <v>159</v>
      </c>
    </row>
    <row r="15" spans="1:4" x14ac:dyDescent="0.25">
      <c r="A15" s="1">
        <v>43916.411111111112</v>
      </c>
      <c r="B15">
        <v>37323</v>
      </c>
      <c r="C15">
        <v>3547</v>
      </c>
      <c r="D15">
        <v>206</v>
      </c>
    </row>
    <row r="16" spans="1:4" x14ac:dyDescent="0.25">
      <c r="A16" s="1">
        <v>43917.324305555558</v>
      </c>
      <c r="B16">
        <v>43211</v>
      </c>
      <c r="C16">
        <v>5678</v>
      </c>
      <c r="D16">
        <v>262</v>
      </c>
    </row>
    <row r="17" spans="1:4" x14ac:dyDescent="0.25">
      <c r="A17" s="1">
        <v>43918.418055555558</v>
      </c>
      <c r="B17">
        <v>49039</v>
      </c>
      <c r="C17">
        <v>6932</v>
      </c>
      <c r="D17">
        <v>323</v>
      </c>
    </row>
    <row r="18" spans="1:4" x14ac:dyDescent="0.25">
      <c r="A18" s="1">
        <v>43919.418055555558</v>
      </c>
      <c r="B18">
        <v>54268</v>
      </c>
      <c r="C18">
        <v>8481</v>
      </c>
      <c r="D18">
        <v>398</v>
      </c>
    </row>
    <row r="19" spans="1:4" x14ac:dyDescent="0.25">
      <c r="A19" s="1">
        <v>43920.367361111108</v>
      </c>
      <c r="B19">
        <v>58655</v>
      </c>
      <c r="C19">
        <v>9291</v>
      </c>
      <c r="D19">
        <v>456</v>
      </c>
    </row>
    <row r="20" spans="1:4" x14ac:dyDescent="0.25">
      <c r="A20" s="1">
        <v>43921.167361111111</v>
      </c>
      <c r="B20">
        <v>62526</v>
      </c>
      <c r="C20">
        <v>13500</v>
      </c>
      <c r="D20">
        <v>565</v>
      </c>
    </row>
    <row r="21" spans="1:4" x14ac:dyDescent="0.25">
      <c r="A21" s="1">
        <v>43922.416666666664</v>
      </c>
      <c r="B21">
        <v>67074</v>
      </c>
      <c r="C21">
        <v>15826</v>
      </c>
      <c r="D21">
        <v>702</v>
      </c>
    </row>
    <row r="22" spans="1:4" x14ac:dyDescent="0.25">
      <c r="A22" s="1">
        <v>43923.112500000003</v>
      </c>
      <c r="B22">
        <v>72956</v>
      </c>
      <c r="C22">
        <v>19175</v>
      </c>
      <c r="D22">
        <v>867</v>
      </c>
    </row>
    <row r="23" spans="1:4" x14ac:dyDescent="0.25">
      <c r="A23" s="1">
        <v>43924.272916666669</v>
      </c>
      <c r="B23">
        <v>79450</v>
      </c>
      <c r="C23">
        <v>22440</v>
      </c>
      <c r="D23">
        <v>1002</v>
      </c>
    </row>
    <row r="24" spans="1:4" x14ac:dyDescent="0.25">
      <c r="A24" s="1">
        <v>43925.448611111111</v>
      </c>
      <c r="B24">
        <v>85436</v>
      </c>
      <c r="C24">
        <v>24981</v>
      </c>
      <c r="D24">
        <v>1153</v>
      </c>
    </row>
    <row r="25" spans="1:4" x14ac:dyDescent="0.25">
      <c r="A25" s="1">
        <v>43926.40625</v>
      </c>
      <c r="B25">
        <v>91314</v>
      </c>
      <c r="C25">
        <v>26144</v>
      </c>
      <c r="D25">
        <v>1319</v>
      </c>
    </row>
    <row r="26" spans="1:4" x14ac:dyDescent="0.25">
      <c r="A26" s="1">
        <v>43927.370138888888</v>
      </c>
      <c r="B26">
        <v>95950</v>
      </c>
      <c r="C26">
        <v>26469</v>
      </c>
      <c r="D26">
        <v>1452</v>
      </c>
    </row>
    <row r="27" spans="1:4" x14ac:dyDescent="0.25">
      <c r="A27" s="1">
        <v>43928.375</v>
      </c>
      <c r="B27">
        <v>98945</v>
      </c>
      <c r="C27">
        <v>36081</v>
      </c>
      <c r="D27">
        <v>1578</v>
      </c>
    </row>
    <row r="28" spans="1:4" x14ac:dyDescent="0.25">
      <c r="A28" s="1">
        <v>43929.344444444447</v>
      </c>
      <c r="B28">
        <v>103036</v>
      </c>
      <c r="C28">
        <v>38287</v>
      </c>
      <c r="D28">
        <v>1814</v>
      </c>
    </row>
    <row r="29" spans="1:4" x14ac:dyDescent="0.25">
      <c r="A29" s="1">
        <v>43930.14166666667</v>
      </c>
      <c r="B29">
        <v>108193</v>
      </c>
      <c r="C29">
        <v>43656</v>
      </c>
      <c r="D29">
        <v>2070</v>
      </c>
    </row>
    <row r="30" spans="1:4" x14ac:dyDescent="0.25">
      <c r="A30" s="1">
        <v>43931.00277777778</v>
      </c>
      <c r="B30">
        <v>112638</v>
      </c>
      <c r="C30">
        <v>52407</v>
      </c>
      <c r="D30">
        <v>2312</v>
      </c>
    </row>
    <row r="31" spans="1:4" x14ac:dyDescent="0.25">
      <c r="A31" s="1">
        <v>43932.246527777781</v>
      </c>
      <c r="B31">
        <v>117790</v>
      </c>
      <c r="C31">
        <v>55980</v>
      </c>
      <c r="D31">
        <v>2537</v>
      </c>
    </row>
    <row r="32" spans="1:4" x14ac:dyDescent="0.25">
      <c r="A32" s="1">
        <v>43933.350694444445</v>
      </c>
      <c r="B32">
        <v>121324</v>
      </c>
      <c r="C32">
        <v>58190</v>
      </c>
      <c r="D32">
        <v>2689</v>
      </c>
    </row>
    <row r="33" spans="1:4" x14ac:dyDescent="0.25">
      <c r="A33" s="1">
        <v>43934.474999999999</v>
      </c>
      <c r="B33">
        <v>124242</v>
      </c>
      <c r="C33">
        <v>60260</v>
      </c>
      <c r="D33">
        <v>2834</v>
      </c>
    </row>
    <row r="34" spans="1:4" x14ac:dyDescent="0.25">
      <c r="A34" s="1">
        <v>43935.628472222219</v>
      </c>
      <c r="B34">
        <v>126615</v>
      </c>
      <c r="C34">
        <v>62925</v>
      </c>
      <c r="D34">
        <v>2993</v>
      </c>
    </row>
    <row r="35" spans="1:4" x14ac:dyDescent="0.25">
      <c r="A35" s="1">
        <v>43936.576388888891</v>
      </c>
      <c r="B35">
        <v>128474</v>
      </c>
      <c r="C35">
        <v>67056</v>
      </c>
      <c r="D35">
        <v>3217</v>
      </c>
    </row>
    <row r="36" spans="1:4" x14ac:dyDescent="0.25">
      <c r="A36" s="1">
        <v>43937.34097222222</v>
      </c>
      <c r="B36">
        <v>131411</v>
      </c>
      <c r="C36">
        <v>71995</v>
      </c>
      <c r="D36">
        <v>3556</v>
      </c>
    </row>
    <row r="37" spans="1:4" x14ac:dyDescent="0.25">
      <c r="A37" s="1">
        <v>43938.404861111114</v>
      </c>
      <c r="B37">
        <v>134404</v>
      </c>
      <c r="C37">
        <v>76881</v>
      </c>
      <c r="D37">
        <v>3837</v>
      </c>
    </row>
    <row r="38" spans="1:4" x14ac:dyDescent="0.25">
      <c r="A38" s="1">
        <v>43939</v>
      </c>
      <c r="B38">
        <v>137882</v>
      </c>
      <c r="C38">
        <v>83114</v>
      </c>
      <c r="D38">
        <v>4104</v>
      </c>
    </row>
    <row r="39" spans="1:4" x14ac:dyDescent="0.25">
      <c r="A39" s="1">
        <v>43940.520138888889</v>
      </c>
      <c r="B39">
        <v>140448</v>
      </c>
      <c r="C39">
        <v>85400</v>
      </c>
      <c r="D39">
        <v>4303</v>
      </c>
    </row>
    <row r="40" spans="1:4" x14ac:dyDescent="0.25">
      <c r="A40" s="1">
        <v>43941.467361111114</v>
      </c>
      <c r="B40">
        <v>142422</v>
      </c>
      <c r="C40">
        <v>88000</v>
      </c>
      <c r="D40">
        <v>4418</v>
      </c>
    </row>
    <row r="41" spans="1:4" x14ac:dyDescent="0.25">
      <c r="A41" s="1">
        <v>43942.553472222222</v>
      </c>
      <c r="B41">
        <v>143150</v>
      </c>
      <c r="C41">
        <v>91500</v>
      </c>
      <c r="D41">
        <v>4515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3D820-3EC4-4C78-B8BB-92CDAF853513}">
  <dimension ref="A1:D16"/>
  <sheetViews>
    <sheetView workbookViewId="0">
      <selection activeCell="A17" sqref="A17:A18"/>
    </sheetView>
  </sheetViews>
  <sheetFormatPr baseColWidth="10" defaultColWidth="9.140625" defaultRowHeight="15" x14ac:dyDescent="0.25"/>
  <cols>
    <col min="1" max="1" width="15.42578125" bestFit="1" customWidth="1"/>
    <col min="2" max="2" width="10.140625" bestFit="1" customWidth="1"/>
    <col min="3" max="3" width="10" bestFit="1" customWidth="1"/>
  </cols>
  <sheetData>
    <row r="1" spans="1:4" x14ac:dyDescent="0.25">
      <c r="A1" t="s">
        <v>1</v>
      </c>
      <c r="B1" t="s">
        <v>0</v>
      </c>
      <c r="C1" t="s">
        <v>2</v>
      </c>
      <c r="D1" t="s">
        <v>3</v>
      </c>
    </row>
    <row r="2" spans="1:4" x14ac:dyDescent="0.25">
      <c r="A2" s="1">
        <v>43903.408333333333</v>
      </c>
      <c r="B2">
        <v>854</v>
      </c>
      <c r="C2">
        <v>4</v>
      </c>
      <c r="D2">
        <v>7</v>
      </c>
    </row>
    <row r="3" spans="1:4" x14ac:dyDescent="0.25">
      <c r="A3" s="1">
        <v>43904.395138888889</v>
      </c>
      <c r="B3">
        <v>1121</v>
      </c>
      <c r="C3">
        <v>4</v>
      </c>
      <c r="D3">
        <v>11</v>
      </c>
    </row>
    <row r="4" spans="1:4" x14ac:dyDescent="0.25">
      <c r="A4" s="1">
        <v>43905.2</v>
      </c>
      <c r="B4">
        <v>1355</v>
      </c>
      <c r="C4">
        <v>4</v>
      </c>
      <c r="D4">
        <v>13</v>
      </c>
    </row>
    <row r="5" spans="1:4" x14ac:dyDescent="0.25">
      <c r="A5" s="1">
        <v>43906.337500000001</v>
      </c>
      <c r="B5">
        <v>2200</v>
      </c>
      <c r="C5">
        <v>4</v>
      </c>
      <c r="D5">
        <v>14</v>
      </c>
    </row>
    <row r="6" spans="1:4" x14ac:dyDescent="0.25">
      <c r="A6" s="1">
        <v>43907.37222222222</v>
      </c>
      <c r="B6">
        <v>2330</v>
      </c>
      <c r="C6">
        <v>4</v>
      </c>
      <c r="D6">
        <v>19</v>
      </c>
    </row>
    <row r="7" spans="1:4" x14ac:dyDescent="0.25">
      <c r="A7" s="1">
        <v>43908.298611111109</v>
      </c>
      <c r="B7">
        <v>2700</v>
      </c>
      <c r="C7">
        <v>4</v>
      </c>
      <c r="D7">
        <v>27</v>
      </c>
    </row>
    <row r="8" spans="1:4" x14ac:dyDescent="0.25">
      <c r="A8" s="1">
        <v>43909.195138888892</v>
      </c>
      <c r="B8">
        <v>3067</v>
      </c>
      <c r="C8">
        <v>15</v>
      </c>
      <c r="D8">
        <v>33</v>
      </c>
    </row>
    <row r="9" spans="1:4" x14ac:dyDescent="0.25">
      <c r="A9" s="1">
        <v>43910.340277777781</v>
      </c>
      <c r="B9">
        <v>4164</v>
      </c>
      <c r="C9">
        <v>15</v>
      </c>
      <c r="D9">
        <v>43</v>
      </c>
    </row>
    <row r="10" spans="1:4" x14ac:dyDescent="0.25">
      <c r="A10" s="1">
        <v>43911.32708333333</v>
      </c>
      <c r="B10">
        <v>5544</v>
      </c>
      <c r="C10">
        <v>15</v>
      </c>
      <c r="D10">
        <v>56</v>
      </c>
    </row>
    <row r="11" spans="1:4" x14ac:dyDescent="0.25">
      <c r="A11" s="1">
        <v>43912.161111111112</v>
      </c>
      <c r="B11">
        <v>6652</v>
      </c>
      <c r="C11">
        <v>131</v>
      </c>
      <c r="D11">
        <v>80</v>
      </c>
    </row>
    <row r="12" spans="1:4" x14ac:dyDescent="0.25">
      <c r="A12" s="1">
        <v>43913.329861111109</v>
      </c>
      <c r="B12">
        <v>7474</v>
      </c>
      <c r="C12">
        <v>131</v>
      </c>
      <c r="D12">
        <v>98</v>
      </c>
    </row>
    <row r="13" spans="1:4" x14ac:dyDescent="0.25">
      <c r="A13" s="1">
        <v>43914.166666666664</v>
      </c>
      <c r="B13">
        <v>8795</v>
      </c>
      <c r="C13">
        <v>131</v>
      </c>
      <c r="D13">
        <v>120</v>
      </c>
    </row>
    <row r="14" spans="1:4" x14ac:dyDescent="0.25">
      <c r="A14" s="1">
        <v>43915.1875</v>
      </c>
      <c r="B14">
        <v>9877</v>
      </c>
      <c r="C14">
        <v>131</v>
      </c>
      <c r="D14">
        <v>130</v>
      </c>
    </row>
    <row r="15" spans="1:4" x14ac:dyDescent="0.25">
      <c r="A15" s="1">
        <v>43916.411111111112</v>
      </c>
      <c r="B15">
        <v>10897</v>
      </c>
      <c r="C15">
        <v>131</v>
      </c>
      <c r="D15">
        <v>153</v>
      </c>
    </row>
    <row r="16" spans="1:4" x14ac:dyDescent="0.25">
      <c r="A16" s="1">
        <v>43917.324305555558</v>
      </c>
      <c r="B16">
        <v>11811</v>
      </c>
      <c r="C16">
        <v>131</v>
      </c>
      <c r="D16">
        <v>192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9C389-C415-4B73-9113-FDA48BBDF828}">
  <dimension ref="A1:D16"/>
  <sheetViews>
    <sheetView workbookViewId="0">
      <selection activeCell="A16" sqref="A16"/>
    </sheetView>
  </sheetViews>
  <sheetFormatPr baseColWidth="10" defaultColWidth="9.140625" defaultRowHeight="15" x14ac:dyDescent="0.25"/>
  <cols>
    <col min="1" max="1" width="15.42578125" bestFit="1" customWidth="1"/>
    <col min="2" max="2" width="10.140625" bestFit="1" customWidth="1"/>
    <col min="3" max="3" width="10" bestFit="1" customWidth="1"/>
  </cols>
  <sheetData>
    <row r="1" spans="1:4" x14ac:dyDescent="0.25">
      <c r="A1" t="s">
        <v>1</v>
      </c>
      <c r="B1" t="s">
        <v>0</v>
      </c>
      <c r="C1" t="s">
        <v>2</v>
      </c>
      <c r="D1" t="s">
        <v>3</v>
      </c>
    </row>
    <row r="2" spans="1:4" x14ac:dyDescent="0.25">
      <c r="A2" s="1">
        <v>43903.408333333333</v>
      </c>
      <c r="B2">
        <v>7979</v>
      </c>
      <c r="C2">
        <v>510</v>
      </c>
      <c r="D2">
        <v>67</v>
      </c>
    </row>
    <row r="3" spans="1:4" x14ac:dyDescent="0.25">
      <c r="A3" s="1">
        <v>43904.395138888889</v>
      </c>
      <c r="B3">
        <v>8086</v>
      </c>
      <c r="C3">
        <v>714</v>
      </c>
      <c r="D3">
        <v>72</v>
      </c>
    </row>
    <row r="4" spans="1:4" x14ac:dyDescent="0.25">
      <c r="A4" s="1">
        <v>43905.2</v>
      </c>
      <c r="B4">
        <v>8162</v>
      </c>
      <c r="C4">
        <v>834</v>
      </c>
      <c r="D4">
        <v>75</v>
      </c>
    </row>
    <row r="5" spans="1:4" x14ac:dyDescent="0.25">
      <c r="A5" s="1">
        <v>43906.337500000001</v>
      </c>
      <c r="B5">
        <v>8236</v>
      </c>
      <c r="C5">
        <v>1137</v>
      </c>
      <c r="D5">
        <v>75</v>
      </c>
    </row>
    <row r="6" spans="1:4" x14ac:dyDescent="0.25">
      <c r="A6" s="1">
        <v>43907.37222222222</v>
      </c>
      <c r="B6">
        <v>8320</v>
      </c>
      <c r="C6">
        <v>1137</v>
      </c>
      <c r="D6">
        <v>75</v>
      </c>
    </row>
    <row r="7" spans="1:4" x14ac:dyDescent="0.25">
      <c r="A7" s="1">
        <v>43908.298611111109</v>
      </c>
      <c r="B7">
        <v>8413</v>
      </c>
      <c r="C7">
        <v>1540</v>
      </c>
      <c r="D7">
        <v>84</v>
      </c>
    </row>
    <row r="8" spans="1:4" x14ac:dyDescent="0.25">
      <c r="A8" s="1">
        <v>43909.195138888892</v>
      </c>
      <c r="B8">
        <v>8565</v>
      </c>
      <c r="C8">
        <v>1947</v>
      </c>
      <c r="D8">
        <v>91</v>
      </c>
    </row>
    <row r="9" spans="1:4" x14ac:dyDescent="0.25">
      <c r="A9" s="1">
        <v>43910.340277777781</v>
      </c>
      <c r="B9">
        <v>8652</v>
      </c>
      <c r="C9">
        <v>2233</v>
      </c>
      <c r="D9">
        <v>94</v>
      </c>
    </row>
    <row r="10" spans="1:4" x14ac:dyDescent="0.25">
      <c r="A10" s="1">
        <v>43911.32708333333</v>
      </c>
      <c r="B10">
        <v>8799</v>
      </c>
      <c r="C10">
        <v>2233</v>
      </c>
      <c r="D10">
        <v>104</v>
      </c>
    </row>
    <row r="11" spans="1:4" x14ac:dyDescent="0.25">
      <c r="A11" s="1">
        <v>43912.161111111112</v>
      </c>
      <c r="B11">
        <v>8897</v>
      </c>
      <c r="C11">
        <v>2909</v>
      </c>
      <c r="D11">
        <v>104</v>
      </c>
    </row>
    <row r="12" spans="1:4" x14ac:dyDescent="0.25">
      <c r="A12" s="1">
        <v>43913.329861111109</v>
      </c>
      <c r="B12">
        <v>8961</v>
      </c>
      <c r="C12">
        <v>3166</v>
      </c>
      <c r="D12">
        <v>111</v>
      </c>
    </row>
    <row r="13" spans="1:4" x14ac:dyDescent="0.25">
      <c r="A13" s="1">
        <v>43914.166666666664</v>
      </c>
      <c r="B13">
        <v>9037</v>
      </c>
      <c r="C13">
        <v>3507</v>
      </c>
      <c r="D13">
        <v>120</v>
      </c>
    </row>
    <row r="14" spans="1:4" x14ac:dyDescent="0.25">
      <c r="A14" s="1">
        <v>43915.1875</v>
      </c>
      <c r="B14">
        <v>9037</v>
      </c>
      <c r="C14">
        <v>3507</v>
      </c>
      <c r="D14">
        <v>124</v>
      </c>
    </row>
    <row r="15" spans="1:4" x14ac:dyDescent="0.25">
      <c r="A15" s="1">
        <v>43916.411111111112</v>
      </c>
      <c r="B15">
        <v>9241</v>
      </c>
      <c r="C15">
        <v>4144</v>
      </c>
      <c r="D15">
        <v>131</v>
      </c>
    </row>
    <row r="16" spans="1:4" x14ac:dyDescent="0.25">
      <c r="A16" s="1"/>
    </row>
  </sheetData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B2288-E66E-44BC-933C-9471E73C5145}">
  <dimension ref="A1:D16"/>
  <sheetViews>
    <sheetView workbookViewId="0">
      <selection activeCell="A16" sqref="A16"/>
    </sheetView>
  </sheetViews>
  <sheetFormatPr baseColWidth="10" defaultColWidth="9.140625" defaultRowHeight="15" x14ac:dyDescent="0.25"/>
  <cols>
    <col min="1" max="1" width="15.42578125" bestFit="1" customWidth="1"/>
    <col min="2" max="2" width="10.140625" bestFit="1" customWidth="1"/>
    <col min="3" max="3" width="10" bestFit="1" customWidth="1"/>
  </cols>
  <sheetData>
    <row r="1" spans="1:4" x14ac:dyDescent="0.25">
      <c r="A1" t="s">
        <v>1</v>
      </c>
      <c r="B1" t="s">
        <v>0</v>
      </c>
      <c r="C1" t="s">
        <v>2</v>
      </c>
      <c r="D1" t="s">
        <v>3</v>
      </c>
    </row>
    <row r="2" spans="1:4" x14ac:dyDescent="0.25">
      <c r="A2" s="1">
        <v>43903.408333333333</v>
      </c>
      <c r="B2">
        <v>10075</v>
      </c>
      <c r="C2">
        <v>2959</v>
      </c>
      <c r="D2">
        <v>429</v>
      </c>
    </row>
    <row r="3" spans="1:4" x14ac:dyDescent="0.25">
      <c r="A3" s="1">
        <v>43904.395138888889</v>
      </c>
      <c r="B3">
        <v>11364</v>
      </c>
      <c r="C3">
        <v>3529</v>
      </c>
      <c r="D3">
        <v>514</v>
      </c>
    </row>
    <row r="4" spans="1:4" x14ac:dyDescent="0.25">
      <c r="A4" s="1">
        <v>43905.2</v>
      </c>
      <c r="B4">
        <v>12729</v>
      </c>
      <c r="C4">
        <v>4339</v>
      </c>
      <c r="D4">
        <v>611</v>
      </c>
    </row>
    <row r="5" spans="1:4" x14ac:dyDescent="0.25">
      <c r="A5" s="1">
        <v>43906.337500000001</v>
      </c>
      <c r="B5">
        <v>13938</v>
      </c>
      <c r="C5">
        <v>4590</v>
      </c>
      <c r="D5">
        <v>724</v>
      </c>
    </row>
    <row r="6" spans="1:4" x14ac:dyDescent="0.25">
      <c r="A6" s="1">
        <v>43907.37222222222</v>
      </c>
      <c r="B6">
        <v>14991</v>
      </c>
      <c r="C6">
        <v>4996</v>
      </c>
      <c r="D6">
        <v>853</v>
      </c>
    </row>
    <row r="7" spans="1:4" x14ac:dyDescent="0.25">
      <c r="A7" s="1">
        <v>43908.298611111109</v>
      </c>
      <c r="B7">
        <v>16169</v>
      </c>
      <c r="C7">
        <v>5389</v>
      </c>
      <c r="D7">
        <v>988</v>
      </c>
    </row>
    <row r="8" spans="1:4" x14ac:dyDescent="0.25">
      <c r="A8" s="1">
        <v>43909.195138888892</v>
      </c>
      <c r="B8">
        <v>17361</v>
      </c>
      <c r="C8">
        <v>5389</v>
      </c>
      <c r="D8">
        <v>1134</v>
      </c>
    </row>
    <row r="9" spans="1:4" x14ac:dyDescent="0.25">
      <c r="A9" s="1">
        <v>43910.340277777781</v>
      </c>
      <c r="B9">
        <v>18407</v>
      </c>
      <c r="C9">
        <v>5979</v>
      </c>
      <c r="D9">
        <v>1284</v>
      </c>
    </row>
    <row r="10" spans="1:4" x14ac:dyDescent="0.25">
      <c r="A10" s="1">
        <v>43911.32708333333</v>
      </c>
      <c r="B10">
        <v>19644</v>
      </c>
      <c r="C10">
        <v>6745</v>
      </c>
      <c r="D10">
        <v>1433</v>
      </c>
    </row>
    <row r="11" spans="1:4" x14ac:dyDescent="0.25">
      <c r="A11" s="1">
        <v>43912.161111111112</v>
      </c>
      <c r="B11">
        <v>20610</v>
      </c>
      <c r="C11">
        <v>7635</v>
      </c>
      <c r="D11">
        <v>1556</v>
      </c>
    </row>
    <row r="12" spans="1:4" x14ac:dyDescent="0.25">
      <c r="A12" s="1">
        <v>43913.329861111109</v>
      </c>
      <c r="B12">
        <v>21638</v>
      </c>
      <c r="C12">
        <v>7913</v>
      </c>
      <c r="D12">
        <v>1685</v>
      </c>
    </row>
    <row r="13" spans="1:4" x14ac:dyDescent="0.25">
      <c r="A13" s="1">
        <v>43914.166666666664</v>
      </c>
      <c r="B13">
        <v>23049</v>
      </c>
      <c r="C13">
        <v>8376</v>
      </c>
      <c r="D13">
        <v>1812</v>
      </c>
    </row>
    <row r="14" spans="1:4" x14ac:dyDescent="0.25">
      <c r="A14" s="1">
        <v>43915.1875</v>
      </c>
      <c r="B14">
        <v>24811</v>
      </c>
      <c r="C14">
        <v>8913</v>
      </c>
      <c r="D14">
        <v>1934</v>
      </c>
    </row>
    <row r="15" spans="1:4" x14ac:dyDescent="0.25">
      <c r="A15" s="1">
        <v>43916.411111111112</v>
      </c>
      <c r="B15">
        <v>27017</v>
      </c>
      <c r="C15">
        <v>9625</v>
      </c>
      <c r="D15">
        <v>2077</v>
      </c>
    </row>
    <row r="16" spans="1:4" x14ac:dyDescent="0.25">
      <c r="A16" s="1"/>
    </row>
  </sheetData>
  <pageMargins left="0.7" right="0.7" top="0.75" bottom="0.75" header="0.3" footer="0.3"/>
  <pageSetup paperSize="9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A5ABB-3E14-4835-899E-9FE8918CC2DA}">
  <dimension ref="A2:A4"/>
  <sheetViews>
    <sheetView workbookViewId="0">
      <selection activeCell="A5" sqref="A5"/>
    </sheetView>
  </sheetViews>
  <sheetFormatPr baseColWidth="10" defaultRowHeight="15" x14ac:dyDescent="0.25"/>
  <sheetData>
    <row r="2" spans="1:1" x14ac:dyDescent="0.25">
      <c r="A2" s="2" t="s">
        <v>4</v>
      </c>
    </row>
    <row r="3" spans="1:1" x14ac:dyDescent="0.25">
      <c r="A3" s="2" t="s">
        <v>5</v>
      </c>
    </row>
    <row r="4" spans="1:1" x14ac:dyDescent="0.25">
      <c r="A4" s="2" t="s">
        <v>6</v>
      </c>
    </row>
  </sheetData>
  <hyperlinks>
    <hyperlink ref="A2" r:id="rId1" xr:uid="{D4F02A9E-4BD6-45AD-9F19-3B692E33A2C2}"/>
    <hyperlink ref="A3" r:id="rId2" xr:uid="{4AE6EFE7-DA05-4952-8EBF-1645BCA94D4B}"/>
    <hyperlink ref="A4" r:id="rId3" xr:uid="{7A344197-DA07-44BE-AF6A-3CA74CD72159}"/>
  </hyperlink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DAF25-F5B0-47E4-BAFA-42517715F0C0}">
  <dimension ref="A1:D41"/>
  <sheetViews>
    <sheetView tabSelected="1" workbookViewId="0">
      <selection activeCell="D41" sqref="D41"/>
    </sheetView>
  </sheetViews>
  <sheetFormatPr baseColWidth="10" defaultColWidth="9.140625" defaultRowHeight="15" x14ac:dyDescent="0.25"/>
  <cols>
    <col min="1" max="1" width="15.42578125" bestFit="1" customWidth="1"/>
    <col min="2" max="2" width="10.140625" bestFit="1" customWidth="1"/>
    <col min="3" max="3" width="10" bestFit="1" customWidth="1"/>
  </cols>
  <sheetData>
    <row r="1" spans="1:4" x14ac:dyDescent="0.25">
      <c r="A1" t="s">
        <v>1</v>
      </c>
      <c r="B1" t="s">
        <v>0</v>
      </c>
      <c r="C1" t="s">
        <v>2</v>
      </c>
      <c r="D1" t="s">
        <v>3</v>
      </c>
    </row>
    <row r="2" spans="1:4" x14ac:dyDescent="0.25">
      <c r="A2" s="1">
        <v>43903.408333333333</v>
      </c>
      <c r="B2">
        <v>445</v>
      </c>
      <c r="C2">
        <v>4</v>
      </c>
      <c r="D2">
        <v>1</v>
      </c>
    </row>
    <row r="3" spans="1:4" x14ac:dyDescent="0.25">
      <c r="A3" s="1">
        <v>43904.395138888889</v>
      </c>
      <c r="B3">
        <v>635</v>
      </c>
      <c r="C3">
        <v>6</v>
      </c>
      <c r="D3">
        <v>1</v>
      </c>
    </row>
    <row r="4" spans="1:4" x14ac:dyDescent="0.25">
      <c r="A4" s="1">
        <v>43905.2</v>
      </c>
      <c r="B4">
        <v>819</v>
      </c>
      <c r="C4">
        <v>6</v>
      </c>
      <c r="D4">
        <v>1</v>
      </c>
    </row>
    <row r="5" spans="1:4" x14ac:dyDescent="0.25">
      <c r="A5" s="1">
        <v>43906.337500000001</v>
      </c>
      <c r="B5">
        <v>1028</v>
      </c>
      <c r="C5">
        <v>6</v>
      </c>
      <c r="D5">
        <v>1</v>
      </c>
    </row>
    <row r="6" spans="1:4" x14ac:dyDescent="0.25">
      <c r="A6" s="1">
        <v>43907.37222222222</v>
      </c>
      <c r="B6">
        <v>1315</v>
      </c>
      <c r="C6">
        <v>8</v>
      </c>
      <c r="D6">
        <v>3</v>
      </c>
    </row>
    <row r="7" spans="1:4" x14ac:dyDescent="0.25">
      <c r="A7" s="1">
        <v>43908.298611111109</v>
      </c>
      <c r="B7">
        <v>1662</v>
      </c>
      <c r="C7">
        <v>9</v>
      </c>
      <c r="D7">
        <v>3</v>
      </c>
    </row>
    <row r="8" spans="1:4" x14ac:dyDescent="0.25">
      <c r="A8" s="1">
        <v>43909.195138888892</v>
      </c>
      <c r="B8">
        <v>2084</v>
      </c>
      <c r="C8">
        <v>9</v>
      </c>
      <c r="D8">
        <v>4</v>
      </c>
    </row>
    <row r="9" spans="1:4" x14ac:dyDescent="0.25">
      <c r="A9" s="1">
        <v>43910.340277777781</v>
      </c>
      <c r="B9">
        <v>2554</v>
      </c>
      <c r="C9">
        <v>9</v>
      </c>
      <c r="D9">
        <v>6</v>
      </c>
    </row>
    <row r="10" spans="1:4" x14ac:dyDescent="0.25">
      <c r="A10" s="1">
        <v>43911.32708333333</v>
      </c>
      <c r="B10">
        <v>3087</v>
      </c>
      <c r="C10">
        <v>9</v>
      </c>
      <c r="D10">
        <v>11</v>
      </c>
    </row>
    <row r="11" spans="1:4" x14ac:dyDescent="0.25">
      <c r="A11" s="1">
        <v>43912.161111111112</v>
      </c>
      <c r="B11">
        <v>3533</v>
      </c>
      <c r="C11">
        <v>9</v>
      </c>
      <c r="D11">
        <v>11</v>
      </c>
    </row>
    <row r="12" spans="1:4" x14ac:dyDescent="0.25">
      <c r="A12" s="1">
        <v>43913.329861111109</v>
      </c>
      <c r="B12">
        <v>4163</v>
      </c>
      <c r="C12">
        <v>9</v>
      </c>
      <c r="D12">
        <v>16</v>
      </c>
    </row>
    <row r="13" spans="1:4" x14ac:dyDescent="0.25">
      <c r="A13" s="1">
        <v>43914.166666666664</v>
      </c>
      <c r="B13">
        <v>4970</v>
      </c>
      <c r="C13">
        <v>9</v>
      </c>
      <c r="D13">
        <v>21</v>
      </c>
    </row>
    <row r="14" spans="1:4" x14ac:dyDescent="0.25">
      <c r="A14" s="1">
        <v>43915.1875</v>
      </c>
      <c r="B14">
        <v>5761</v>
      </c>
      <c r="C14">
        <v>9</v>
      </c>
      <c r="D14">
        <v>28</v>
      </c>
    </row>
    <row r="15" spans="1:4" x14ac:dyDescent="0.25">
      <c r="A15" s="1">
        <v>43916.411111111112</v>
      </c>
      <c r="B15">
        <v>6409</v>
      </c>
      <c r="C15">
        <v>9</v>
      </c>
      <c r="D15">
        <v>42</v>
      </c>
    </row>
    <row r="16" spans="1:4" x14ac:dyDescent="0.25">
      <c r="A16" s="1">
        <v>43917.324305555558</v>
      </c>
      <c r="B16">
        <v>7361</v>
      </c>
      <c r="C16">
        <v>112</v>
      </c>
      <c r="D16">
        <v>49</v>
      </c>
    </row>
    <row r="17" spans="1:4" x14ac:dyDescent="0.25">
      <c r="A17" s="1">
        <v>43918.418055555558</v>
      </c>
      <c r="B17">
        <v>8210</v>
      </c>
      <c r="C17">
        <v>225</v>
      </c>
      <c r="D17">
        <v>58</v>
      </c>
    </row>
    <row r="18" spans="1:4" x14ac:dyDescent="0.25">
      <c r="A18" s="1">
        <v>43919.418055555558</v>
      </c>
      <c r="B18">
        <v>8760</v>
      </c>
      <c r="C18">
        <v>225</v>
      </c>
      <c r="D18">
        <v>68</v>
      </c>
    </row>
    <row r="19" spans="1:4" x14ac:dyDescent="0.25">
      <c r="A19" s="1">
        <v>43920.367361111108</v>
      </c>
      <c r="B19">
        <v>9215</v>
      </c>
      <c r="C19">
        <v>479</v>
      </c>
      <c r="D19">
        <v>86</v>
      </c>
    </row>
    <row r="20" spans="1:4" x14ac:dyDescent="0.25">
      <c r="A20" s="1">
        <v>43921.167361111111</v>
      </c>
      <c r="B20">
        <v>9908</v>
      </c>
      <c r="C20">
        <v>636</v>
      </c>
      <c r="D20">
        <v>108</v>
      </c>
    </row>
    <row r="21" spans="1:4" x14ac:dyDescent="0.25">
      <c r="A21" s="1">
        <v>43922.416666666664</v>
      </c>
      <c r="B21">
        <v>10449</v>
      </c>
      <c r="C21">
        <v>1095</v>
      </c>
      <c r="D21">
        <v>128</v>
      </c>
    </row>
    <row r="22" spans="1:4" x14ac:dyDescent="0.25">
      <c r="A22" s="1">
        <v>43923.112500000003</v>
      </c>
      <c r="B22">
        <v>10968</v>
      </c>
      <c r="C22">
        <v>1436</v>
      </c>
      <c r="D22">
        <v>146</v>
      </c>
    </row>
    <row r="23" spans="1:4" x14ac:dyDescent="0.25">
      <c r="A23" s="1">
        <v>43924.272916666669</v>
      </c>
      <c r="B23">
        <v>11338</v>
      </c>
      <c r="C23">
        <v>1749</v>
      </c>
      <c r="D23">
        <v>158</v>
      </c>
    </row>
    <row r="24" spans="1:4" x14ac:dyDescent="0.25">
      <c r="A24" s="1">
        <v>43925.448611111111</v>
      </c>
      <c r="B24">
        <v>11739</v>
      </c>
      <c r="C24">
        <v>2022</v>
      </c>
      <c r="D24">
        <v>168</v>
      </c>
    </row>
    <row r="25" spans="1:4" x14ac:dyDescent="0.25">
      <c r="A25" s="1">
        <v>43926.40625</v>
      </c>
      <c r="B25">
        <v>12262</v>
      </c>
      <c r="C25">
        <v>2998</v>
      </c>
      <c r="D25">
        <v>204</v>
      </c>
    </row>
    <row r="26" spans="1:4" x14ac:dyDescent="0.25">
      <c r="A26" s="1">
        <v>43927.370138888888</v>
      </c>
      <c r="B26">
        <v>12427</v>
      </c>
      <c r="C26">
        <v>2998</v>
      </c>
      <c r="D26">
        <v>204</v>
      </c>
    </row>
    <row r="27" spans="1:4" x14ac:dyDescent="0.25">
      <c r="A27" s="1">
        <v>43928.375</v>
      </c>
      <c r="B27">
        <v>12697</v>
      </c>
      <c r="C27">
        <v>3463</v>
      </c>
      <c r="D27">
        <v>220</v>
      </c>
    </row>
    <row r="28" spans="1:4" x14ac:dyDescent="0.25">
      <c r="A28" s="1">
        <v>43929.344444444447</v>
      </c>
      <c r="B28">
        <v>13007</v>
      </c>
      <c r="C28">
        <v>4046</v>
      </c>
      <c r="D28">
        <v>243</v>
      </c>
    </row>
    <row r="29" spans="1:4" x14ac:dyDescent="0.25">
      <c r="A29" s="1">
        <v>43930.14166666667</v>
      </c>
      <c r="B29">
        <v>13243</v>
      </c>
      <c r="C29">
        <v>4512</v>
      </c>
      <c r="D29">
        <v>273</v>
      </c>
    </row>
    <row r="30" spans="1:4" x14ac:dyDescent="0.25">
      <c r="A30" s="1">
        <v>43931.00277777778</v>
      </c>
      <c r="B30">
        <v>13505</v>
      </c>
      <c r="C30">
        <v>5240</v>
      </c>
      <c r="D30">
        <v>295</v>
      </c>
    </row>
    <row r="31" spans="1:4" x14ac:dyDescent="0.25">
      <c r="A31" s="1">
        <v>43932.246527777781</v>
      </c>
      <c r="B31">
        <v>13861</v>
      </c>
      <c r="C31">
        <v>6064</v>
      </c>
      <c r="D31">
        <v>319</v>
      </c>
    </row>
    <row r="32" spans="1:4" x14ac:dyDescent="0.25">
      <c r="A32" s="1">
        <v>43933.350694444445</v>
      </c>
      <c r="B32">
        <v>14029</v>
      </c>
      <c r="C32">
        <v>6604</v>
      </c>
      <c r="D32">
        <v>337</v>
      </c>
    </row>
    <row r="33" spans="1:4" x14ac:dyDescent="0.25">
      <c r="A33" s="1">
        <v>43934.474999999999</v>
      </c>
      <c r="B33">
        <v>14136</v>
      </c>
      <c r="C33">
        <v>7343</v>
      </c>
      <c r="D33">
        <v>368</v>
      </c>
    </row>
    <row r="34" spans="1:4" x14ac:dyDescent="0.25">
      <c r="A34" s="1">
        <v>43935.628472222219</v>
      </c>
      <c r="B34">
        <v>14227</v>
      </c>
      <c r="C34">
        <v>7633</v>
      </c>
      <c r="D34">
        <v>384</v>
      </c>
    </row>
    <row r="35" spans="1:4" x14ac:dyDescent="0.25">
      <c r="A35" s="1">
        <v>43936.576388888891</v>
      </c>
      <c r="B35">
        <v>14374</v>
      </c>
      <c r="C35">
        <v>8098</v>
      </c>
      <c r="D35">
        <v>393</v>
      </c>
    </row>
    <row r="36" spans="1:4" x14ac:dyDescent="0.25">
      <c r="A36" s="1">
        <v>43937.34097222222</v>
      </c>
      <c r="B36">
        <v>14473</v>
      </c>
      <c r="C36">
        <v>8986</v>
      </c>
      <c r="D36">
        <v>410</v>
      </c>
    </row>
    <row r="37" spans="1:4" x14ac:dyDescent="0.25">
      <c r="A37" s="1">
        <v>43938.404861111114</v>
      </c>
      <c r="B37">
        <v>14592</v>
      </c>
      <c r="C37">
        <v>9704</v>
      </c>
      <c r="D37">
        <v>431</v>
      </c>
    </row>
    <row r="38" spans="1:4" x14ac:dyDescent="0.25">
      <c r="A38" s="1">
        <v>43939</v>
      </c>
      <c r="B38">
        <v>14670</v>
      </c>
      <c r="C38">
        <v>10214</v>
      </c>
      <c r="D38">
        <v>443</v>
      </c>
    </row>
    <row r="39" spans="1:4" x14ac:dyDescent="0.25">
      <c r="A39" s="1">
        <v>43940.520138888889</v>
      </c>
      <c r="B39">
        <v>14725</v>
      </c>
      <c r="C39">
        <v>10501</v>
      </c>
      <c r="D39">
        <v>452</v>
      </c>
    </row>
    <row r="40" spans="1:4" x14ac:dyDescent="0.25">
      <c r="A40" s="1">
        <v>43941.467361111114</v>
      </c>
      <c r="B40">
        <v>14762</v>
      </c>
      <c r="C40">
        <v>10631</v>
      </c>
      <c r="D40">
        <v>470</v>
      </c>
    </row>
    <row r="41" spans="1:4" x14ac:dyDescent="0.25">
      <c r="A41" s="1">
        <v>43942.553472222222</v>
      </c>
      <c r="B41">
        <v>14806</v>
      </c>
      <c r="C41">
        <v>10971</v>
      </c>
      <c r="D41">
        <v>491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61FD1-37DF-4CF9-A8B7-B834A1753F46}">
  <dimension ref="A1:G41"/>
  <sheetViews>
    <sheetView workbookViewId="0">
      <selection activeCell="G25" sqref="G25:G41"/>
    </sheetView>
  </sheetViews>
  <sheetFormatPr baseColWidth="10" defaultColWidth="9.140625" defaultRowHeight="15" x14ac:dyDescent="0.25"/>
  <cols>
    <col min="1" max="1" width="15.42578125" bestFit="1" customWidth="1"/>
    <col min="2" max="2" width="10.140625" bestFit="1" customWidth="1"/>
    <col min="3" max="3" width="10" bestFit="1" customWidth="1"/>
  </cols>
  <sheetData>
    <row r="1" spans="1:4" x14ac:dyDescent="0.25">
      <c r="A1" t="s">
        <v>1</v>
      </c>
      <c r="B1" t="s">
        <v>0</v>
      </c>
      <c r="C1" t="s">
        <v>2</v>
      </c>
      <c r="D1" t="s">
        <v>3</v>
      </c>
    </row>
    <row r="2" spans="1:4" x14ac:dyDescent="0.25">
      <c r="A2" s="1">
        <v>43903.408333333333</v>
      </c>
      <c r="C2">
        <v>4</v>
      </c>
      <c r="D2">
        <v>1</v>
      </c>
    </row>
    <row r="3" spans="1:4" x14ac:dyDescent="0.25">
      <c r="A3" s="1">
        <v>43904.395138888889</v>
      </c>
      <c r="C3">
        <v>6</v>
      </c>
      <c r="D3">
        <v>1</v>
      </c>
    </row>
    <row r="4" spans="1:4" x14ac:dyDescent="0.25">
      <c r="A4" s="1">
        <v>43905.2</v>
      </c>
      <c r="C4">
        <v>6</v>
      </c>
      <c r="D4">
        <v>1</v>
      </c>
    </row>
    <row r="5" spans="1:4" x14ac:dyDescent="0.25">
      <c r="A5" s="1">
        <v>43906.337500000001</v>
      </c>
      <c r="C5">
        <v>6</v>
      </c>
      <c r="D5">
        <v>1</v>
      </c>
    </row>
    <row r="6" spans="1:4" x14ac:dyDescent="0.25">
      <c r="A6" s="1">
        <v>43907.37222222222</v>
      </c>
      <c r="C6">
        <v>8</v>
      </c>
      <c r="D6">
        <v>3</v>
      </c>
    </row>
    <row r="7" spans="1:4" x14ac:dyDescent="0.25">
      <c r="A7" s="1">
        <v>43908.298611111109</v>
      </c>
      <c r="C7">
        <v>9</v>
      </c>
      <c r="D7">
        <v>3</v>
      </c>
    </row>
    <row r="8" spans="1:4" x14ac:dyDescent="0.25">
      <c r="A8" s="1">
        <v>43909.195138888892</v>
      </c>
      <c r="C8">
        <v>9</v>
      </c>
      <c r="D8">
        <v>4</v>
      </c>
    </row>
    <row r="9" spans="1:4" x14ac:dyDescent="0.25">
      <c r="A9" s="1">
        <v>43910.340277777781</v>
      </c>
      <c r="C9">
        <v>9</v>
      </c>
      <c r="D9">
        <v>6</v>
      </c>
    </row>
    <row r="10" spans="1:4" x14ac:dyDescent="0.25">
      <c r="A10" s="1">
        <v>43911.32708333333</v>
      </c>
      <c r="C10">
        <v>9</v>
      </c>
      <c r="D10">
        <v>11</v>
      </c>
    </row>
    <row r="11" spans="1:4" x14ac:dyDescent="0.25">
      <c r="A11" s="1">
        <v>43912.161111111112</v>
      </c>
      <c r="C11">
        <v>9</v>
      </c>
      <c r="D11">
        <v>11</v>
      </c>
    </row>
    <row r="12" spans="1:4" x14ac:dyDescent="0.25">
      <c r="A12" s="1">
        <v>43913.329861111109</v>
      </c>
      <c r="C12">
        <v>9</v>
      </c>
      <c r="D12">
        <v>16</v>
      </c>
    </row>
    <row r="13" spans="1:4" x14ac:dyDescent="0.25">
      <c r="A13" s="1">
        <v>43914.166666666664</v>
      </c>
      <c r="C13">
        <v>9</v>
      </c>
      <c r="D13">
        <v>21</v>
      </c>
    </row>
    <row r="14" spans="1:4" x14ac:dyDescent="0.25">
      <c r="A14" s="1">
        <v>43915.1875</v>
      </c>
      <c r="C14">
        <v>9</v>
      </c>
      <c r="D14">
        <v>28</v>
      </c>
    </row>
    <row r="15" spans="1:4" x14ac:dyDescent="0.25">
      <c r="A15" s="1">
        <v>43916.411111111112</v>
      </c>
      <c r="C15">
        <v>9</v>
      </c>
      <c r="D15">
        <v>42</v>
      </c>
    </row>
    <row r="16" spans="1:4" x14ac:dyDescent="0.25">
      <c r="A16" s="1">
        <v>43917.324305555558</v>
      </c>
      <c r="C16">
        <v>112</v>
      </c>
      <c r="D16">
        <v>49</v>
      </c>
    </row>
    <row r="17" spans="1:7" x14ac:dyDescent="0.25">
      <c r="A17" s="1">
        <v>43918.418055555558</v>
      </c>
      <c r="C17">
        <v>225</v>
      </c>
      <c r="D17">
        <v>58</v>
      </c>
    </row>
    <row r="18" spans="1:7" x14ac:dyDescent="0.25">
      <c r="A18" s="1">
        <v>43919.418055555558</v>
      </c>
      <c r="C18">
        <v>225</v>
      </c>
      <c r="D18">
        <v>68</v>
      </c>
    </row>
    <row r="19" spans="1:7" x14ac:dyDescent="0.25">
      <c r="A19" s="1">
        <v>43920.367361111108</v>
      </c>
      <c r="C19">
        <v>479</v>
      </c>
      <c r="D19">
        <v>86</v>
      </c>
    </row>
    <row r="20" spans="1:7" x14ac:dyDescent="0.25">
      <c r="A20" s="1">
        <v>43921.167361111111</v>
      </c>
      <c r="C20">
        <v>636</v>
      </c>
      <c r="D20">
        <v>108</v>
      </c>
    </row>
    <row r="21" spans="1:7" x14ac:dyDescent="0.25">
      <c r="A21" s="1">
        <v>43922.416666666664</v>
      </c>
      <c r="C21">
        <v>1095</v>
      </c>
      <c r="D21">
        <v>128</v>
      </c>
    </row>
    <row r="22" spans="1:7" x14ac:dyDescent="0.25">
      <c r="A22" s="1">
        <v>43923.112500000003</v>
      </c>
      <c r="C22">
        <v>1436</v>
      </c>
      <c r="D22">
        <v>146</v>
      </c>
    </row>
    <row r="23" spans="1:7" x14ac:dyDescent="0.25">
      <c r="A23" s="1">
        <v>43924.272916666669</v>
      </c>
      <c r="C23">
        <v>1749</v>
      </c>
      <c r="D23">
        <v>158</v>
      </c>
    </row>
    <row r="24" spans="1:7" x14ac:dyDescent="0.25">
      <c r="A24" s="1">
        <v>43925.448611111111</v>
      </c>
      <c r="C24">
        <v>2022</v>
      </c>
      <c r="D24">
        <v>168</v>
      </c>
    </row>
    <row r="25" spans="1:7" x14ac:dyDescent="0.25">
      <c r="A25" s="1">
        <v>43926.40625</v>
      </c>
      <c r="B25">
        <f t="shared" ref="B25:B32" si="0">B26-E25</f>
        <v>12262</v>
      </c>
      <c r="C25">
        <v>2998</v>
      </c>
      <c r="D25">
        <v>204</v>
      </c>
      <c r="E25">
        <v>165</v>
      </c>
      <c r="G25">
        <v>12262</v>
      </c>
    </row>
    <row r="26" spans="1:7" x14ac:dyDescent="0.25">
      <c r="A26" s="1">
        <v>43927.370138888888</v>
      </c>
      <c r="B26">
        <f t="shared" si="0"/>
        <v>12427</v>
      </c>
      <c r="C26">
        <v>2998</v>
      </c>
      <c r="D26">
        <v>204</v>
      </c>
      <c r="E26">
        <v>270</v>
      </c>
      <c r="G26">
        <v>12427</v>
      </c>
    </row>
    <row r="27" spans="1:7" x14ac:dyDescent="0.25">
      <c r="A27" s="1">
        <v>43928.375</v>
      </c>
      <c r="B27">
        <f t="shared" si="0"/>
        <v>12697</v>
      </c>
      <c r="C27">
        <v>3463</v>
      </c>
      <c r="D27">
        <v>220</v>
      </c>
      <c r="E27">
        <v>310</v>
      </c>
      <c r="G27">
        <v>12697</v>
      </c>
    </row>
    <row r="28" spans="1:7" x14ac:dyDescent="0.25">
      <c r="A28" s="1">
        <v>43929.344444444447</v>
      </c>
      <c r="B28">
        <f t="shared" si="0"/>
        <v>13007</v>
      </c>
      <c r="C28">
        <v>4046</v>
      </c>
      <c r="D28">
        <v>243</v>
      </c>
      <c r="E28">
        <v>236</v>
      </c>
      <c r="G28">
        <v>13007</v>
      </c>
    </row>
    <row r="29" spans="1:7" x14ac:dyDescent="0.25">
      <c r="A29" s="1">
        <v>43930.14166666667</v>
      </c>
      <c r="B29">
        <f t="shared" si="0"/>
        <v>13243</v>
      </c>
      <c r="C29">
        <v>4512</v>
      </c>
      <c r="D29">
        <v>273</v>
      </c>
      <c r="E29">
        <v>262</v>
      </c>
      <c r="G29">
        <v>13243</v>
      </c>
    </row>
    <row r="30" spans="1:7" x14ac:dyDescent="0.25">
      <c r="A30" s="1">
        <v>43931.00277777778</v>
      </c>
      <c r="B30">
        <f t="shared" si="0"/>
        <v>13505</v>
      </c>
      <c r="C30">
        <v>5240</v>
      </c>
      <c r="D30">
        <v>295</v>
      </c>
      <c r="E30">
        <v>356</v>
      </c>
      <c r="G30">
        <v>13505</v>
      </c>
    </row>
    <row r="31" spans="1:7" x14ac:dyDescent="0.25">
      <c r="A31" s="1">
        <v>43932.246527777781</v>
      </c>
      <c r="B31">
        <f t="shared" si="0"/>
        <v>13861</v>
      </c>
      <c r="C31">
        <v>6064</v>
      </c>
      <c r="D31">
        <v>319</v>
      </c>
      <c r="E31">
        <v>168</v>
      </c>
      <c r="G31">
        <v>13861</v>
      </c>
    </row>
    <row r="32" spans="1:7" x14ac:dyDescent="0.25">
      <c r="A32" s="1">
        <v>43933.350694444445</v>
      </c>
      <c r="B32">
        <f t="shared" si="0"/>
        <v>14029</v>
      </c>
      <c r="C32">
        <v>6604</v>
      </c>
      <c r="D32">
        <v>337</v>
      </c>
      <c r="E32">
        <v>107</v>
      </c>
      <c r="G32">
        <v>14029</v>
      </c>
    </row>
    <row r="33" spans="1:7" x14ac:dyDescent="0.25">
      <c r="A33" s="1">
        <v>43934.474999999999</v>
      </c>
      <c r="B33">
        <f t="shared" ref="B33:B40" si="1">B34-E33</f>
        <v>14136</v>
      </c>
      <c r="C33">
        <v>7343</v>
      </c>
      <c r="D33">
        <v>368</v>
      </c>
      <c r="E33">
        <v>91</v>
      </c>
      <c r="G33">
        <v>14136</v>
      </c>
    </row>
    <row r="34" spans="1:7" x14ac:dyDescent="0.25">
      <c r="A34" s="1">
        <v>43935.628472222219</v>
      </c>
      <c r="B34">
        <f t="shared" si="1"/>
        <v>14227</v>
      </c>
      <c r="C34">
        <v>7633</v>
      </c>
      <c r="D34">
        <v>384</v>
      </c>
      <c r="E34">
        <v>147</v>
      </c>
      <c r="G34">
        <v>14227</v>
      </c>
    </row>
    <row r="35" spans="1:7" x14ac:dyDescent="0.25">
      <c r="A35" s="1">
        <v>43936.576388888891</v>
      </c>
      <c r="B35">
        <f t="shared" si="1"/>
        <v>14374</v>
      </c>
      <c r="C35">
        <v>8098</v>
      </c>
      <c r="D35">
        <v>393</v>
      </c>
      <c r="E35">
        <v>99</v>
      </c>
      <c r="G35">
        <v>14374</v>
      </c>
    </row>
    <row r="36" spans="1:7" x14ac:dyDescent="0.25">
      <c r="A36" s="1">
        <v>43937.34097222222</v>
      </c>
      <c r="B36">
        <f t="shared" si="1"/>
        <v>14473</v>
      </c>
      <c r="E36">
        <v>119</v>
      </c>
      <c r="G36">
        <v>14473</v>
      </c>
    </row>
    <row r="37" spans="1:7" x14ac:dyDescent="0.25">
      <c r="A37" s="1">
        <v>43938.404861111114</v>
      </c>
      <c r="B37">
        <f t="shared" si="1"/>
        <v>14592</v>
      </c>
      <c r="E37">
        <v>78</v>
      </c>
      <c r="G37">
        <v>14592</v>
      </c>
    </row>
    <row r="38" spans="1:7" x14ac:dyDescent="0.25">
      <c r="A38" s="1">
        <v>43939</v>
      </c>
      <c r="B38">
        <f t="shared" si="1"/>
        <v>14670</v>
      </c>
      <c r="E38">
        <v>55</v>
      </c>
      <c r="G38">
        <v>14670</v>
      </c>
    </row>
    <row r="39" spans="1:7" x14ac:dyDescent="0.25">
      <c r="A39" s="1">
        <v>43940.520138888889</v>
      </c>
      <c r="B39">
        <f t="shared" si="1"/>
        <v>14725</v>
      </c>
      <c r="E39">
        <v>37</v>
      </c>
      <c r="G39">
        <v>14725</v>
      </c>
    </row>
    <row r="40" spans="1:7" x14ac:dyDescent="0.25">
      <c r="A40" s="1">
        <v>43941.467361111114</v>
      </c>
      <c r="B40">
        <f t="shared" si="1"/>
        <v>14762</v>
      </c>
      <c r="E40">
        <v>44</v>
      </c>
      <c r="G40">
        <v>14762</v>
      </c>
    </row>
    <row r="41" spans="1:7" x14ac:dyDescent="0.25">
      <c r="A41" s="1">
        <v>43942.553472222222</v>
      </c>
      <c r="B41">
        <v>14806</v>
      </c>
      <c r="G41">
        <v>14806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5EBFD-15CF-4FAD-9CA9-0C1E4CDC9AF7}">
  <dimension ref="A1:D17"/>
  <sheetViews>
    <sheetView workbookViewId="0">
      <selection activeCell="A18" sqref="A18"/>
    </sheetView>
  </sheetViews>
  <sheetFormatPr baseColWidth="10" defaultColWidth="9.140625" defaultRowHeight="15" x14ac:dyDescent="0.25"/>
  <cols>
    <col min="1" max="1" width="15.42578125" bestFit="1" customWidth="1"/>
    <col min="2" max="2" width="10.140625" bestFit="1" customWidth="1"/>
    <col min="3" max="3" width="10" bestFit="1" customWidth="1"/>
  </cols>
  <sheetData>
    <row r="1" spans="1:4" x14ac:dyDescent="0.25">
      <c r="A1" t="s">
        <v>1</v>
      </c>
      <c r="B1" t="s">
        <v>0</v>
      </c>
      <c r="C1" t="s">
        <v>2</v>
      </c>
      <c r="D1" t="s">
        <v>3</v>
      </c>
    </row>
    <row r="2" spans="1:4" x14ac:dyDescent="0.25">
      <c r="A2" s="1">
        <v>43903.408333333333</v>
      </c>
      <c r="B2">
        <v>15113</v>
      </c>
      <c r="C2">
        <v>1258</v>
      </c>
      <c r="D2">
        <v>1016</v>
      </c>
    </row>
    <row r="3" spans="1:4" x14ac:dyDescent="0.25">
      <c r="A3" s="1">
        <v>43904.395138888889</v>
      </c>
      <c r="B3">
        <v>17660</v>
      </c>
      <c r="C3">
        <v>1439</v>
      </c>
      <c r="D3">
        <v>1266</v>
      </c>
    </row>
    <row r="4" spans="1:4" x14ac:dyDescent="0.25">
      <c r="A4" s="1">
        <v>43905.2</v>
      </c>
      <c r="B4">
        <v>21157</v>
      </c>
      <c r="C4">
        <v>1966</v>
      </c>
      <c r="D4">
        <v>1441</v>
      </c>
    </row>
    <row r="5" spans="1:4" x14ac:dyDescent="0.25">
      <c r="A5" s="1">
        <v>43906.337500000001</v>
      </c>
      <c r="B5">
        <v>24747</v>
      </c>
      <c r="C5">
        <v>2335</v>
      </c>
      <c r="D5">
        <v>1809</v>
      </c>
    </row>
    <row r="6" spans="1:4" x14ac:dyDescent="0.25">
      <c r="A6" s="1">
        <v>43907.37222222222</v>
      </c>
      <c r="B6">
        <v>27980</v>
      </c>
      <c r="C6">
        <v>2749</v>
      </c>
      <c r="D6">
        <v>2158</v>
      </c>
    </row>
    <row r="7" spans="1:4" x14ac:dyDescent="0.25">
      <c r="A7" s="1">
        <v>43908.298611111109</v>
      </c>
      <c r="B7">
        <v>31506</v>
      </c>
      <c r="C7">
        <v>2941</v>
      </c>
      <c r="D7">
        <v>2503</v>
      </c>
    </row>
    <row r="8" spans="1:4" x14ac:dyDescent="0.25">
      <c r="A8" s="1">
        <v>43909.195138888892</v>
      </c>
      <c r="B8">
        <v>35713</v>
      </c>
      <c r="C8">
        <v>4025</v>
      </c>
      <c r="D8">
        <v>2978</v>
      </c>
    </row>
    <row r="9" spans="1:4" x14ac:dyDescent="0.25">
      <c r="A9" s="1">
        <v>43910.340277777781</v>
      </c>
      <c r="B9">
        <v>41035</v>
      </c>
      <c r="C9">
        <v>4440</v>
      </c>
      <c r="D9">
        <v>3405</v>
      </c>
    </row>
    <row r="10" spans="1:4" x14ac:dyDescent="0.25">
      <c r="A10" s="1">
        <v>43911.32708333333</v>
      </c>
      <c r="B10">
        <v>47021</v>
      </c>
      <c r="C10">
        <v>5129</v>
      </c>
      <c r="D10">
        <v>4032</v>
      </c>
    </row>
    <row r="11" spans="1:4" x14ac:dyDescent="0.25">
      <c r="A11" s="1">
        <v>43912.161111111112</v>
      </c>
      <c r="B11">
        <v>53578</v>
      </c>
      <c r="C11">
        <v>6072</v>
      </c>
      <c r="D11">
        <v>4825</v>
      </c>
    </row>
    <row r="12" spans="1:4" x14ac:dyDescent="0.25">
      <c r="A12" s="1">
        <v>43913.329861111109</v>
      </c>
      <c r="B12">
        <v>59138</v>
      </c>
      <c r="C12">
        <v>7024</v>
      </c>
      <c r="D12">
        <v>5476</v>
      </c>
    </row>
    <row r="13" spans="1:4" x14ac:dyDescent="0.25">
      <c r="A13" s="1">
        <v>43914.166666666664</v>
      </c>
      <c r="B13">
        <v>63927</v>
      </c>
      <c r="C13">
        <v>7432</v>
      </c>
      <c r="D13">
        <v>6077</v>
      </c>
    </row>
    <row r="14" spans="1:4" x14ac:dyDescent="0.25">
      <c r="A14" s="1">
        <v>43915.1875</v>
      </c>
      <c r="B14">
        <v>69176</v>
      </c>
      <c r="C14">
        <v>8326</v>
      </c>
      <c r="D14">
        <v>6820</v>
      </c>
    </row>
    <row r="15" spans="1:4" x14ac:dyDescent="0.25">
      <c r="A15" s="1">
        <v>43916.411111111112</v>
      </c>
      <c r="B15">
        <v>74386</v>
      </c>
      <c r="C15">
        <v>9362</v>
      </c>
      <c r="D15">
        <v>7503</v>
      </c>
    </row>
    <row r="16" spans="1:4" x14ac:dyDescent="0.25">
      <c r="A16" s="1">
        <v>43917.324305555558</v>
      </c>
      <c r="B16">
        <v>80589</v>
      </c>
      <c r="C16">
        <v>10361</v>
      </c>
      <c r="D16">
        <v>8215</v>
      </c>
    </row>
    <row r="17" spans="1:1" x14ac:dyDescent="0.25">
      <c r="A17" s="1"/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A6C31-C389-4FCA-ABC1-1A7A35286209}">
  <dimension ref="A1:D17"/>
  <sheetViews>
    <sheetView workbookViewId="0">
      <selection activeCell="A17" sqref="A17"/>
    </sheetView>
  </sheetViews>
  <sheetFormatPr baseColWidth="10" defaultColWidth="9.140625" defaultRowHeight="15" x14ac:dyDescent="0.25"/>
  <cols>
    <col min="1" max="1" width="15.42578125" bestFit="1" customWidth="1"/>
    <col min="2" max="2" width="10.140625" bestFit="1" customWidth="1"/>
    <col min="3" max="3" width="10" bestFit="1" customWidth="1"/>
  </cols>
  <sheetData>
    <row r="1" spans="1:4" x14ac:dyDescent="0.25">
      <c r="A1" t="s">
        <v>1</v>
      </c>
      <c r="B1" t="s">
        <v>0</v>
      </c>
      <c r="C1" t="s">
        <v>2</v>
      </c>
      <c r="D1" t="s">
        <v>3</v>
      </c>
    </row>
    <row r="2" spans="1:4" x14ac:dyDescent="0.25">
      <c r="A2" s="1">
        <v>43903.408333333333</v>
      </c>
      <c r="B2">
        <v>3146</v>
      </c>
      <c r="C2">
        <v>189</v>
      </c>
      <c r="D2">
        <v>67</v>
      </c>
    </row>
    <row r="3" spans="1:4" x14ac:dyDescent="0.25">
      <c r="A3" s="1">
        <v>43904.395138888889</v>
      </c>
      <c r="B3">
        <v>5232</v>
      </c>
      <c r="C3">
        <v>193</v>
      </c>
      <c r="D3">
        <v>133</v>
      </c>
    </row>
    <row r="4" spans="1:4" x14ac:dyDescent="0.25">
      <c r="A4" s="1">
        <v>43905.2</v>
      </c>
      <c r="B4">
        <v>6391</v>
      </c>
      <c r="C4">
        <v>517</v>
      </c>
      <c r="D4">
        <v>196</v>
      </c>
    </row>
    <row r="5" spans="1:4" x14ac:dyDescent="0.25">
      <c r="A5" s="1">
        <v>43906.337500000001</v>
      </c>
      <c r="B5">
        <v>7844</v>
      </c>
      <c r="C5">
        <v>517</v>
      </c>
      <c r="D5">
        <v>292</v>
      </c>
    </row>
    <row r="6" spans="1:4" x14ac:dyDescent="0.25">
      <c r="A6" s="1">
        <v>43907.37222222222</v>
      </c>
      <c r="B6">
        <v>9942</v>
      </c>
      <c r="C6">
        <v>530</v>
      </c>
      <c r="D6">
        <v>342</v>
      </c>
    </row>
    <row r="7" spans="1:4" x14ac:dyDescent="0.25">
      <c r="A7" s="1">
        <v>43908.298611111109</v>
      </c>
      <c r="B7">
        <v>11826</v>
      </c>
      <c r="C7">
        <v>1028</v>
      </c>
      <c r="D7">
        <v>533</v>
      </c>
    </row>
    <row r="8" spans="1:4" x14ac:dyDescent="0.25">
      <c r="A8" s="1">
        <v>43909.195138888892</v>
      </c>
      <c r="B8">
        <v>14769</v>
      </c>
      <c r="C8">
        <v>1081</v>
      </c>
      <c r="D8">
        <v>638</v>
      </c>
    </row>
    <row r="9" spans="1:4" x14ac:dyDescent="0.25">
      <c r="A9" s="1">
        <v>43910.340277777781</v>
      </c>
      <c r="B9">
        <v>18077</v>
      </c>
      <c r="C9">
        <v>1107</v>
      </c>
      <c r="D9">
        <v>833</v>
      </c>
    </row>
    <row r="10" spans="1:4" x14ac:dyDescent="0.25">
      <c r="A10" s="1">
        <v>43911.32708333333</v>
      </c>
      <c r="B10">
        <v>21571</v>
      </c>
      <c r="C10">
        <v>1588</v>
      </c>
      <c r="D10">
        <v>1093</v>
      </c>
    </row>
    <row r="11" spans="1:4" x14ac:dyDescent="0.25">
      <c r="A11" s="1">
        <v>43912.161111111112</v>
      </c>
      <c r="B11">
        <v>25496</v>
      </c>
      <c r="C11">
        <v>2125</v>
      </c>
      <c r="D11">
        <v>1381</v>
      </c>
    </row>
    <row r="12" spans="1:4" x14ac:dyDescent="0.25">
      <c r="A12" s="1">
        <v>43913.329861111109</v>
      </c>
      <c r="B12">
        <v>28768</v>
      </c>
      <c r="C12">
        <v>2575</v>
      </c>
      <c r="D12">
        <v>1772</v>
      </c>
    </row>
    <row r="13" spans="1:4" x14ac:dyDescent="0.25">
      <c r="A13" s="1">
        <v>43914.166666666664</v>
      </c>
      <c r="B13">
        <v>35136</v>
      </c>
      <c r="C13">
        <v>3355</v>
      </c>
      <c r="D13">
        <v>2311</v>
      </c>
    </row>
    <row r="14" spans="1:4" x14ac:dyDescent="0.25">
      <c r="A14" s="1">
        <v>43915.1875</v>
      </c>
      <c r="B14">
        <v>42058</v>
      </c>
      <c r="C14">
        <v>3794</v>
      </c>
      <c r="D14">
        <v>2991</v>
      </c>
    </row>
    <row r="15" spans="1:4" x14ac:dyDescent="0.25">
      <c r="A15" s="1">
        <v>43916.411111111112</v>
      </c>
      <c r="B15">
        <v>49515</v>
      </c>
      <c r="C15">
        <v>5367</v>
      </c>
      <c r="D15">
        <v>3647</v>
      </c>
    </row>
    <row r="16" spans="1:4" x14ac:dyDescent="0.25">
      <c r="A16" s="1">
        <v>43917.324305555558</v>
      </c>
      <c r="B16">
        <v>57786</v>
      </c>
      <c r="C16">
        <v>7015</v>
      </c>
      <c r="D16">
        <v>4365</v>
      </c>
    </row>
    <row r="17" spans="1:1" x14ac:dyDescent="0.25">
      <c r="A17" s="1"/>
    </row>
  </sheetData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CF58A-B6AB-4B55-A232-0ECA8145474E}">
  <dimension ref="A1:D25"/>
  <sheetViews>
    <sheetView workbookViewId="0">
      <selection activeCell="A25" sqref="A25"/>
    </sheetView>
  </sheetViews>
  <sheetFormatPr baseColWidth="10" defaultColWidth="9.140625" defaultRowHeight="15" x14ac:dyDescent="0.25"/>
  <cols>
    <col min="1" max="1" width="15.42578125" bestFit="1" customWidth="1"/>
    <col min="2" max="2" width="10.140625" bestFit="1" customWidth="1"/>
    <col min="3" max="3" width="10" bestFit="1" customWidth="1"/>
  </cols>
  <sheetData>
    <row r="1" spans="1:4" x14ac:dyDescent="0.25">
      <c r="A1" t="s">
        <v>1</v>
      </c>
      <c r="B1" t="s">
        <v>0</v>
      </c>
      <c r="C1" t="s">
        <v>2</v>
      </c>
      <c r="D1" t="s">
        <v>3</v>
      </c>
    </row>
    <row r="2" spans="1:4" x14ac:dyDescent="0.25">
      <c r="A2" s="1">
        <v>43903.408333333333</v>
      </c>
      <c r="B2">
        <v>2876</v>
      </c>
      <c r="C2">
        <v>12</v>
      </c>
      <c r="D2">
        <v>61</v>
      </c>
    </row>
    <row r="3" spans="1:4" x14ac:dyDescent="0.25">
      <c r="A3" s="1">
        <v>43904.395138888889</v>
      </c>
      <c r="B3">
        <v>3661</v>
      </c>
      <c r="C3">
        <v>12</v>
      </c>
      <c r="D3">
        <v>79</v>
      </c>
    </row>
    <row r="4" spans="1:4" x14ac:dyDescent="0.25">
      <c r="A4" s="1">
        <v>43905.2</v>
      </c>
      <c r="B4">
        <v>4499</v>
      </c>
      <c r="C4">
        <v>12</v>
      </c>
      <c r="D4">
        <v>91</v>
      </c>
    </row>
    <row r="5" spans="1:4" x14ac:dyDescent="0.25">
      <c r="A5" s="1">
        <v>43906.337500000001</v>
      </c>
      <c r="B5">
        <v>5423</v>
      </c>
      <c r="C5">
        <v>12</v>
      </c>
      <c r="D5">
        <v>127</v>
      </c>
    </row>
    <row r="6" spans="1:4" x14ac:dyDescent="0.25">
      <c r="A6" s="1">
        <v>43907.37222222222</v>
      </c>
      <c r="B6">
        <v>6655</v>
      </c>
      <c r="C6">
        <v>12</v>
      </c>
      <c r="D6">
        <v>148</v>
      </c>
    </row>
    <row r="7" spans="1:4" x14ac:dyDescent="0.25">
      <c r="A7" s="1">
        <v>43908.298611111109</v>
      </c>
      <c r="B7">
        <v>7730</v>
      </c>
      <c r="C7">
        <v>12</v>
      </c>
      <c r="D7">
        <v>175</v>
      </c>
    </row>
    <row r="8" spans="1:4" x14ac:dyDescent="0.25">
      <c r="A8" s="1">
        <v>43909.195138888892</v>
      </c>
      <c r="B8">
        <v>9134</v>
      </c>
      <c r="C8">
        <v>12</v>
      </c>
      <c r="D8">
        <v>264</v>
      </c>
    </row>
    <row r="9" spans="1:4" x14ac:dyDescent="0.25">
      <c r="A9" s="1">
        <v>43910.340277777781</v>
      </c>
      <c r="B9">
        <v>11010</v>
      </c>
      <c r="C9">
        <v>12</v>
      </c>
      <c r="D9">
        <v>372</v>
      </c>
    </row>
    <row r="10" spans="1:4" x14ac:dyDescent="0.25">
      <c r="A10" s="1">
        <v>43911.32708333333</v>
      </c>
      <c r="B10">
        <v>12612</v>
      </c>
      <c r="C10">
        <v>1587</v>
      </c>
      <c r="D10">
        <v>450</v>
      </c>
    </row>
    <row r="11" spans="1:4" x14ac:dyDescent="0.25">
      <c r="A11" s="1">
        <v>43912.161111111112</v>
      </c>
      <c r="B11">
        <v>14485</v>
      </c>
      <c r="C11">
        <v>1587</v>
      </c>
      <c r="D11">
        <v>562</v>
      </c>
    </row>
    <row r="12" spans="1:4" x14ac:dyDescent="0.25">
      <c r="A12" s="1">
        <v>43913.329861111109</v>
      </c>
      <c r="B12">
        <v>16243</v>
      </c>
      <c r="C12">
        <v>2201</v>
      </c>
      <c r="D12">
        <v>676</v>
      </c>
    </row>
    <row r="13" spans="1:4" x14ac:dyDescent="0.25">
      <c r="A13" s="1">
        <v>43914.166666666664</v>
      </c>
      <c r="B13">
        <v>20123</v>
      </c>
      <c r="C13">
        <v>2207</v>
      </c>
      <c r="D13">
        <v>862</v>
      </c>
    </row>
    <row r="14" spans="1:4" x14ac:dyDescent="0.25">
      <c r="A14" s="1">
        <v>43915.1875</v>
      </c>
      <c r="B14">
        <v>22633</v>
      </c>
      <c r="C14">
        <v>3288</v>
      </c>
      <c r="D14">
        <v>1102</v>
      </c>
    </row>
    <row r="15" spans="1:4" x14ac:dyDescent="0.25">
      <c r="A15" s="1">
        <v>43916.411111111112</v>
      </c>
      <c r="B15">
        <v>25600</v>
      </c>
      <c r="C15">
        <v>3907</v>
      </c>
      <c r="D15">
        <v>1333</v>
      </c>
    </row>
    <row r="16" spans="1:4" x14ac:dyDescent="0.25">
      <c r="A16" s="1">
        <v>43917.324305555558</v>
      </c>
      <c r="B16">
        <v>31530</v>
      </c>
      <c r="C16">
        <v>4955</v>
      </c>
      <c r="D16">
        <v>1698</v>
      </c>
    </row>
    <row r="17" spans="1:4" x14ac:dyDescent="0.25">
      <c r="A17" s="1">
        <v>43918.418055555558</v>
      </c>
      <c r="B17">
        <v>37330</v>
      </c>
      <c r="C17">
        <v>5707</v>
      </c>
      <c r="D17">
        <v>1997</v>
      </c>
    </row>
    <row r="18" spans="1:4" x14ac:dyDescent="0.25">
      <c r="A18" s="1">
        <v>43919.418055555558</v>
      </c>
      <c r="B18">
        <v>43997</v>
      </c>
      <c r="C18">
        <v>5724</v>
      </c>
      <c r="D18">
        <v>2317</v>
      </c>
    </row>
    <row r="19" spans="1:4" x14ac:dyDescent="0.25">
      <c r="A19" s="1">
        <v>43920.367361111108</v>
      </c>
      <c r="B19">
        <v>48564</v>
      </c>
      <c r="C19">
        <v>7226</v>
      </c>
      <c r="D19">
        <v>2611</v>
      </c>
    </row>
    <row r="20" spans="1:4" x14ac:dyDescent="0.25">
      <c r="A20" s="1">
        <v>43921.167361111111</v>
      </c>
      <c r="B20">
        <v>54990</v>
      </c>
      <c r="C20">
        <v>7964</v>
      </c>
      <c r="D20">
        <v>3030</v>
      </c>
    </row>
    <row r="21" spans="1:4" x14ac:dyDescent="0.25">
      <c r="A21" s="1">
        <v>43922.416666666664</v>
      </c>
      <c r="B21">
        <v>64611</v>
      </c>
      <c r="C21">
        <v>9513</v>
      </c>
      <c r="D21">
        <v>3532</v>
      </c>
    </row>
    <row r="22" spans="1:4" x14ac:dyDescent="0.25">
      <c r="A22" s="1">
        <v>43923.112500000003</v>
      </c>
      <c r="B22">
        <v>71497</v>
      </c>
      <c r="C22">
        <v>11053</v>
      </c>
      <c r="D22">
        <v>4043</v>
      </c>
    </row>
    <row r="23" spans="1:4" x14ac:dyDescent="0.25">
      <c r="A23" s="1">
        <v>43924.272916666669</v>
      </c>
      <c r="B23">
        <v>75641</v>
      </c>
      <c r="C23">
        <v>12548</v>
      </c>
      <c r="D23">
        <v>5398</v>
      </c>
    </row>
    <row r="24" spans="1:4" x14ac:dyDescent="0.25">
      <c r="A24" s="1">
        <v>43925.448611111111</v>
      </c>
      <c r="B24">
        <v>82878</v>
      </c>
      <c r="C24">
        <v>14135</v>
      </c>
      <c r="D24">
        <v>6520</v>
      </c>
    </row>
    <row r="25" spans="1:4" x14ac:dyDescent="0.25">
      <c r="A25" s="1">
        <v>43926.40625</v>
      </c>
      <c r="B25">
        <v>90848</v>
      </c>
      <c r="C25">
        <v>15572</v>
      </c>
      <c r="D25">
        <v>7574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4EF58-FAD4-40E8-BBBD-4E150C904350}">
  <dimension ref="A1:J25"/>
  <sheetViews>
    <sheetView workbookViewId="0">
      <selection activeCell="C16" sqref="C16:C24"/>
    </sheetView>
  </sheetViews>
  <sheetFormatPr baseColWidth="10" defaultColWidth="9.140625" defaultRowHeight="15" x14ac:dyDescent="0.25"/>
  <cols>
    <col min="1" max="1" width="15.42578125" bestFit="1" customWidth="1"/>
    <col min="2" max="2" width="10.140625" bestFit="1" customWidth="1"/>
    <col min="3" max="3" width="10.140625" customWidth="1"/>
    <col min="4" max="4" width="10" bestFit="1" customWidth="1"/>
  </cols>
  <sheetData>
    <row r="1" spans="1:10" x14ac:dyDescent="0.25">
      <c r="A1" t="s">
        <v>1</v>
      </c>
      <c r="B1" t="s">
        <v>0</v>
      </c>
      <c r="D1" t="s">
        <v>2</v>
      </c>
      <c r="E1" t="s">
        <v>3</v>
      </c>
    </row>
    <row r="2" spans="1:10" x14ac:dyDescent="0.25">
      <c r="A2" s="1">
        <v>43903.408333333333</v>
      </c>
      <c r="B2">
        <v>2876</v>
      </c>
      <c r="D2">
        <v>12</v>
      </c>
      <c r="E2">
        <v>61</v>
      </c>
    </row>
    <row r="3" spans="1:10" x14ac:dyDescent="0.25">
      <c r="A3" s="1">
        <v>43904.395138888889</v>
      </c>
      <c r="B3">
        <v>3661</v>
      </c>
      <c r="D3">
        <v>12</v>
      </c>
      <c r="E3">
        <v>79</v>
      </c>
    </row>
    <row r="4" spans="1:10" x14ac:dyDescent="0.25">
      <c r="A4" s="1">
        <v>43905.2</v>
      </c>
      <c r="B4">
        <v>4499</v>
      </c>
      <c r="D4">
        <v>12</v>
      </c>
      <c r="E4">
        <v>91</v>
      </c>
    </row>
    <row r="5" spans="1:10" x14ac:dyDescent="0.25">
      <c r="A5" s="1">
        <v>43906.337500000001</v>
      </c>
      <c r="B5">
        <v>5423</v>
      </c>
      <c r="D5">
        <v>12</v>
      </c>
      <c r="E5">
        <v>127</v>
      </c>
    </row>
    <row r="6" spans="1:10" x14ac:dyDescent="0.25">
      <c r="A6" s="1">
        <v>43907.37222222222</v>
      </c>
      <c r="B6">
        <v>6655</v>
      </c>
      <c r="D6">
        <v>12</v>
      </c>
      <c r="E6">
        <v>148</v>
      </c>
    </row>
    <row r="7" spans="1:10" x14ac:dyDescent="0.25">
      <c r="A7" s="1">
        <v>43908.298611111109</v>
      </c>
      <c r="B7">
        <v>7730</v>
      </c>
      <c r="D7">
        <v>12</v>
      </c>
      <c r="E7">
        <v>175</v>
      </c>
    </row>
    <row r="8" spans="1:10" x14ac:dyDescent="0.25">
      <c r="A8" s="1">
        <v>43909.195138888892</v>
      </c>
      <c r="B8">
        <v>9134</v>
      </c>
      <c r="D8">
        <v>12</v>
      </c>
      <c r="E8">
        <v>264</v>
      </c>
    </row>
    <row r="9" spans="1:10" x14ac:dyDescent="0.25">
      <c r="A9" s="1">
        <v>43910.340277777781</v>
      </c>
      <c r="B9">
        <v>11010</v>
      </c>
      <c r="D9">
        <v>12</v>
      </c>
      <c r="E9">
        <v>372</v>
      </c>
    </row>
    <row r="10" spans="1:10" x14ac:dyDescent="0.25">
      <c r="A10" s="1">
        <v>43911.32708333333</v>
      </c>
      <c r="B10">
        <v>12612</v>
      </c>
      <c r="D10">
        <v>1587</v>
      </c>
      <c r="E10">
        <v>450</v>
      </c>
    </row>
    <row r="11" spans="1:10" x14ac:dyDescent="0.25">
      <c r="A11" s="1">
        <v>43912.161111111112</v>
      </c>
      <c r="B11">
        <v>14485</v>
      </c>
      <c r="D11">
        <v>1587</v>
      </c>
      <c r="E11">
        <v>562</v>
      </c>
    </row>
    <row r="12" spans="1:10" x14ac:dyDescent="0.25">
      <c r="A12" s="1">
        <v>43913.329861111109</v>
      </c>
      <c r="B12">
        <v>16243</v>
      </c>
      <c r="D12">
        <v>2201</v>
      </c>
      <c r="E12">
        <v>676</v>
      </c>
    </row>
    <row r="13" spans="1:10" x14ac:dyDescent="0.25">
      <c r="A13" s="1">
        <v>43914.166666666664</v>
      </c>
      <c r="B13">
        <v>20123</v>
      </c>
      <c r="D13">
        <v>2207</v>
      </c>
      <c r="E13">
        <v>862</v>
      </c>
    </row>
    <row r="14" spans="1:10" x14ac:dyDescent="0.25">
      <c r="A14" s="1">
        <v>43915.1875</v>
      </c>
      <c r="B14">
        <v>22633</v>
      </c>
      <c r="D14">
        <v>3288</v>
      </c>
      <c r="E14">
        <v>1102</v>
      </c>
    </row>
    <row r="15" spans="1:10" x14ac:dyDescent="0.25">
      <c r="A15" s="1">
        <v>43916.411111111112</v>
      </c>
      <c r="B15">
        <v>25600</v>
      </c>
      <c r="D15">
        <v>3907</v>
      </c>
      <c r="E15">
        <v>1333</v>
      </c>
    </row>
    <row r="16" spans="1:10" x14ac:dyDescent="0.25">
      <c r="A16" s="1">
        <v>43917.324305555558</v>
      </c>
      <c r="B16">
        <v>29566</v>
      </c>
      <c r="C16">
        <f>B16+J16</f>
        <v>31530</v>
      </c>
      <c r="D16">
        <v>4955</v>
      </c>
      <c r="E16">
        <v>1698</v>
      </c>
      <c r="I16">
        <v>1964</v>
      </c>
      <c r="J16">
        <f>SUM($I$16:I16)</f>
        <v>1964</v>
      </c>
    </row>
    <row r="17" spans="1:10" x14ac:dyDescent="0.25">
      <c r="A17" s="1">
        <v>43918.418055555558</v>
      </c>
      <c r="B17">
        <v>33402</v>
      </c>
      <c r="C17">
        <f t="shared" ref="C17:C24" si="0">B17+J17</f>
        <v>37330</v>
      </c>
      <c r="D17">
        <v>5707</v>
      </c>
      <c r="E17">
        <v>1997</v>
      </c>
      <c r="I17">
        <v>1964</v>
      </c>
      <c r="J17">
        <f>SUM($I$16:I17)</f>
        <v>3928</v>
      </c>
    </row>
    <row r="18" spans="1:10" x14ac:dyDescent="0.25">
      <c r="A18" s="1">
        <v>43919.418055555558</v>
      </c>
      <c r="B18">
        <v>38105</v>
      </c>
      <c r="C18">
        <f t="shared" si="0"/>
        <v>43997</v>
      </c>
      <c r="D18">
        <v>5724</v>
      </c>
      <c r="E18">
        <v>2317</v>
      </c>
      <c r="I18">
        <v>1964</v>
      </c>
      <c r="J18">
        <f>SUM($I$16:I18)</f>
        <v>5892</v>
      </c>
    </row>
    <row r="19" spans="1:10" x14ac:dyDescent="0.25">
      <c r="A19" s="1">
        <v>43920.367361111108</v>
      </c>
      <c r="B19">
        <v>40708</v>
      </c>
      <c r="C19">
        <f t="shared" si="0"/>
        <v>48564</v>
      </c>
      <c r="D19">
        <v>7226</v>
      </c>
      <c r="E19">
        <v>2611</v>
      </c>
      <c r="I19">
        <v>1964</v>
      </c>
      <c r="J19">
        <f>SUM($I$16:I19)</f>
        <v>7856</v>
      </c>
    </row>
    <row r="20" spans="1:10" x14ac:dyDescent="0.25">
      <c r="A20" s="1">
        <v>43921.167361111111</v>
      </c>
      <c r="B20">
        <v>45170</v>
      </c>
      <c r="C20">
        <f t="shared" si="0"/>
        <v>54990</v>
      </c>
      <c r="D20">
        <v>7964</v>
      </c>
      <c r="E20">
        <v>3030</v>
      </c>
      <c r="I20">
        <v>1964</v>
      </c>
      <c r="J20">
        <f>SUM($I$16:I20)</f>
        <v>9820</v>
      </c>
    </row>
    <row r="21" spans="1:10" x14ac:dyDescent="0.25">
      <c r="A21" s="1">
        <v>43922.416666666664</v>
      </c>
      <c r="B21">
        <v>52827</v>
      </c>
      <c r="C21">
        <f t="shared" si="0"/>
        <v>64611</v>
      </c>
      <c r="D21">
        <v>9513</v>
      </c>
      <c r="E21">
        <v>3532</v>
      </c>
      <c r="I21">
        <v>1964</v>
      </c>
      <c r="J21">
        <f>SUM($I$16:I21)</f>
        <v>11784</v>
      </c>
    </row>
    <row r="22" spans="1:10" x14ac:dyDescent="0.25">
      <c r="A22" s="1">
        <v>43923.112500000003</v>
      </c>
      <c r="B22">
        <v>57749</v>
      </c>
      <c r="C22">
        <f t="shared" si="0"/>
        <v>71497</v>
      </c>
      <c r="D22">
        <v>11053</v>
      </c>
      <c r="E22">
        <v>4043</v>
      </c>
      <c r="I22">
        <v>1964</v>
      </c>
      <c r="J22">
        <f>SUM($I$16:I22)</f>
        <v>13748</v>
      </c>
    </row>
    <row r="23" spans="1:10" x14ac:dyDescent="0.25">
      <c r="A23" s="1">
        <v>43924.272916666669</v>
      </c>
      <c r="B23">
        <v>59929</v>
      </c>
      <c r="C23">
        <f t="shared" si="0"/>
        <v>75641</v>
      </c>
      <c r="D23">
        <v>12548</v>
      </c>
      <c r="E23">
        <v>5398</v>
      </c>
      <c r="I23">
        <v>1964</v>
      </c>
      <c r="J23">
        <f>SUM($I$16:I23)</f>
        <v>15712</v>
      </c>
    </row>
    <row r="24" spans="1:10" x14ac:dyDescent="0.25">
      <c r="A24" s="1">
        <v>43925.448611111111</v>
      </c>
      <c r="B24">
        <v>65202</v>
      </c>
      <c r="C24">
        <f t="shared" si="0"/>
        <v>82878</v>
      </c>
      <c r="D24">
        <v>14135</v>
      </c>
      <c r="E24">
        <v>6520</v>
      </c>
      <c r="I24">
        <v>1964</v>
      </c>
      <c r="J24">
        <f>SUM($I$16:I24)</f>
        <v>17676</v>
      </c>
    </row>
    <row r="25" spans="1:10" x14ac:dyDescent="0.25">
      <c r="A25" s="1">
        <v>43926.40625</v>
      </c>
      <c r="B25">
        <f>90848</f>
        <v>90848</v>
      </c>
      <c r="C25">
        <f>B25-C24</f>
        <v>7970</v>
      </c>
      <c r="D25">
        <v>15572</v>
      </c>
      <c r="E25">
        <v>7574</v>
      </c>
      <c r="G25">
        <f>(B25-B24)-6000</f>
        <v>19646</v>
      </c>
      <c r="H25">
        <f>G25/10</f>
        <v>1964.6</v>
      </c>
      <c r="I25">
        <v>1964</v>
      </c>
      <c r="J25">
        <f>SUM($I$16:I25)</f>
        <v>19640</v>
      </c>
    </row>
  </sheetData>
  <pageMargins left="0.7" right="0.7" top="0.75" bottom="0.75" header="0.3" footer="0.3"/>
  <pageSetup paperSize="9" orientation="portrait" horizontalDpi="0" verticalDpi="0" r:id="rId1"/>
  <ignoredErrors>
    <ignoredError sqref="J17:J18 J19:J24" formulaRange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ED248-DC47-4D72-B4A8-11B0E4326564}">
  <dimension ref="A1:D17"/>
  <sheetViews>
    <sheetView workbookViewId="0">
      <selection activeCell="A17" sqref="A17"/>
    </sheetView>
  </sheetViews>
  <sheetFormatPr baseColWidth="10" defaultColWidth="9.140625" defaultRowHeight="15" x14ac:dyDescent="0.25"/>
  <cols>
    <col min="1" max="1" width="15.42578125" bestFit="1" customWidth="1"/>
    <col min="2" max="2" width="10.140625" bestFit="1" customWidth="1"/>
    <col min="3" max="3" width="10" bestFit="1" customWidth="1"/>
  </cols>
  <sheetData>
    <row r="1" spans="1:4" x14ac:dyDescent="0.25">
      <c r="A1" t="s">
        <v>1</v>
      </c>
      <c r="B1" t="s">
        <v>0</v>
      </c>
      <c r="C1" t="s">
        <v>2</v>
      </c>
      <c r="D1" t="s">
        <v>3</v>
      </c>
    </row>
    <row r="2" spans="1:4" x14ac:dyDescent="0.25">
      <c r="A2" s="1">
        <v>43903.408333333333</v>
      </c>
      <c r="B2">
        <v>590</v>
      </c>
      <c r="C2">
        <v>12</v>
      </c>
      <c r="D2">
        <v>10</v>
      </c>
    </row>
    <row r="3" spans="1:4" x14ac:dyDescent="0.25">
      <c r="A3" s="1">
        <v>43904.395138888889</v>
      </c>
      <c r="B3">
        <v>798</v>
      </c>
      <c r="C3">
        <v>12</v>
      </c>
      <c r="D3">
        <v>10</v>
      </c>
    </row>
    <row r="4" spans="1:4" x14ac:dyDescent="0.25">
      <c r="A4" s="1">
        <v>43905.2</v>
      </c>
      <c r="B4">
        <v>1140</v>
      </c>
      <c r="C4">
        <v>18</v>
      </c>
      <c r="D4">
        <v>21</v>
      </c>
    </row>
    <row r="5" spans="1:4" x14ac:dyDescent="0.25">
      <c r="A5" s="1">
        <v>43906.337500000001</v>
      </c>
      <c r="B5">
        <v>1372</v>
      </c>
      <c r="C5">
        <v>18</v>
      </c>
      <c r="D5">
        <v>35</v>
      </c>
    </row>
    <row r="6" spans="1:4" x14ac:dyDescent="0.25">
      <c r="A6" s="1">
        <v>43907.37222222222</v>
      </c>
      <c r="B6">
        <v>1553</v>
      </c>
      <c r="C6">
        <v>53</v>
      </c>
      <c r="D6">
        <v>56</v>
      </c>
    </row>
    <row r="7" spans="1:4" x14ac:dyDescent="0.25">
      <c r="A7" s="1">
        <v>43908.298611111109</v>
      </c>
      <c r="B7">
        <v>1960</v>
      </c>
      <c r="C7">
        <v>66</v>
      </c>
      <c r="D7">
        <v>72</v>
      </c>
    </row>
    <row r="8" spans="1:4" x14ac:dyDescent="0.25">
      <c r="A8" s="1">
        <v>43909.195138888892</v>
      </c>
      <c r="B8">
        <v>2644</v>
      </c>
      <c r="C8">
        <v>67</v>
      </c>
      <c r="D8">
        <v>104</v>
      </c>
    </row>
    <row r="9" spans="1:4" x14ac:dyDescent="0.25">
      <c r="A9" s="1">
        <v>43910.340277777781</v>
      </c>
      <c r="B9">
        <v>3269</v>
      </c>
      <c r="C9">
        <v>67</v>
      </c>
      <c r="D9">
        <v>144</v>
      </c>
    </row>
    <row r="10" spans="1:4" x14ac:dyDescent="0.25">
      <c r="A10" s="1">
        <v>43911.32708333333</v>
      </c>
      <c r="B10">
        <v>4014</v>
      </c>
      <c r="C10">
        <v>67</v>
      </c>
      <c r="D10">
        <v>178</v>
      </c>
    </row>
    <row r="11" spans="1:4" x14ac:dyDescent="0.25">
      <c r="A11" s="1">
        <v>43912.161111111112</v>
      </c>
      <c r="B11">
        <v>5067</v>
      </c>
      <c r="C11">
        <v>79</v>
      </c>
      <c r="D11">
        <v>234</v>
      </c>
    </row>
    <row r="12" spans="1:4" x14ac:dyDescent="0.25">
      <c r="A12" s="1">
        <v>43913.329861111109</v>
      </c>
      <c r="B12">
        <v>5745</v>
      </c>
      <c r="C12">
        <v>137</v>
      </c>
      <c r="D12">
        <v>282</v>
      </c>
    </row>
    <row r="13" spans="1:4" x14ac:dyDescent="0.25">
      <c r="A13" s="1">
        <v>43914.166666666664</v>
      </c>
      <c r="B13">
        <v>6726</v>
      </c>
      <c r="C13">
        <v>140</v>
      </c>
      <c r="D13">
        <v>336</v>
      </c>
    </row>
    <row r="14" spans="1:4" x14ac:dyDescent="0.25">
      <c r="A14" s="1">
        <v>43915.1875</v>
      </c>
      <c r="B14">
        <v>8164</v>
      </c>
      <c r="C14">
        <v>140</v>
      </c>
      <c r="D14">
        <v>423</v>
      </c>
    </row>
    <row r="15" spans="1:4" x14ac:dyDescent="0.25">
      <c r="A15" s="1">
        <v>43916.411111111112</v>
      </c>
      <c r="B15">
        <v>9640</v>
      </c>
      <c r="C15">
        <v>140</v>
      </c>
      <c r="D15">
        <v>467</v>
      </c>
    </row>
    <row r="16" spans="1:4" x14ac:dyDescent="0.25">
      <c r="A16" s="1">
        <v>43917.324305555558</v>
      </c>
      <c r="B16">
        <v>11812</v>
      </c>
      <c r="C16">
        <v>150</v>
      </c>
      <c r="D16">
        <v>580</v>
      </c>
    </row>
    <row r="17" spans="1:1" x14ac:dyDescent="0.25">
      <c r="A17" s="1"/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AB03D-2093-43D6-930A-C5C263DB0B65}">
  <dimension ref="A1:D17"/>
  <sheetViews>
    <sheetView workbookViewId="0">
      <selection activeCell="A17" sqref="A17"/>
    </sheetView>
  </sheetViews>
  <sheetFormatPr baseColWidth="10" defaultColWidth="9.140625" defaultRowHeight="15" x14ac:dyDescent="0.25"/>
  <cols>
    <col min="1" max="1" width="15.42578125" bestFit="1" customWidth="1"/>
    <col min="2" max="2" width="10.140625" bestFit="1" customWidth="1"/>
    <col min="3" max="3" width="10" bestFit="1" customWidth="1"/>
  </cols>
  <sheetData>
    <row r="1" spans="1:4" x14ac:dyDescent="0.25">
      <c r="A1" t="s">
        <v>1</v>
      </c>
      <c r="B1" t="s">
        <v>0</v>
      </c>
      <c r="C1" t="s">
        <v>2</v>
      </c>
      <c r="D1" t="s">
        <v>3</v>
      </c>
    </row>
    <row r="2" spans="1:4" x14ac:dyDescent="0.25">
      <c r="A2" s="1">
        <v>43903.408333333333</v>
      </c>
      <c r="B2">
        <v>1336</v>
      </c>
      <c r="C2">
        <v>9</v>
      </c>
      <c r="D2">
        <v>36</v>
      </c>
    </row>
    <row r="3" spans="1:4" x14ac:dyDescent="0.25">
      <c r="A3" s="1">
        <v>43904.395138888889</v>
      </c>
      <c r="B3">
        <v>2615</v>
      </c>
      <c r="C3">
        <v>9</v>
      </c>
      <c r="D3">
        <v>47</v>
      </c>
    </row>
    <row r="4" spans="1:4" x14ac:dyDescent="0.25">
      <c r="A4" s="1">
        <v>43905.2</v>
      </c>
      <c r="B4">
        <v>2808</v>
      </c>
      <c r="C4">
        <v>9</v>
      </c>
      <c r="D4">
        <v>57</v>
      </c>
    </row>
    <row r="5" spans="1:4" x14ac:dyDescent="0.25">
      <c r="A5" s="1">
        <v>43906.337500000001</v>
      </c>
      <c r="B5">
        <v>3791</v>
      </c>
      <c r="C5">
        <v>9</v>
      </c>
      <c r="D5">
        <v>65</v>
      </c>
    </row>
    <row r="6" spans="1:4" x14ac:dyDescent="0.25">
      <c r="A6" s="1">
        <v>43907.37222222222</v>
      </c>
      <c r="B6">
        <v>4661</v>
      </c>
      <c r="C6">
        <v>17</v>
      </c>
      <c r="D6">
        <v>85</v>
      </c>
    </row>
    <row r="7" spans="1:4" x14ac:dyDescent="0.25">
      <c r="A7" s="1">
        <v>43908.298611111109</v>
      </c>
      <c r="B7">
        <v>6496</v>
      </c>
      <c r="C7">
        <v>17</v>
      </c>
      <c r="D7">
        <v>114</v>
      </c>
    </row>
    <row r="8" spans="1:4" x14ac:dyDescent="0.25">
      <c r="A8" s="1">
        <v>43909.195138888892</v>
      </c>
      <c r="B8">
        <v>9345</v>
      </c>
      <c r="C8">
        <v>106</v>
      </c>
      <c r="D8">
        <v>150</v>
      </c>
    </row>
    <row r="9" spans="1:4" x14ac:dyDescent="0.25">
      <c r="A9" s="1">
        <v>43910.340277777781</v>
      </c>
      <c r="B9">
        <v>14312</v>
      </c>
      <c r="C9">
        <v>121</v>
      </c>
      <c r="D9">
        <v>208</v>
      </c>
    </row>
    <row r="10" spans="1:4" x14ac:dyDescent="0.25">
      <c r="A10" s="1">
        <v>43911.32708333333</v>
      </c>
      <c r="B10">
        <v>19671</v>
      </c>
      <c r="C10">
        <v>147</v>
      </c>
      <c r="D10">
        <v>260</v>
      </c>
    </row>
    <row r="11" spans="1:4" x14ac:dyDescent="0.25">
      <c r="A11" s="1">
        <v>43912.161111111112</v>
      </c>
      <c r="B11">
        <v>26138</v>
      </c>
      <c r="C11">
        <v>176</v>
      </c>
      <c r="D11">
        <v>336</v>
      </c>
    </row>
    <row r="12" spans="1:4" x14ac:dyDescent="0.25">
      <c r="A12" s="1">
        <v>43913.329861111109</v>
      </c>
      <c r="B12">
        <v>35206</v>
      </c>
      <c r="C12">
        <v>176</v>
      </c>
      <c r="D12">
        <v>471</v>
      </c>
    </row>
    <row r="13" spans="1:4" x14ac:dyDescent="0.25">
      <c r="A13" s="1">
        <v>43914.166666666664</v>
      </c>
      <c r="B13">
        <v>46332</v>
      </c>
      <c r="C13">
        <v>176</v>
      </c>
      <c r="D13">
        <v>610</v>
      </c>
    </row>
    <row r="14" spans="1:4" x14ac:dyDescent="0.25">
      <c r="A14" s="1">
        <v>43915.1875</v>
      </c>
      <c r="B14">
        <v>55041</v>
      </c>
      <c r="C14">
        <v>348</v>
      </c>
      <c r="D14">
        <v>790</v>
      </c>
    </row>
    <row r="15" spans="1:4" x14ac:dyDescent="0.25">
      <c r="A15" s="1">
        <v>43916.411111111112</v>
      </c>
      <c r="B15">
        <v>69197</v>
      </c>
      <c r="C15">
        <v>619</v>
      </c>
      <c r="D15">
        <v>1050</v>
      </c>
    </row>
    <row r="16" spans="1:4" x14ac:dyDescent="0.25">
      <c r="A16" s="1">
        <v>43917.324305555558</v>
      </c>
      <c r="B16">
        <v>85991</v>
      </c>
      <c r="C16">
        <v>753</v>
      </c>
      <c r="D16">
        <v>1296</v>
      </c>
    </row>
    <row r="17" spans="1:1" x14ac:dyDescent="0.25">
      <c r="A17" s="1"/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13</vt:i4>
      </vt:variant>
    </vt:vector>
  </HeadingPairs>
  <TitlesOfParts>
    <vt:vector size="13" baseType="lpstr">
      <vt:lpstr>Germany</vt:lpstr>
      <vt:lpstr>Austria</vt:lpstr>
      <vt:lpstr>Austria-calc</vt:lpstr>
      <vt:lpstr>Italy</vt:lpstr>
      <vt:lpstr>Spain</vt:lpstr>
      <vt:lpstr>France-pre-20200417</vt:lpstr>
      <vt:lpstr>France-calc</vt:lpstr>
      <vt:lpstr>United Kingdom</vt:lpstr>
      <vt:lpstr>US</vt:lpstr>
      <vt:lpstr>Switzerland</vt:lpstr>
      <vt:lpstr>Korea, South</vt:lpstr>
      <vt:lpstr>Iran</vt:lpstr>
      <vt:lpstr>DataSource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</dc:creator>
  <cp:lastModifiedBy>cs</cp:lastModifiedBy>
  <dcterms:created xsi:type="dcterms:W3CDTF">2015-06-05T18:19:34Z</dcterms:created>
  <dcterms:modified xsi:type="dcterms:W3CDTF">2020-04-21T11:31:15Z</dcterms:modified>
</cp:coreProperties>
</file>