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AFF4A877-4491-407A-BEE6-CE7D31F8B251}" xr6:coauthVersionLast="45" xr6:coauthVersionMax="45" xr10:uidLastSave="{00000000-0000-0000-0000-000000000000}"/>
  <bookViews>
    <workbookView xWindow="-120" yWindow="-120" windowWidth="51840" windowHeight="18960" activeTab="1" xr2:uid="{00000000-000D-0000-FFFF-FFFF00000000}"/>
  </bookViews>
  <sheets>
    <sheet name="Germany" sheetId="1" r:id="rId1"/>
    <sheet name="Austria" sheetId="8" r:id="rId2"/>
    <sheet name="Italy" sheetId="6" r:id="rId3"/>
    <sheet name="Spain" sheetId="3" r:id="rId4"/>
    <sheet name="France" sheetId="2" r:id="rId5"/>
    <sheet name="France-calc" sheetId="13" r:id="rId6"/>
    <sheet name="United Kingdom" sheetId="4" r:id="rId7"/>
    <sheet name="US" sheetId="7" r:id="rId8"/>
    <sheet name="Switzerland" sheetId="9" r:id="rId9"/>
    <sheet name="Korea, South" sheetId="11" r:id="rId10"/>
    <sheet name="Iran" sheetId="12" r:id="rId11"/>
    <sheet name="DataSource" sheetId="10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5" i="13" l="1"/>
  <c r="B25" i="13"/>
  <c r="C19" i="13"/>
  <c r="J25" i="13"/>
  <c r="J24" i="13"/>
  <c r="C24" i="13" s="1"/>
  <c r="C25" i="13" s="1"/>
  <c r="J23" i="13"/>
  <c r="C23" i="13" s="1"/>
  <c r="J22" i="13"/>
  <c r="C22" i="13" s="1"/>
  <c r="J21" i="13"/>
  <c r="C21" i="13" s="1"/>
  <c r="J20" i="13"/>
  <c r="C20" i="13" s="1"/>
  <c r="J19" i="13"/>
  <c r="J18" i="13"/>
  <c r="C18" i="13" s="1"/>
  <c r="J17" i="13"/>
  <c r="C17" i="13" s="1"/>
  <c r="J16" i="13"/>
  <c r="C16" i="13" s="1"/>
  <c r="H25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D8BFAAF6-3D5C-40E7-B734-62AC14C2CC6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sharedStrings.xml><?xml version="1.0" encoding="utf-8"?>
<sst xmlns="http://schemas.openxmlformats.org/spreadsheetml/2006/main" count="47" uniqueCount="7">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</sst>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D26" sqref="D2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  <row r="15" spans="1:4" x14ac:dyDescent="0.25">
      <c r="A15" s="1">
        <v>43916.411111111112</v>
      </c>
      <c r="B15">
        <v>37323</v>
      </c>
      <c r="C15">
        <v>3547</v>
      </c>
      <c r="D15">
        <v>206</v>
      </c>
    </row>
    <row r="16" spans="1:4" x14ac:dyDescent="0.25">
      <c r="A16" s="1">
        <v>43917.324305555558</v>
      </c>
      <c r="B16">
        <v>43211</v>
      </c>
      <c r="C16">
        <v>5678</v>
      </c>
      <c r="D16">
        <v>262</v>
      </c>
    </row>
    <row r="17" spans="1:4" x14ac:dyDescent="0.25">
      <c r="A17" s="1">
        <v>43918.418055555558</v>
      </c>
      <c r="B17">
        <v>49039</v>
      </c>
      <c r="C17">
        <v>6932</v>
      </c>
      <c r="D17">
        <v>323</v>
      </c>
    </row>
    <row r="18" spans="1:4" x14ac:dyDescent="0.25">
      <c r="A18" s="1">
        <v>43919.418055555558</v>
      </c>
      <c r="B18">
        <v>54268</v>
      </c>
      <c r="C18">
        <v>8481</v>
      </c>
      <c r="D18">
        <v>398</v>
      </c>
    </row>
    <row r="19" spans="1:4" x14ac:dyDescent="0.25">
      <c r="A19" s="1">
        <v>43920.367361111108</v>
      </c>
      <c r="B19">
        <v>58655</v>
      </c>
      <c r="C19">
        <v>9291</v>
      </c>
      <c r="D19">
        <v>456</v>
      </c>
    </row>
    <row r="20" spans="1:4" x14ac:dyDescent="0.25">
      <c r="A20" s="1">
        <v>43921.167361111111</v>
      </c>
      <c r="B20">
        <v>62526</v>
      </c>
      <c r="C20">
        <v>13500</v>
      </c>
      <c r="D20">
        <v>565</v>
      </c>
    </row>
    <row r="21" spans="1:4" x14ac:dyDescent="0.25">
      <c r="A21" s="1">
        <v>43922.416666666664</v>
      </c>
      <c r="B21">
        <v>67074</v>
      </c>
      <c r="C21">
        <v>15826</v>
      </c>
      <c r="D21">
        <v>702</v>
      </c>
    </row>
    <row r="22" spans="1:4" x14ac:dyDescent="0.25">
      <c r="A22" s="1">
        <v>43923.112500000003</v>
      </c>
      <c r="B22">
        <v>72956</v>
      </c>
      <c r="C22">
        <v>19175</v>
      </c>
      <c r="D22">
        <v>867</v>
      </c>
    </row>
    <row r="23" spans="1:4" x14ac:dyDescent="0.25">
      <c r="A23" s="1">
        <v>43924.272916666669</v>
      </c>
      <c r="B23">
        <v>79450</v>
      </c>
      <c r="C23">
        <v>22440</v>
      </c>
      <c r="D23">
        <v>1002</v>
      </c>
    </row>
    <row r="24" spans="1:4" x14ac:dyDescent="0.25">
      <c r="A24" s="1">
        <v>43925.448611111111</v>
      </c>
      <c r="B24">
        <v>85436</v>
      </c>
      <c r="C24">
        <v>24981</v>
      </c>
      <c r="D24">
        <v>1153</v>
      </c>
    </row>
    <row r="25" spans="1:4" x14ac:dyDescent="0.25">
      <c r="A25" s="1">
        <v>43926.40625</v>
      </c>
      <c r="B25">
        <v>91314</v>
      </c>
      <c r="C25">
        <v>26144</v>
      </c>
      <c r="D25">
        <v>1319</v>
      </c>
    </row>
    <row r="26" spans="1:4" x14ac:dyDescent="0.25">
      <c r="A26" s="1">
        <v>43927.370138888888</v>
      </c>
      <c r="B26">
        <v>95950</v>
      </c>
      <c r="C26">
        <v>26469</v>
      </c>
      <c r="D26">
        <v>1452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26"/>
  <sheetViews>
    <sheetView tabSelected="1" workbookViewId="0">
      <selection activeCell="C23" sqref="C2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445</v>
      </c>
      <c r="C2">
        <v>4</v>
      </c>
      <c r="D2">
        <v>1</v>
      </c>
    </row>
    <row r="3" spans="1:4" x14ac:dyDescent="0.25">
      <c r="A3" s="1">
        <v>43904.395138888889</v>
      </c>
      <c r="B3">
        <v>635</v>
      </c>
      <c r="C3">
        <v>6</v>
      </c>
      <c r="D3">
        <v>1</v>
      </c>
    </row>
    <row r="4" spans="1:4" x14ac:dyDescent="0.25">
      <c r="A4" s="1">
        <v>43905.2</v>
      </c>
      <c r="B4">
        <v>819</v>
      </c>
      <c r="C4">
        <v>6</v>
      </c>
      <c r="D4">
        <v>1</v>
      </c>
    </row>
    <row r="5" spans="1:4" x14ac:dyDescent="0.25">
      <c r="A5" s="1">
        <v>43906.337500000001</v>
      </c>
      <c r="B5">
        <v>1028</v>
      </c>
      <c r="C5">
        <v>6</v>
      </c>
      <c r="D5">
        <v>1</v>
      </c>
    </row>
    <row r="6" spans="1:4" x14ac:dyDescent="0.25">
      <c r="A6" s="1">
        <v>43907.37222222222</v>
      </c>
      <c r="B6">
        <v>1315</v>
      </c>
      <c r="C6">
        <v>8</v>
      </c>
      <c r="D6">
        <v>3</v>
      </c>
    </row>
    <row r="7" spans="1:4" x14ac:dyDescent="0.25">
      <c r="A7" s="1">
        <v>43908.298611111109</v>
      </c>
      <c r="B7">
        <v>1662</v>
      </c>
      <c r="C7">
        <v>9</v>
      </c>
      <c r="D7">
        <v>3</v>
      </c>
    </row>
    <row r="8" spans="1:4" x14ac:dyDescent="0.25">
      <c r="A8" s="1">
        <v>43909.195138888892</v>
      </c>
      <c r="B8">
        <v>2084</v>
      </c>
      <c r="C8">
        <v>9</v>
      </c>
      <c r="D8">
        <v>4</v>
      </c>
    </row>
    <row r="9" spans="1:4" x14ac:dyDescent="0.25">
      <c r="A9" s="1">
        <v>43910.340277777781</v>
      </c>
      <c r="B9">
        <v>2554</v>
      </c>
      <c r="C9">
        <v>9</v>
      </c>
      <c r="D9">
        <v>6</v>
      </c>
    </row>
    <row r="10" spans="1:4" x14ac:dyDescent="0.25">
      <c r="A10" s="1">
        <v>43911.32708333333</v>
      </c>
      <c r="B10">
        <v>3087</v>
      </c>
      <c r="C10">
        <v>9</v>
      </c>
      <c r="D10">
        <v>11</v>
      </c>
    </row>
    <row r="11" spans="1:4" x14ac:dyDescent="0.25">
      <c r="A11" s="1">
        <v>43912.161111111112</v>
      </c>
      <c r="B11">
        <v>3533</v>
      </c>
      <c r="C11">
        <v>9</v>
      </c>
      <c r="D11">
        <v>11</v>
      </c>
    </row>
    <row r="12" spans="1:4" x14ac:dyDescent="0.25">
      <c r="A12" s="1">
        <v>43913.329861111109</v>
      </c>
      <c r="B12">
        <v>4163</v>
      </c>
      <c r="C12">
        <v>9</v>
      </c>
      <c r="D12">
        <v>16</v>
      </c>
    </row>
    <row r="13" spans="1:4" x14ac:dyDescent="0.25">
      <c r="A13" s="1">
        <v>43914.166666666664</v>
      </c>
      <c r="B13">
        <v>4970</v>
      </c>
      <c r="C13">
        <v>9</v>
      </c>
      <c r="D13">
        <v>21</v>
      </c>
    </row>
    <row r="14" spans="1:4" x14ac:dyDescent="0.25">
      <c r="A14" s="1">
        <v>43915.1875</v>
      </c>
      <c r="B14">
        <v>5761</v>
      </c>
      <c r="C14">
        <v>9</v>
      </c>
      <c r="D14">
        <v>28</v>
      </c>
    </row>
    <row r="15" spans="1:4" x14ac:dyDescent="0.25">
      <c r="A15" s="1">
        <v>43916.411111111112</v>
      </c>
      <c r="B15">
        <v>6409</v>
      </c>
      <c r="C15">
        <v>9</v>
      </c>
      <c r="D15">
        <v>42</v>
      </c>
    </row>
    <row r="16" spans="1:4" x14ac:dyDescent="0.25">
      <c r="A16" s="1">
        <v>43917.324305555558</v>
      </c>
      <c r="B16">
        <v>7361</v>
      </c>
      <c r="C16">
        <v>112</v>
      </c>
      <c r="D16">
        <v>49</v>
      </c>
    </row>
    <row r="17" spans="1:4" x14ac:dyDescent="0.25">
      <c r="A17" s="1">
        <v>43918.418055555558</v>
      </c>
      <c r="B17">
        <v>8210</v>
      </c>
      <c r="C17">
        <v>225</v>
      </c>
      <c r="D17">
        <v>58</v>
      </c>
    </row>
    <row r="18" spans="1:4" x14ac:dyDescent="0.25">
      <c r="A18" s="1">
        <v>43919.418055555558</v>
      </c>
      <c r="B18">
        <v>8760</v>
      </c>
      <c r="C18">
        <v>225</v>
      </c>
      <c r="D18">
        <v>68</v>
      </c>
    </row>
    <row r="19" spans="1:4" x14ac:dyDescent="0.25">
      <c r="A19" s="1">
        <v>43920.367361111108</v>
      </c>
      <c r="B19">
        <v>9215</v>
      </c>
      <c r="C19">
        <v>479</v>
      </c>
      <c r="D19">
        <v>86</v>
      </c>
    </row>
    <row r="20" spans="1:4" x14ac:dyDescent="0.25">
      <c r="A20" s="1">
        <v>43921.167361111111</v>
      </c>
      <c r="B20">
        <v>9908</v>
      </c>
      <c r="C20">
        <v>636</v>
      </c>
      <c r="D20">
        <v>108</v>
      </c>
    </row>
    <row r="21" spans="1:4" x14ac:dyDescent="0.25">
      <c r="A21" s="1">
        <v>43922.416666666664</v>
      </c>
      <c r="B21">
        <v>10449</v>
      </c>
      <c r="C21">
        <v>1095</v>
      </c>
      <c r="D21">
        <v>128</v>
      </c>
    </row>
    <row r="22" spans="1:4" x14ac:dyDescent="0.25">
      <c r="A22" s="1">
        <v>43923.112500000003</v>
      </c>
      <c r="B22">
        <v>10914</v>
      </c>
      <c r="C22">
        <v>1436</v>
      </c>
      <c r="D22">
        <v>146</v>
      </c>
    </row>
    <row r="23" spans="1:4" x14ac:dyDescent="0.25">
      <c r="A23" s="1">
        <v>43924.272916666669</v>
      </c>
      <c r="B23">
        <v>11297</v>
      </c>
      <c r="C23">
        <v>1749</v>
      </c>
      <c r="D23">
        <v>158</v>
      </c>
    </row>
    <row r="24" spans="1:4" x14ac:dyDescent="0.25">
      <c r="A24" s="1">
        <v>43925.448611111111</v>
      </c>
      <c r="B24">
        <v>11638</v>
      </c>
      <c r="C24">
        <v>2022</v>
      </c>
      <c r="D24">
        <v>168</v>
      </c>
    </row>
    <row r="25" spans="1:4" x14ac:dyDescent="0.25">
      <c r="A25" s="1">
        <v>43926.40625</v>
      </c>
      <c r="B25">
        <v>11867</v>
      </c>
      <c r="C25">
        <v>2998</v>
      </c>
      <c r="D25">
        <v>204</v>
      </c>
    </row>
    <row r="26" spans="1:4" x14ac:dyDescent="0.25">
      <c r="A26" s="1">
        <v>43927.370138888888</v>
      </c>
      <c r="B26">
        <v>11997</v>
      </c>
      <c r="C26">
        <v>2998</v>
      </c>
      <c r="D26">
        <v>204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  <row r="15" spans="1:4" x14ac:dyDescent="0.25">
      <c r="A15" s="1">
        <v>43916.411111111112</v>
      </c>
      <c r="B15">
        <v>74386</v>
      </c>
      <c r="C15">
        <v>9362</v>
      </c>
      <c r="D15">
        <v>7503</v>
      </c>
    </row>
    <row r="16" spans="1:4" x14ac:dyDescent="0.25">
      <c r="A16" s="1">
        <v>43917.324305555558</v>
      </c>
      <c r="B16">
        <v>80589</v>
      </c>
      <c r="C16">
        <v>10361</v>
      </c>
      <c r="D16">
        <v>8215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  <row r="15" spans="1:4" x14ac:dyDescent="0.25">
      <c r="A15" s="1">
        <v>43916.411111111112</v>
      </c>
      <c r="B15">
        <v>49515</v>
      </c>
      <c r="C15">
        <v>5367</v>
      </c>
      <c r="D15">
        <v>3647</v>
      </c>
    </row>
    <row r="16" spans="1:4" x14ac:dyDescent="0.25">
      <c r="A16" s="1">
        <v>43917.324305555558</v>
      </c>
      <c r="B16">
        <v>57786</v>
      </c>
      <c r="C16">
        <v>7015</v>
      </c>
      <c r="D16">
        <v>4365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25"/>
  <sheetViews>
    <sheetView workbookViewId="0">
      <selection activeCell="B16" sqref="B16:B2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  <row r="15" spans="1:4" x14ac:dyDescent="0.25">
      <c r="A15" s="1">
        <v>43916.411111111112</v>
      </c>
      <c r="B15">
        <v>25600</v>
      </c>
      <c r="C15">
        <v>3907</v>
      </c>
      <c r="D15">
        <v>1333</v>
      </c>
    </row>
    <row r="16" spans="1:4" x14ac:dyDescent="0.25">
      <c r="A16" s="1">
        <v>43917.324305555558</v>
      </c>
      <c r="B16">
        <v>31530</v>
      </c>
      <c r="C16">
        <v>4955</v>
      </c>
      <c r="D16">
        <v>1698</v>
      </c>
    </row>
    <row r="17" spans="1:4" x14ac:dyDescent="0.25">
      <c r="A17" s="1">
        <v>43918.418055555558</v>
      </c>
      <c r="B17">
        <v>37330</v>
      </c>
      <c r="C17">
        <v>5707</v>
      </c>
      <c r="D17">
        <v>1997</v>
      </c>
    </row>
    <row r="18" spans="1:4" x14ac:dyDescent="0.25">
      <c r="A18" s="1">
        <v>43919.418055555558</v>
      </c>
      <c r="B18">
        <v>43997</v>
      </c>
      <c r="C18">
        <v>5724</v>
      </c>
      <c r="D18">
        <v>2317</v>
      </c>
    </row>
    <row r="19" spans="1:4" x14ac:dyDescent="0.25">
      <c r="A19" s="1">
        <v>43920.367361111108</v>
      </c>
      <c r="B19">
        <v>48564</v>
      </c>
      <c r="C19">
        <v>7226</v>
      </c>
      <c r="D19">
        <v>2611</v>
      </c>
    </row>
    <row r="20" spans="1:4" x14ac:dyDescent="0.25">
      <c r="A20" s="1">
        <v>43921.167361111111</v>
      </c>
      <c r="B20">
        <v>54990</v>
      </c>
      <c r="C20">
        <v>7964</v>
      </c>
      <c r="D20">
        <v>3030</v>
      </c>
    </row>
    <row r="21" spans="1:4" x14ac:dyDescent="0.25">
      <c r="A21" s="1">
        <v>43922.416666666664</v>
      </c>
      <c r="B21">
        <v>64611</v>
      </c>
      <c r="C21">
        <v>9513</v>
      </c>
      <c r="D21">
        <v>3532</v>
      </c>
    </row>
    <row r="22" spans="1:4" x14ac:dyDescent="0.25">
      <c r="A22" s="1">
        <v>43923.112500000003</v>
      </c>
      <c r="B22">
        <v>71497</v>
      </c>
      <c r="C22">
        <v>11053</v>
      </c>
      <c r="D22">
        <v>4043</v>
      </c>
    </row>
    <row r="23" spans="1:4" x14ac:dyDescent="0.25">
      <c r="A23" s="1">
        <v>43924.272916666669</v>
      </c>
      <c r="B23">
        <v>75641</v>
      </c>
      <c r="C23">
        <v>12548</v>
      </c>
      <c r="D23">
        <v>5398</v>
      </c>
    </row>
    <row r="24" spans="1:4" x14ac:dyDescent="0.25">
      <c r="A24" s="1">
        <v>43925.448611111111</v>
      </c>
      <c r="B24">
        <v>82878</v>
      </c>
      <c r="C24">
        <v>14135</v>
      </c>
      <c r="D24">
        <v>6520</v>
      </c>
    </row>
    <row r="25" spans="1:4" x14ac:dyDescent="0.25">
      <c r="A25" s="1">
        <v>43926.40625</v>
      </c>
      <c r="B25">
        <v>90848</v>
      </c>
      <c r="C25">
        <v>15572</v>
      </c>
      <c r="D25">
        <v>7574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EF58-FAD4-40E8-BBBD-4E150C904350}">
  <dimension ref="A1:J25"/>
  <sheetViews>
    <sheetView workbookViewId="0">
      <selection activeCell="C16" sqref="C16:C2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.140625" customWidth="1"/>
    <col min="4" max="4" width="10" bestFit="1" customWidth="1"/>
  </cols>
  <sheetData>
    <row r="1" spans="1:10" x14ac:dyDescent="0.25">
      <c r="A1" t="s">
        <v>1</v>
      </c>
      <c r="B1" t="s">
        <v>0</v>
      </c>
      <c r="D1" t="s">
        <v>2</v>
      </c>
      <c r="E1" t="s">
        <v>3</v>
      </c>
    </row>
    <row r="2" spans="1:10" x14ac:dyDescent="0.25">
      <c r="A2" s="1">
        <v>43903.408333333333</v>
      </c>
      <c r="B2">
        <v>2876</v>
      </c>
      <c r="D2">
        <v>12</v>
      </c>
      <c r="E2">
        <v>61</v>
      </c>
    </row>
    <row r="3" spans="1:10" x14ac:dyDescent="0.25">
      <c r="A3" s="1">
        <v>43904.395138888889</v>
      </c>
      <c r="B3">
        <v>3661</v>
      </c>
      <c r="D3">
        <v>12</v>
      </c>
      <c r="E3">
        <v>79</v>
      </c>
    </row>
    <row r="4" spans="1:10" x14ac:dyDescent="0.25">
      <c r="A4" s="1">
        <v>43905.2</v>
      </c>
      <c r="B4">
        <v>4499</v>
      </c>
      <c r="D4">
        <v>12</v>
      </c>
      <c r="E4">
        <v>91</v>
      </c>
    </row>
    <row r="5" spans="1:10" x14ac:dyDescent="0.25">
      <c r="A5" s="1">
        <v>43906.337500000001</v>
      </c>
      <c r="B5">
        <v>5423</v>
      </c>
      <c r="D5">
        <v>12</v>
      </c>
      <c r="E5">
        <v>127</v>
      </c>
    </row>
    <row r="6" spans="1:10" x14ac:dyDescent="0.25">
      <c r="A6" s="1">
        <v>43907.37222222222</v>
      </c>
      <c r="B6">
        <v>6655</v>
      </c>
      <c r="D6">
        <v>12</v>
      </c>
      <c r="E6">
        <v>148</v>
      </c>
    </row>
    <row r="7" spans="1:10" x14ac:dyDescent="0.25">
      <c r="A7" s="1">
        <v>43908.298611111109</v>
      </c>
      <c r="B7">
        <v>7730</v>
      </c>
      <c r="D7">
        <v>12</v>
      </c>
      <c r="E7">
        <v>175</v>
      </c>
    </row>
    <row r="8" spans="1:10" x14ac:dyDescent="0.25">
      <c r="A8" s="1">
        <v>43909.195138888892</v>
      </c>
      <c r="B8">
        <v>9134</v>
      </c>
      <c r="D8">
        <v>12</v>
      </c>
      <c r="E8">
        <v>264</v>
      </c>
    </row>
    <row r="9" spans="1:10" x14ac:dyDescent="0.25">
      <c r="A9" s="1">
        <v>43910.340277777781</v>
      </c>
      <c r="B9">
        <v>11010</v>
      </c>
      <c r="D9">
        <v>12</v>
      </c>
      <c r="E9">
        <v>372</v>
      </c>
    </row>
    <row r="10" spans="1:10" x14ac:dyDescent="0.25">
      <c r="A10" s="1">
        <v>43911.32708333333</v>
      </c>
      <c r="B10">
        <v>12612</v>
      </c>
      <c r="D10">
        <v>1587</v>
      </c>
      <c r="E10">
        <v>450</v>
      </c>
    </row>
    <row r="11" spans="1:10" x14ac:dyDescent="0.25">
      <c r="A11" s="1">
        <v>43912.161111111112</v>
      </c>
      <c r="B11">
        <v>14485</v>
      </c>
      <c r="D11">
        <v>1587</v>
      </c>
      <c r="E11">
        <v>562</v>
      </c>
    </row>
    <row r="12" spans="1:10" x14ac:dyDescent="0.25">
      <c r="A12" s="1">
        <v>43913.329861111109</v>
      </c>
      <c r="B12">
        <v>16243</v>
      </c>
      <c r="D12">
        <v>2201</v>
      </c>
      <c r="E12">
        <v>676</v>
      </c>
    </row>
    <row r="13" spans="1:10" x14ac:dyDescent="0.25">
      <c r="A13" s="1">
        <v>43914.166666666664</v>
      </c>
      <c r="B13">
        <v>20123</v>
      </c>
      <c r="D13">
        <v>2207</v>
      </c>
      <c r="E13">
        <v>862</v>
      </c>
    </row>
    <row r="14" spans="1:10" x14ac:dyDescent="0.25">
      <c r="A14" s="1">
        <v>43915.1875</v>
      </c>
      <c r="B14">
        <v>22633</v>
      </c>
      <c r="D14">
        <v>3288</v>
      </c>
      <c r="E14">
        <v>1102</v>
      </c>
    </row>
    <row r="15" spans="1:10" x14ac:dyDescent="0.25">
      <c r="A15" s="1">
        <v>43916.411111111112</v>
      </c>
      <c r="B15">
        <v>25600</v>
      </c>
      <c r="D15">
        <v>3907</v>
      </c>
      <c r="E15">
        <v>1333</v>
      </c>
    </row>
    <row r="16" spans="1:10" x14ac:dyDescent="0.25">
      <c r="A16" s="1">
        <v>43917.324305555558</v>
      </c>
      <c r="B16">
        <v>29566</v>
      </c>
      <c r="C16">
        <f>B16+J16</f>
        <v>31530</v>
      </c>
      <c r="D16">
        <v>4955</v>
      </c>
      <c r="E16">
        <v>1698</v>
      </c>
      <c r="I16">
        <v>1964</v>
      </c>
      <c r="J16">
        <f>SUM($I$16:I16)</f>
        <v>1964</v>
      </c>
    </row>
    <row r="17" spans="1:10" x14ac:dyDescent="0.25">
      <c r="A17" s="1">
        <v>43918.418055555558</v>
      </c>
      <c r="B17">
        <v>33402</v>
      </c>
      <c r="C17">
        <f t="shared" ref="C17:C24" si="0">B17+J17</f>
        <v>37330</v>
      </c>
      <c r="D17">
        <v>5707</v>
      </c>
      <c r="E17">
        <v>1997</v>
      </c>
      <c r="I17">
        <v>1964</v>
      </c>
      <c r="J17">
        <f>SUM($I$16:I17)</f>
        <v>3928</v>
      </c>
    </row>
    <row r="18" spans="1:10" x14ac:dyDescent="0.25">
      <c r="A18" s="1">
        <v>43919.418055555558</v>
      </c>
      <c r="B18">
        <v>38105</v>
      </c>
      <c r="C18">
        <f t="shared" si="0"/>
        <v>43997</v>
      </c>
      <c r="D18">
        <v>5724</v>
      </c>
      <c r="E18">
        <v>2317</v>
      </c>
      <c r="I18">
        <v>1964</v>
      </c>
      <c r="J18">
        <f>SUM($I$16:I18)</f>
        <v>5892</v>
      </c>
    </row>
    <row r="19" spans="1:10" x14ac:dyDescent="0.25">
      <c r="A19" s="1">
        <v>43920.367361111108</v>
      </c>
      <c r="B19">
        <v>40708</v>
      </c>
      <c r="C19">
        <f t="shared" si="0"/>
        <v>48564</v>
      </c>
      <c r="D19">
        <v>7226</v>
      </c>
      <c r="E19">
        <v>2611</v>
      </c>
      <c r="I19">
        <v>1964</v>
      </c>
      <c r="J19">
        <f>SUM($I$16:I19)</f>
        <v>7856</v>
      </c>
    </row>
    <row r="20" spans="1:10" x14ac:dyDescent="0.25">
      <c r="A20" s="1">
        <v>43921.167361111111</v>
      </c>
      <c r="B20">
        <v>45170</v>
      </c>
      <c r="C20">
        <f t="shared" si="0"/>
        <v>54990</v>
      </c>
      <c r="D20">
        <v>7964</v>
      </c>
      <c r="E20">
        <v>3030</v>
      </c>
      <c r="I20">
        <v>1964</v>
      </c>
      <c r="J20">
        <f>SUM($I$16:I20)</f>
        <v>9820</v>
      </c>
    </row>
    <row r="21" spans="1:10" x14ac:dyDescent="0.25">
      <c r="A21" s="1">
        <v>43922.416666666664</v>
      </c>
      <c r="B21">
        <v>52827</v>
      </c>
      <c r="C21">
        <f t="shared" si="0"/>
        <v>64611</v>
      </c>
      <c r="D21">
        <v>9513</v>
      </c>
      <c r="E21">
        <v>3532</v>
      </c>
      <c r="I21">
        <v>1964</v>
      </c>
      <c r="J21">
        <f>SUM($I$16:I21)</f>
        <v>11784</v>
      </c>
    </row>
    <row r="22" spans="1:10" x14ac:dyDescent="0.25">
      <c r="A22" s="1">
        <v>43923.112500000003</v>
      </c>
      <c r="B22">
        <v>57749</v>
      </c>
      <c r="C22">
        <f t="shared" si="0"/>
        <v>71497</v>
      </c>
      <c r="D22">
        <v>11053</v>
      </c>
      <c r="E22">
        <v>4043</v>
      </c>
      <c r="I22">
        <v>1964</v>
      </c>
      <c r="J22">
        <f>SUM($I$16:I22)</f>
        <v>13748</v>
      </c>
    </row>
    <row r="23" spans="1:10" x14ac:dyDescent="0.25">
      <c r="A23" s="1">
        <v>43924.272916666669</v>
      </c>
      <c r="B23">
        <v>59929</v>
      </c>
      <c r="C23">
        <f t="shared" si="0"/>
        <v>75641</v>
      </c>
      <c r="D23">
        <v>12548</v>
      </c>
      <c r="E23">
        <v>5398</v>
      </c>
      <c r="I23">
        <v>1964</v>
      </c>
      <c r="J23">
        <f>SUM($I$16:I23)</f>
        <v>15712</v>
      </c>
    </row>
    <row r="24" spans="1:10" x14ac:dyDescent="0.25">
      <c r="A24" s="1">
        <v>43925.448611111111</v>
      </c>
      <c r="B24">
        <v>65202</v>
      </c>
      <c r="C24">
        <f t="shared" si="0"/>
        <v>82878</v>
      </c>
      <c r="D24">
        <v>14135</v>
      </c>
      <c r="E24">
        <v>6520</v>
      </c>
      <c r="I24">
        <v>1964</v>
      </c>
      <c r="J24">
        <f>SUM($I$16:I24)</f>
        <v>17676</v>
      </c>
    </row>
    <row r="25" spans="1:10" x14ac:dyDescent="0.25">
      <c r="A25" s="1">
        <v>43926.40625</v>
      </c>
      <c r="B25">
        <f>90848</f>
        <v>90848</v>
      </c>
      <c r="C25">
        <f>B25-C24</f>
        <v>7970</v>
      </c>
      <c r="D25">
        <v>15572</v>
      </c>
      <c r="E25">
        <v>7574</v>
      </c>
      <c r="G25">
        <f>(B25-B24)-6000</f>
        <v>19646</v>
      </c>
      <c r="H25">
        <f>G25/10</f>
        <v>1964.6</v>
      </c>
      <c r="I25">
        <v>1964</v>
      </c>
      <c r="J25">
        <f>SUM($I$16:I25)</f>
        <v>19640</v>
      </c>
    </row>
  </sheetData>
  <pageMargins left="0.7" right="0.7" top="0.75" bottom="0.75" header="0.3" footer="0.3"/>
  <pageSetup paperSize="9" orientation="portrait" horizontalDpi="0" verticalDpi="0" r:id="rId1"/>
  <ignoredErrors>
    <ignoredError sqref="J17:J18 J19:J24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  <row r="15" spans="1:4" x14ac:dyDescent="0.25">
      <c r="A15" s="1">
        <v>43916.411111111112</v>
      </c>
      <c r="B15">
        <v>9640</v>
      </c>
      <c r="C15">
        <v>140</v>
      </c>
      <c r="D15">
        <v>467</v>
      </c>
    </row>
    <row r="16" spans="1:4" x14ac:dyDescent="0.25">
      <c r="A16" s="1">
        <v>43917.324305555558</v>
      </c>
      <c r="B16">
        <v>11812</v>
      </c>
      <c r="C16">
        <v>150</v>
      </c>
      <c r="D16">
        <v>580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  <row r="15" spans="1:4" x14ac:dyDescent="0.25">
      <c r="A15" s="1">
        <v>43916.411111111112</v>
      </c>
      <c r="B15">
        <v>69197</v>
      </c>
      <c r="C15">
        <v>619</v>
      </c>
      <c r="D15">
        <v>1050</v>
      </c>
    </row>
    <row r="16" spans="1:4" x14ac:dyDescent="0.25">
      <c r="A16" s="1">
        <v>43917.324305555558</v>
      </c>
      <c r="B16">
        <v>85991</v>
      </c>
      <c r="C16">
        <v>753</v>
      </c>
      <c r="D16">
        <v>1296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6"/>
  <sheetViews>
    <sheetView workbookViewId="0">
      <selection activeCell="A17" sqref="A17: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  <row r="15" spans="1:4" x14ac:dyDescent="0.25">
      <c r="A15" s="1">
        <v>43916.411111111112</v>
      </c>
      <c r="B15">
        <v>10897</v>
      </c>
      <c r="C15">
        <v>131</v>
      </c>
      <c r="D15">
        <v>153</v>
      </c>
    </row>
    <row r="16" spans="1:4" x14ac:dyDescent="0.25">
      <c r="A16" s="1">
        <v>43917.324305555558</v>
      </c>
      <c r="B16">
        <v>11811</v>
      </c>
      <c r="C16">
        <v>131</v>
      </c>
      <c r="D16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  <row r="15" spans="1:4" x14ac:dyDescent="0.25">
      <c r="A15" s="1">
        <v>43916.411111111112</v>
      </c>
      <c r="B15">
        <v>9241</v>
      </c>
      <c r="C15">
        <v>4144</v>
      </c>
      <c r="D15">
        <v>131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  <row r="15" spans="1:4" x14ac:dyDescent="0.25">
      <c r="A15" s="1">
        <v>43916.411111111112</v>
      </c>
      <c r="B15">
        <v>27017</v>
      </c>
      <c r="C15">
        <v>9625</v>
      </c>
      <c r="D15">
        <v>2077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Germany</vt:lpstr>
      <vt:lpstr>Austria</vt:lpstr>
      <vt:lpstr>Italy</vt:lpstr>
      <vt:lpstr>Spain</vt:lpstr>
      <vt:lpstr>France</vt:lpstr>
      <vt:lpstr>France-calc</vt:lpstr>
      <vt:lpstr>United Kingdom</vt:lpstr>
      <vt:lpstr>US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2020-04-06T06:57:02Z</dcterms:modified>
</cp:coreProperties>
</file>