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 i="1" l="1"/>
  <c r="V9" i="1"/>
  <c r="W9" i="1"/>
  <c r="U8" i="1"/>
  <c r="V8" i="1"/>
  <c r="W8" i="1"/>
  <c r="U7" i="1" l="1"/>
  <c r="V7" i="1"/>
  <c r="W7" i="1"/>
  <c r="U6" i="1" l="1"/>
  <c r="V6" i="1"/>
  <c r="W6" i="1"/>
  <c r="W5" i="1"/>
  <c r="V5" i="1"/>
  <c r="U5" i="1"/>
  <c r="W4" i="1"/>
  <c r="V4" i="1"/>
  <c r="U4" i="1"/>
  <c r="W3" i="1"/>
  <c r="V3" i="1"/>
  <c r="U3" i="1"/>
  <c r="U2" i="1" l="1"/>
  <c r="W2" i="1" l="1"/>
  <c r="V2" i="1"/>
</calcChain>
</file>

<file path=xl/sharedStrings.xml><?xml version="1.0" encoding="utf-8"?>
<sst xmlns="http://schemas.openxmlformats.org/spreadsheetml/2006/main" count="260" uniqueCount="168">
  <si>
    <t>name</t>
  </si>
  <si>
    <t>area</t>
  </si>
  <si>
    <t>quality_grade</t>
  </si>
  <si>
    <t>product_status</t>
  </si>
  <si>
    <t>stock_status</t>
  </si>
  <si>
    <t>name_lang_1</t>
  </si>
  <si>
    <t>name_lang_2</t>
  </si>
  <si>
    <t>alpha</t>
  </si>
  <si>
    <t>product_code_short</t>
  </si>
  <si>
    <t>product_varient</t>
  </si>
  <si>
    <t>product_varient_number</t>
  </si>
  <si>
    <t>con</t>
  </si>
  <si>
    <t>product_code</t>
  </si>
  <si>
    <t>short_product_code</t>
  </si>
  <si>
    <t>price</t>
  </si>
  <si>
    <t>purchase_price</t>
  </si>
  <si>
    <t>discount_price</t>
  </si>
  <si>
    <t>hsn_code</t>
  </si>
  <si>
    <t>tax</t>
  </si>
  <si>
    <t>description</t>
  </si>
  <si>
    <t>unit</t>
  </si>
  <si>
    <t>stock</t>
  </si>
  <si>
    <t>alternative_unit</t>
  </si>
  <si>
    <t>secondary_unit</t>
  </si>
  <si>
    <t>secondary_unit_quantity</t>
  </si>
  <si>
    <t>tertiary_unit</t>
  </si>
  <si>
    <t>tertiary_unit_quantity</t>
  </si>
  <si>
    <t>custom_unit</t>
  </si>
  <si>
    <t>custom_unit_quantity</t>
  </si>
  <si>
    <t>bulk_buy_unit</t>
  </si>
  <si>
    <t>bulk_buy_unit_quantity</t>
  </si>
  <si>
    <t>wholesale_purchase_unit</t>
  </si>
  <si>
    <t>wholesale_purchase_unit_quantity</t>
  </si>
  <si>
    <t>pack_weight_unit</t>
  </si>
  <si>
    <t>pack_weight_unit_quantity</t>
  </si>
  <si>
    <t>product_size</t>
  </si>
  <si>
    <t>spare</t>
  </si>
  <si>
    <t>spare_2</t>
  </si>
  <si>
    <t>ave_weight_if_known</t>
  </si>
  <si>
    <t>ave_p_u_1_weight</t>
  </si>
  <si>
    <t>featured</t>
  </si>
  <si>
    <t>deliverable</t>
  </si>
  <si>
    <t>online_store</t>
  </si>
  <si>
    <t>low_stock_warning</t>
  </si>
  <si>
    <t>sugar_level</t>
  </si>
  <si>
    <t>weight_loss</t>
  </si>
  <si>
    <t>freeze_well</t>
  </si>
  <si>
    <t>grows_on_tree</t>
  </si>
  <si>
    <t>salad_vegetable</t>
  </si>
  <si>
    <t>low_stock_unit</t>
  </si>
  <si>
    <t>nutrition_benefit</t>
  </si>
  <si>
    <t>health_benefit</t>
  </si>
  <si>
    <t>product_life</t>
  </si>
  <si>
    <t>ambient_temprature</t>
  </si>
  <si>
    <t>storage_type</t>
  </si>
  <si>
    <t>storage_method</t>
  </si>
  <si>
    <t>range_standard</t>
  </si>
  <si>
    <t>short_description_product_code</t>
  </si>
  <si>
    <t>stock_level</t>
  </si>
  <si>
    <t>stock_purchased_date</t>
  </si>
  <si>
    <t>alternate_weight_kg</t>
  </si>
  <si>
    <t>other_key_search_words</t>
  </si>
  <si>
    <t>source_confirm</t>
  </si>
  <si>
    <t>reason_discontinuation</t>
  </si>
  <si>
    <t>Green</t>
  </si>
  <si>
    <t>Exotic Vegetables</t>
  </si>
  <si>
    <t>Fruits</t>
  </si>
  <si>
    <t>India</t>
  </si>
  <si>
    <t>category</t>
  </si>
  <si>
    <t>subcategory</t>
  </si>
  <si>
    <t>department</t>
  </si>
  <si>
    <t>season</t>
  </si>
  <si>
    <t>color</t>
  </si>
  <si>
    <t>nutrition</t>
  </si>
  <si>
    <t>taste</t>
  </si>
  <si>
    <t>active</t>
  </si>
  <si>
    <t>Grade A</t>
  </si>
  <si>
    <t>Available</t>
  </si>
  <si>
    <t>हरे अंगूर</t>
  </si>
  <si>
    <t>લીલી દ્રાક્ષ w બીજ</t>
  </si>
  <si>
    <t>Tropical &amp; Continental</t>
  </si>
  <si>
    <t>T</t>
  </si>
  <si>
    <t>DRAX</t>
  </si>
  <si>
    <t>Yes</t>
  </si>
  <si>
    <t>Summar</t>
  </si>
  <si>
    <t>sweet</t>
  </si>
  <si>
    <t>Firm and juicy, green grapes are our forever favourite snack! Incredibly sweet and luscious, green grapes have a slightly tangy taste that adds to the enjoyment!</t>
  </si>
  <si>
    <t>KGS</t>
  </si>
  <si>
    <t>PCS</t>
  </si>
  <si>
    <t>BOX</t>
  </si>
  <si>
    <t>category_short</t>
  </si>
  <si>
    <t>F</t>
  </si>
  <si>
    <t>subcategory_short</t>
  </si>
  <si>
    <t>TRP</t>
  </si>
  <si>
    <t>02</t>
  </si>
  <si>
    <t>Green Grapes w Seeds</t>
  </si>
  <si>
    <t>Black Grapes Seedless</t>
  </si>
  <si>
    <t>Grade B</t>
  </si>
  <si>
    <t>काले अंगूर</t>
  </si>
  <si>
    <t>કાળી દ્રાક્ષ બીજ વિનાની</t>
  </si>
  <si>
    <t>All Year Around</t>
  </si>
  <si>
    <t>AYF</t>
  </si>
  <si>
    <t>Black</t>
  </si>
  <si>
    <t>A</t>
  </si>
  <si>
    <t>03</t>
  </si>
  <si>
    <r>
      <t>Black grapes have been </t>
    </r>
    <r>
      <rPr>
        <b/>
        <sz val="10"/>
        <color rgb="FF202124"/>
        <rFont val="Arial"/>
        <family val="2"/>
      </rPr>
      <t>grown in Europe and Asia for over 6,000 years</t>
    </r>
    <r>
      <rPr>
        <sz val="10"/>
        <color rgb="FF202124"/>
        <rFont val="Arial"/>
        <family val="2"/>
      </rPr>
      <t>. The black grapes we enjoy today (Vitis vinifera) come in two varieties — one grows in Western Asia near the Black Sea, and the other grows in the Americas.</t>
    </r>
  </si>
  <si>
    <t>Dragon Fruit</t>
  </si>
  <si>
    <t>Grade C</t>
  </si>
  <si>
    <t>ड्रैगन फल</t>
  </si>
  <si>
    <t>ડ્રેગન ફળ</t>
  </si>
  <si>
    <t>Fancy  - Pantsy</t>
  </si>
  <si>
    <t>FNC</t>
  </si>
  <si>
    <t>Pink</t>
  </si>
  <si>
    <t>DRGN</t>
  </si>
  <si>
    <t>01</t>
  </si>
  <si>
    <t>Dragon fruits are oval to oblong in shape and size, with pink peel and green scale-like leaves. It is named after its resemblance to dragon scales. White flesh is dotted with black, tiny edible seeds. It has juicy and spongy flesh with sweet flavour and a hint of sourness.</t>
  </si>
  <si>
    <t>Jackfruit</t>
  </si>
  <si>
    <t>2 फल कॉम्बो</t>
  </si>
  <si>
    <t>કોમ્બો ફળ (2)</t>
  </si>
  <si>
    <t>Mix Fruit Combo</t>
  </si>
  <si>
    <t>2FC</t>
  </si>
  <si>
    <t>Yellow</t>
  </si>
  <si>
    <t>FC</t>
  </si>
  <si>
    <t>FCMB</t>
  </si>
  <si>
    <r>
      <t>Jackfruit may be higher in some vitamins and minerals than apples, apricots, bananas, and avocados. For example, it's rich in </t>
    </r>
    <r>
      <rPr>
        <b/>
        <sz val="10"/>
        <color rgb="FF202124"/>
        <rFont val="Arial"/>
        <family val="2"/>
      </rPr>
      <t>vitamin C and one of the few fruits that's high in B vitamins</t>
    </r>
    <r>
      <rPr>
        <sz val="10"/>
        <color rgb="FF202124"/>
        <rFont val="Arial"/>
        <family val="2"/>
      </rPr>
      <t>. Jackfruit also contains folate, niacin, riboflavin, potassium, and magnesium.</t>
    </r>
  </si>
  <si>
    <t>Cauliflower</t>
  </si>
  <si>
    <t>गोभी</t>
  </si>
  <si>
    <t xml:space="preserve">ફ્લાવર </t>
  </si>
  <si>
    <t>Vegetables</t>
  </si>
  <si>
    <t>V</t>
  </si>
  <si>
    <t>Daily Routine</t>
  </si>
  <si>
    <t>CMN</t>
  </si>
  <si>
    <t>All</t>
  </si>
  <si>
    <t>White</t>
  </si>
  <si>
    <t>C</t>
  </si>
  <si>
    <t>FGBI</t>
  </si>
  <si>
    <t>00</t>
  </si>
  <si>
    <r>
      <t>The overall taste of cauliflower can be described as </t>
    </r>
    <r>
      <rPr>
        <b/>
        <sz val="10"/>
        <color rgb="FF202124"/>
        <rFont val="Arial"/>
        <family val="2"/>
      </rPr>
      <t>a little nutty and a little sweet</t>
    </r>
    <r>
      <rPr>
        <sz val="10"/>
        <color rgb="FF202124"/>
        <rFont val="Arial"/>
        <family val="2"/>
      </rPr>
      <t>. It has a crunchy texture, and the taste is mild enough to blend well with many other dishes</t>
    </r>
  </si>
  <si>
    <t>French Beans</t>
  </si>
  <si>
    <t>Grade D</t>
  </si>
  <si>
    <t>फ़्रेंच बीन</t>
  </si>
  <si>
    <t>ફણસી</t>
  </si>
  <si>
    <t>Beans &amp; Greens</t>
  </si>
  <si>
    <t>BNG</t>
  </si>
  <si>
    <t>nutty</t>
  </si>
  <si>
    <t>B</t>
  </si>
  <si>
    <t>FNSI</t>
  </si>
  <si>
    <t>For this reason, they may not be the easiest to grow, but they tend to be more distinctive in both color and flavor—think marbled skins, vibrant hues, and flavors that range from earthy to mushroom-y to meaty to nutty.</t>
  </si>
  <si>
    <t>PAC</t>
  </si>
  <si>
    <t>Pumpkin Fresh</t>
  </si>
  <si>
    <t>ताजा कद्दू</t>
  </si>
  <si>
    <t>તાજુ કોળુ</t>
  </si>
  <si>
    <t>Orange</t>
  </si>
  <si>
    <t>PMPK</t>
  </si>
  <si>
    <t>A pumpkin is a cultivar of winter squash that is round with smooth, slightly ribbed skin, and is most often deep yellow to orange in coloration. The thick shell contains the seeds and pulp.</t>
  </si>
  <si>
    <t>Papaya</t>
  </si>
  <si>
    <t>पपीता</t>
  </si>
  <si>
    <t>પપૈયુ</t>
  </si>
  <si>
    <t>PPYA</t>
  </si>
  <si>
    <t>Papayas contain high levels of antioxidants vitamin A, vitamin C, and vitamin E. Diets high in antioxidants may reduce the risk of heart disease.</t>
  </si>
  <si>
    <t>Vitamin E, Linolenic acid</t>
  </si>
  <si>
    <t>Potassium, Vitamin C, Vitamin K, Manganese, Copper</t>
  </si>
  <si>
    <t>Vitamin A, Vitamin C, Calcium, Iron, Magnesium</t>
  </si>
  <si>
    <t>Calories, Carbs, Fiber, Protein, Vitamin A, Vitamin C, Riboflavin</t>
  </si>
  <si>
    <t>Calories, Fiber, Vitamin C, Vitamin K, Vitamin B6</t>
  </si>
  <si>
    <t>Protein, Fat, Carbs, Fiber, Iron</t>
  </si>
  <si>
    <t>Calories, Protein, Fat, Carbs, Fiber, Vitamin A, Vitamin K, Copper, Vitamin E</t>
  </si>
  <si>
    <t>Calories, Fat, Sodium, Carbohydrates, Fiber, Sugars, Protein, Vitamin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</si>
</sst>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color theme="1"/>
      <name val="Tahoma"/>
      <family val="2"/>
    </font>
    <font>
      <sz val="10"/>
      <color rgb="FF202124"/>
      <name val="Arial"/>
      <family val="2"/>
    </font>
    <font>
      <b/>
      <sz val="10"/>
      <color rgb="FF20212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Fill="1" applyBorder="1" applyAlignment="1">
      <alignment horizontal="center" vertical="center"/>
    </xf>
    <xf numFmtId="49"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9"/>
  <sheetViews>
    <sheetView tabSelected="1" topLeftCell="C1" workbookViewId="0">
      <selection activeCell="L8" sqref="L8"/>
    </sheetView>
  </sheetViews>
  <sheetFormatPr defaultRowHeight="14.4" x14ac:dyDescent="0.3"/>
  <cols>
    <col min="1" max="1" width="15.44140625" bestFit="1" customWidth="1"/>
    <col min="2" max="2" width="5" bestFit="1" customWidth="1"/>
    <col min="3" max="3" width="12" bestFit="1" customWidth="1"/>
    <col min="4" max="4" width="13.33203125" bestFit="1" customWidth="1"/>
    <col min="5" max="5" width="11.21875" bestFit="1" customWidth="1"/>
    <col min="6" max="6" width="11.88671875" bestFit="1" customWidth="1"/>
    <col min="7" max="7" width="14.6640625" bestFit="1" customWidth="1"/>
    <col min="8" max="8" width="9.88671875" bestFit="1" customWidth="1"/>
    <col min="9" max="9" width="13.44140625" bestFit="1" customWidth="1"/>
    <col min="10" max="10" width="19.44140625" bestFit="1" customWidth="1"/>
    <col min="11" max="11" width="16.21875" bestFit="1" customWidth="1"/>
    <col min="12" max="12" width="15.44140625" bestFit="1" customWidth="1"/>
    <col min="13" max="13" width="7.6640625" bestFit="1" customWidth="1"/>
    <col min="14" max="14" width="6.88671875" bestFit="1" customWidth="1"/>
    <col min="15" max="15" width="62" bestFit="1" customWidth="1"/>
    <col min="16" max="16" width="5.88671875" bestFit="1" customWidth="1"/>
    <col min="17" max="17" width="5.44140625" bestFit="1" customWidth="1"/>
    <col min="18" max="18" width="17.77734375" bestFit="1" customWidth="1"/>
    <col min="19" max="19" width="14.109375" bestFit="1" customWidth="1"/>
    <col min="20" max="20" width="21.5546875" style="2" bestFit="1" customWidth="1"/>
    <col min="21" max="21" width="12.88671875" bestFit="1" customWidth="1"/>
    <col min="22" max="22" width="15" bestFit="1" customWidth="1"/>
    <col min="23" max="23" width="17.77734375" bestFit="1" customWidth="1"/>
    <col min="24" max="24" width="5" bestFit="1" customWidth="1"/>
    <col min="25" max="25" width="13.44140625" bestFit="1" customWidth="1"/>
    <col min="26" max="26" width="12.88671875" bestFit="1" customWidth="1"/>
    <col min="27" max="27" width="8.77734375" bestFit="1" customWidth="1"/>
    <col min="28" max="28" width="3.5546875" bestFit="1" customWidth="1"/>
    <col min="29" max="29" width="222.33203125" bestFit="1" customWidth="1"/>
    <col min="30" max="30" width="4.109375" bestFit="1" customWidth="1"/>
    <col min="31" max="31" width="5.33203125" bestFit="1" customWidth="1"/>
    <col min="32" max="32" width="14" bestFit="1" customWidth="1"/>
    <col min="33" max="33" width="13.5546875" bestFit="1" customWidth="1"/>
    <col min="34" max="34" width="21.44140625" bestFit="1" customWidth="1"/>
    <col min="35" max="35" width="11.109375" bestFit="1" customWidth="1"/>
    <col min="36" max="36" width="19" bestFit="1" customWidth="1"/>
    <col min="37" max="37" width="11.109375" bestFit="1" customWidth="1"/>
    <col min="38" max="38" width="19" bestFit="1" customWidth="1"/>
    <col min="39" max="39" width="12.33203125" bestFit="1" customWidth="1"/>
    <col min="40" max="40" width="20.21875" bestFit="1" customWidth="1"/>
    <col min="41" max="41" width="22" bestFit="1" customWidth="1"/>
    <col min="42" max="42" width="29.88671875" bestFit="1" customWidth="1"/>
    <col min="43" max="43" width="15.44140625" bestFit="1" customWidth="1"/>
    <col min="44" max="44" width="23.33203125" bestFit="1" customWidth="1"/>
    <col min="45" max="45" width="11.33203125" bestFit="1" customWidth="1"/>
    <col min="46" max="46" width="5.44140625" bestFit="1" customWidth="1"/>
    <col min="47" max="47" width="7.44140625" bestFit="1" customWidth="1"/>
    <col min="48" max="48" width="19.109375" bestFit="1" customWidth="1"/>
    <col min="49" max="49" width="16.44140625" bestFit="1" customWidth="1"/>
    <col min="50" max="50" width="8" bestFit="1" customWidth="1"/>
    <col min="51" max="51" width="9.88671875" bestFit="1" customWidth="1"/>
    <col min="52" max="52" width="11.21875" bestFit="1" customWidth="1"/>
    <col min="53" max="53" width="16.88671875" bestFit="1" customWidth="1"/>
    <col min="54" max="54" width="10.109375" bestFit="1" customWidth="1"/>
    <col min="55" max="55" width="10.5546875" bestFit="1" customWidth="1"/>
    <col min="56" max="56" width="10.44140625" bestFit="1" customWidth="1"/>
    <col min="57" max="57" width="13.44140625" bestFit="1" customWidth="1"/>
    <col min="58" max="58" width="14.21875" bestFit="1" customWidth="1"/>
    <col min="59" max="59" width="13.5546875" bestFit="1" customWidth="1"/>
    <col min="60" max="60" width="14.88671875" bestFit="1" customWidth="1"/>
    <col min="61" max="61" width="12.88671875" bestFit="1" customWidth="1"/>
    <col min="62" max="62" width="10.88671875" bestFit="1" customWidth="1"/>
    <col min="63" max="63" width="18.109375" bestFit="1" customWidth="1"/>
    <col min="64" max="64" width="11.6640625" bestFit="1" customWidth="1"/>
    <col min="65" max="65" width="14.5546875" bestFit="1" customWidth="1"/>
    <col min="66" max="66" width="13.77734375" bestFit="1" customWidth="1"/>
    <col min="67" max="67" width="28" bestFit="1" customWidth="1"/>
    <col min="68" max="68" width="10.109375" bestFit="1" customWidth="1"/>
    <col min="69" max="69" width="19.5546875" bestFit="1" customWidth="1"/>
    <col min="70" max="70" width="17.88671875" bestFit="1" customWidth="1"/>
    <col min="71" max="71" width="21.88671875" bestFit="1" customWidth="1"/>
    <col min="72" max="72" width="13.88671875" bestFit="1" customWidth="1"/>
    <col min="73" max="73" width="20.33203125" bestFit="1" customWidth="1"/>
  </cols>
  <sheetData>
    <row r="1" spans="1:73" x14ac:dyDescent="0.3">
      <c r="A1" t="s">
        <v>0</v>
      </c>
      <c r="B1" t="s">
        <v>1</v>
      </c>
      <c r="C1" t="s">
        <v>2</v>
      </c>
      <c r="D1" t="s">
        <v>3</v>
      </c>
      <c r="E1" t="s">
        <v>4</v>
      </c>
      <c r="F1" t="s">
        <v>5</v>
      </c>
      <c r="G1" t="s">
        <v>6</v>
      </c>
      <c r="H1" t="s">
        <v>68</v>
      </c>
      <c r="I1" t="s">
        <v>90</v>
      </c>
      <c r="J1" t="s">
        <v>69</v>
      </c>
      <c r="K1" t="s">
        <v>92</v>
      </c>
      <c r="L1" t="s">
        <v>70</v>
      </c>
      <c r="M1" t="s">
        <v>71</v>
      </c>
      <c r="N1" t="s">
        <v>72</v>
      </c>
      <c r="O1" t="s">
        <v>73</v>
      </c>
      <c r="P1" t="s">
        <v>74</v>
      </c>
      <c r="Q1" t="s">
        <v>7</v>
      </c>
      <c r="R1" t="s">
        <v>8</v>
      </c>
      <c r="S1" t="s">
        <v>9</v>
      </c>
      <c r="T1" s="2" t="s">
        <v>10</v>
      </c>
      <c r="U1" t="s">
        <v>11</v>
      </c>
      <c r="V1" t="s">
        <v>12</v>
      </c>
      <c r="W1" t="s">
        <v>13</v>
      </c>
      <c r="X1" t="s">
        <v>14</v>
      </c>
      <c r="Y1" t="s">
        <v>15</v>
      </c>
      <c r="Z1" t="s">
        <v>16</v>
      </c>
      <c r="AA1" t="s">
        <v>17</v>
      </c>
      <c r="AB1" t="s">
        <v>18</v>
      </c>
      <c r="AC1" t="s">
        <v>19</v>
      </c>
      <c r="AD1" t="s">
        <v>20</v>
      </c>
      <c r="AE1" t="s">
        <v>21</v>
      </c>
      <c r="AF1" t="s">
        <v>22</v>
      </c>
      <c r="AG1" t="s">
        <v>23</v>
      </c>
      <c r="AH1" t="s">
        <v>24</v>
      </c>
      <c r="AI1" t="s">
        <v>25</v>
      </c>
      <c r="AJ1" t="s">
        <v>26</v>
      </c>
      <c r="AK1" t="s">
        <v>27</v>
      </c>
      <c r="AL1" t="s">
        <v>28</v>
      </c>
      <c r="AM1" t="s">
        <v>29</v>
      </c>
      <c r="AN1" t="s">
        <v>30</v>
      </c>
      <c r="AO1" t="s">
        <v>31</v>
      </c>
      <c r="AP1" t="s">
        <v>32</v>
      </c>
      <c r="AQ1" t="s">
        <v>33</v>
      </c>
      <c r="AR1" t="s">
        <v>34</v>
      </c>
      <c r="AS1" t="s">
        <v>35</v>
      </c>
      <c r="AT1" t="s">
        <v>36</v>
      </c>
      <c r="AU1" t="s">
        <v>37</v>
      </c>
      <c r="AV1" t="s">
        <v>38</v>
      </c>
      <c r="AW1" t="s">
        <v>39</v>
      </c>
      <c r="AX1" t="s">
        <v>40</v>
      </c>
      <c r="AY1" t="s">
        <v>41</v>
      </c>
      <c r="AZ1" t="s">
        <v>42</v>
      </c>
      <c r="BA1" t="s">
        <v>43</v>
      </c>
      <c r="BB1" t="s">
        <v>44</v>
      </c>
      <c r="BC1" t="s">
        <v>45</v>
      </c>
      <c r="BD1" t="s">
        <v>46</v>
      </c>
      <c r="BE1" t="s">
        <v>47</v>
      </c>
      <c r="BF1" t="s">
        <v>48</v>
      </c>
      <c r="BG1" t="s">
        <v>49</v>
      </c>
      <c r="BH1" t="s">
        <v>50</v>
      </c>
      <c r="BI1" t="s">
        <v>51</v>
      </c>
      <c r="BJ1" t="s">
        <v>52</v>
      </c>
      <c r="BK1" t="s">
        <v>53</v>
      </c>
      <c r="BL1" t="s">
        <v>54</v>
      </c>
      <c r="BM1" t="s">
        <v>55</v>
      </c>
      <c r="BN1" t="s">
        <v>56</v>
      </c>
      <c r="BO1" t="s">
        <v>57</v>
      </c>
      <c r="BP1" t="s">
        <v>58</v>
      </c>
      <c r="BQ1" t="s">
        <v>59</v>
      </c>
      <c r="BR1" t="s">
        <v>60</v>
      </c>
      <c r="BS1" t="s">
        <v>61</v>
      </c>
      <c r="BT1" t="s">
        <v>62</v>
      </c>
      <c r="BU1" t="s">
        <v>63</v>
      </c>
    </row>
    <row r="2" spans="1:73" x14ac:dyDescent="0.3">
      <c r="A2" s="1" t="s">
        <v>95</v>
      </c>
      <c r="B2" t="s">
        <v>67</v>
      </c>
      <c r="C2" t="s">
        <v>76</v>
      </c>
      <c r="D2" t="s">
        <v>75</v>
      </c>
      <c r="E2" t="s">
        <v>77</v>
      </c>
      <c r="F2" s="1" t="s">
        <v>78</v>
      </c>
      <c r="G2" s="1" t="s">
        <v>79</v>
      </c>
      <c r="H2" t="s">
        <v>66</v>
      </c>
      <c r="I2" t="s">
        <v>91</v>
      </c>
      <c r="J2" t="s">
        <v>80</v>
      </c>
      <c r="K2" t="s">
        <v>93</v>
      </c>
      <c r="L2" t="s">
        <v>65</v>
      </c>
      <c r="M2" t="s">
        <v>84</v>
      </c>
      <c r="N2" t="s">
        <v>64</v>
      </c>
      <c r="O2" t="s">
        <v>160</v>
      </c>
      <c r="P2" t="s">
        <v>85</v>
      </c>
      <c r="Q2" t="s">
        <v>81</v>
      </c>
      <c r="R2" t="s">
        <v>82</v>
      </c>
      <c r="S2" t="s">
        <v>83</v>
      </c>
      <c r="T2" s="2" t="s">
        <v>94</v>
      </c>
      <c r="U2" t="str">
        <f t="shared" ref="U2:U9" si="0">CONCATENATE(R2,T2,I2,K2)</f>
        <v>DRAX02FTRP</v>
      </c>
      <c r="V2" t="str">
        <f t="shared" ref="V2:V9" si="1">CONCATENATE(I2,"-",K2,"-",R2,"-",T2)</f>
        <v>F-TRP-DRAX-02</v>
      </c>
      <c r="W2" t="str">
        <f t="shared" ref="W2:W9" si="2">CONCATENATE(Q2,T2)</f>
        <v>T02</v>
      </c>
      <c r="X2">
        <v>150</v>
      </c>
      <c r="Y2">
        <v>120</v>
      </c>
      <c r="Z2">
        <v>140</v>
      </c>
      <c r="AA2">
        <v>8054000</v>
      </c>
      <c r="AB2">
        <v>0</v>
      </c>
      <c r="AC2" t="s">
        <v>86</v>
      </c>
      <c r="AD2" t="s">
        <v>87</v>
      </c>
      <c r="AE2">
        <v>100</v>
      </c>
      <c r="AF2">
        <v>1</v>
      </c>
      <c r="AG2" t="s">
        <v>88</v>
      </c>
      <c r="AH2">
        <v>0.25</v>
      </c>
      <c r="AI2" t="s">
        <v>89</v>
      </c>
      <c r="AJ2">
        <v>2.5</v>
      </c>
      <c r="AX2">
        <v>1</v>
      </c>
      <c r="AY2">
        <v>1</v>
      </c>
      <c r="AZ2">
        <v>1</v>
      </c>
      <c r="BA2">
        <v>1</v>
      </c>
      <c r="BC2">
        <v>0</v>
      </c>
      <c r="BD2">
        <v>0</v>
      </c>
      <c r="BE2">
        <v>0</v>
      </c>
      <c r="BF2">
        <v>1</v>
      </c>
      <c r="BG2">
        <v>100</v>
      </c>
    </row>
    <row r="3" spans="1:73" x14ac:dyDescent="0.3">
      <c r="A3" s="1" t="s">
        <v>96</v>
      </c>
      <c r="B3" t="s">
        <v>67</v>
      </c>
      <c r="C3" t="s">
        <v>97</v>
      </c>
      <c r="D3" t="s">
        <v>75</v>
      </c>
      <c r="E3" t="s">
        <v>77</v>
      </c>
      <c r="F3" s="1" t="s">
        <v>98</v>
      </c>
      <c r="G3" s="1" t="s">
        <v>99</v>
      </c>
      <c r="H3" t="s">
        <v>66</v>
      </c>
      <c r="I3" t="s">
        <v>91</v>
      </c>
      <c r="J3" t="s">
        <v>100</v>
      </c>
      <c r="K3" t="s">
        <v>101</v>
      </c>
      <c r="L3" t="s">
        <v>65</v>
      </c>
      <c r="M3" t="s">
        <v>84</v>
      </c>
      <c r="N3" t="s">
        <v>102</v>
      </c>
      <c r="O3" t="s">
        <v>161</v>
      </c>
      <c r="P3" t="s">
        <v>85</v>
      </c>
      <c r="Q3" t="s">
        <v>103</v>
      </c>
      <c r="R3" t="s">
        <v>82</v>
      </c>
      <c r="S3" t="s">
        <v>83</v>
      </c>
      <c r="T3" s="2" t="s">
        <v>104</v>
      </c>
      <c r="U3" t="str">
        <f t="shared" si="0"/>
        <v>DRAX03FAYF</v>
      </c>
      <c r="V3" t="str">
        <f t="shared" si="1"/>
        <v>F-AYF-DRAX-03</v>
      </c>
      <c r="W3" t="str">
        <f t="shared" si="2"/>
        <v>A03</v>
      </c>
      <c r="X3">
        <v>200</v>
      </c>
      <c r="Y3">
        <v>100</v>
      </c>
      <c r="Z3">
        <v>180</v>
      </c>
      <c r="AA3">
        <v>8054000</v>
      </c>
      <c r="AB3">
        <v>0</v>
      </c>
      <c r="AC3" s="3" t="s">
        <v>105</v>
      </c>
      <c r="AD3" t="s">
        <v>87</v>
      </c>
      <c r="AE3">
        <v>200</v>
      </c>
      <c r="AF3">
        <v>1</v>
      </c>
      <c r="AG3" t="s">
        <v>88</v>
      </c>
      <c r="AH3">
        <v>0.25</v>
      </c>
      <c r="AI3" t="s">
        <v>89</v>
      </c>
      <c r="AJ3">
        <v>2.5</v>
      </c>
      <c r="AX3">
        <v>1</v>
      </c>
      <c r="AY3">
        <v>1</v>
      </c>
      <c r="AZ3">
        <v>1</v>
      </c>
      <c r="BA3">
        <v>1</v>
      </c>
      <c r="BC3">
        <v>0</v>
      </c>
      <c r="BD3">
        <v>0</v>
      </c>
      <c r="BE3">
        <v>0</v>
      </c>
      <c r="BF3">
        <v>1</v>
      </c>
      <c r="BG3">
        <v>100</v>
      </c>
    </row>
    <row r="4" spans="1:73" x14ac:dyDescent="0.3">
      <c r="A4" s="1" t="s">
        <v>106</v>
      </c>
      <c r="B4" t="s">
        <v>67</v>
      </c>
      <c r="C4" t="s">
        <v>107</v>
      </c>
      <c r="D4" t="s">
        <v>75</v>
      </c>
      <c r="E4" t="s">
        <v>77</v>
      </c>
      <c r="F4" s="1" t="s">
        <v>108</v>
      </c>
      <c r="G4" s="1" t="s">
        <v>109</v>
      </c>
      <c r="H4" t="s">
        <v>66</v>
      </c>
      <c r="I4" t="s">
        <v>91</v>
      </c>
      <c r="J4" t="s">
        <v>110</v>
      </c>
      <c r="K4" t="s">
        <v>111</v>
      </c>
      <c r="L4" t="s">
        <v>65</v>
      </c>
      <c r="M4" t="s">
        <v>84</v>
      </c>
      <c r="N4" t="s">
        <v>112</v>
      </c>
      <c r="O4" t="s">
        <v>162</v>
      </c>
      <c r="P4" t="s">
        <v>85</v>
      </c>
      <c r="Q4" t="s">
        <v>91</v>
      </c>
      <c r="R4" t="s">
        <v>113</v>
      </c>
      <c r="S4" t="s">
        <v>83</v>
      </c>
      <c r="T4" s="2" t="s">
        <v>114</v>
      </c>
      <c r="U4" t="str">
        <f t="shared" si="0"/>
        <v>DRGN01FFNC</v>
      </c>
      <c r="V4" t="str">
        <f t="shared" si="1"/>
        <v>F-FNC-DRGN-01</v>
      </c>
      <c r="W4" t="str">
        <f t="shared" si="2"/>
        <v>F01</v>
      </c>
      <c r="X4">
        <v>150</v>
      </c>
      <c r="Y4">
        <v>120</v>
      </c>
      <c r="Z4">
        <v>115</v>
      </c>
      <c r="AA4">
        <v>8054000</v>
      </c>
      <c r="AB4">
        <v>0</v>
      </c>
      <c r="AC4" t="s">
        <v>115</v>
      </c>
      <c r="AD4" t="s">
        <v>87</v>
      </c>
      <c r="AE4">
        <v>10</v>
      </c>
      <c r="AF4">
        <v>1</v>
      </c>
      <c r="AG4" t="s">
        <v>88</v>
      </c>
      <c r="AH4">
        <v>0.5</v>
      </c>
      <c r="AI4" t="s">
        <v>89</v>
      </c>
      <c r="AJ4">
        <v>4</v>
      </c>
      <c r="AX4">
        <v>1</v>
      </c>
      <c r="AY4">
        <v>1</v>
      </c>
      <c r="AZ4">
        <v>1</v>
      </c>
      <c r="BA4">
        <v>1</v>
      </c>
      <c r="BC4">
        <v>0</v>
      </c>
      <c r="BD4">
        <v>0</v>
      </c>
      <c r="BE4">
        <v>0</v>
      </c>
      <c r="BF4">
        <v>1</v>
      </c>
      <c r="BG4">
        <v>100</v>
      </c>
    </row>
    <row r="5" spans="1:73" x14ac:dyDescent="0.3">
      <c r="A5" s="1" t="s">
        <v>116</v>
      </c>
      <c r="B5" t="s">
        <v>67</v>
      </c>
      <c r="C5" t="s">
        <v>76</v>
      </c>
      <c r="D5" t="s">
        <v>75</v>
      </c>
      <c r="E5" t="s">
        <v>77</v>
      </c>
      <c r="F5" s="1" t="s">
        <v>117</v>
      </c>
      <c r="G5" s="1" t="s">
        <v>118</v>
      </c>
      <c r="H5" t="s">
        <v>66</v>
      </c>
      <c r="I5" t="s">
        <v>91</v>
      </c>
      <c r="J5" t="s">
        <v>119</v>
      </c>
      <c r="K5" t="s">
        <v>120</v>
      </c>
      <c r="L5" t="s">
        <v>65</v>
      </c>
      <c r="M5" t="s">
        <v>84</v>
      </c>
      <c r="N5" t="s">
        <v>121</v>
      </c>
      <c r="O5" t="s">
        <v>163</v>
      </c>
      <c r="P5" t="s">
        <v>85</v>
      </c>
      <c r="Q5" t="s">
        <v>122</v>
      </c>
      <c r="R5" t="s">
        <v>123</v>
      </c>
      <c r="S5" t="s">
        <v>83</v>
      </c>
      <c r="T5" s="2" t="s">
        <v>114</v>
      </c>
      <c r="U5" t="str">
        <f t="shared" si="0"/>
        <v>FCMB01F2FC</v>
      </c>
      <c r="V5" t="str">
        <f t="shared" si="1"/>
        <v>F-2FC-FCMB-01</v>
      </c>
      <c r="W5" t="str">
        <f t="shared" si="2"/>
        <v>FC01</v>
      </c>
      <c r="X5">
        <v>500</v>
      </c>
      <c r="Y5">
        <v>200</v>
      </c>
      <c r="Z5">
        <v>450</v>
      </c>
      <c r="AA5">
        <v>8054000</v>
      </c>
      <c r="AB5">
        <v>0</v>
      </c>
      <c r="AC5" s="3" t="s">
        <v>124</v>
      </c>
      <c r="AD5" t="s">
        <v>87</v>
      </c>
      <c r="AE5">
        <v>75</v>
      </c>
      <c r="AF5">
        <v>1</v>
      </c>
      <c r="AG5" t="s">
        <v>88</v>
      </c>
      <c r="AH5">
        <v>4.5</v>
      </c>
      <c r="AX5">
        <v>1</v>
      </c>
      <c r="AY5">
        <v>1</v>
      </c>
      <c r="AZ5">
        <v>1</v>
      </c>
      <c r="BA5">
        <v>1</v>
      </c>
      <c r="BC5">
        <v>0</v>
      </c>
      <c r="BD5">
        <v>0</v>
      </c>
      <c r="BE5">
        <v>0</v>
      </c>
      <c r="BF5">
        <v>1</v>
      </c>
      <c r="BG5">
        <v>100</v>
      </c>
    </row>
    <row r="6" spans="1:73" x14ac:dyDescent="0.3">
      <c r="A6" s="1" t="s">
        <v>125</v>
      </c>
      <c r="B6" t="s">
        <v>67</v>
      </c>
      <c r="C6" t="s">
        <v>76</v>
      </c>
      <c r="D6" t="s">
        <v>75</v>
      </c>
      <c r="E6" t="s">
        <v>77</v>
      </c>
      <c r="F6" s="1" t="s">
        <v>126</v>
      </c>
      <c r="G6" s="1" t="s">
        <v>127</v>
      </c>
      <c r="H6" t="s">
        <v>128</v>
      </c>
      <c r="I6" t="s">
        <v>129</v>
      </c>
      <c r="J6" t="s">
        <v>130</v>
      </c>
      <c r="K6" t="s">
        <v>131</v>
      </c>
      <c r="L6" t="s">
        <v>128</v>
      </c>
      <c r="M6" t="s">
        <v>132</v>
      </c>
      <c r="N6" t="s">
        <v>133</v>
      </c>
      <c r="O6" t="s">
        <v>164</v>
      </c>
      <c r="P6" t="s">
        <v>85</v>
      </c>
      <c r="Q6" t="s">
        <v>134</v>
      </c>
      <c r="R6" t="s">
        <v>135</v>
      </c>
      <c r="S6" t="s">
        <v>83</v>
      </c>
      <c r="T6" s="2" t="s">
        <v>136</v>
      </c>
      <c r="U6" t="str">
        <f t="shared" si="0"/>
        <v>FGBI00VCMN</v>
      </c>
      <c r="V6" t="str">
        <f t="shared" si="1"/>
        <v>V-CMN-FGBI-00</v>
      </c>
      <c r="W6" t="str">
        <f t="shared" si="2"/>
        <v>C00</v>
      </c>
      <c r="X6">
        <v>100</v>
      </c>
      <c r="Y6">
        <v>50</v>
      </c>
      <c r="Z6">
        <v>80</v>
      </c>
      <c r="AA6">
        <v>8054000</v>
      </c>
      <c r="AB6">
        <v>0</v>
      </c>
      <c r="AC6" s="3" t="s">
        <v>137</v>
      </c>
      <c r="AD6" t="s">
        <v>87</v>
      </c>
      <c r="AE6">
        <v>50</v>
      </c>
      <c r="AF6">
        <v>1</v>
      </c>
      <c r="AG6" t="s">
        <v>88</v>
      </c>
      <c r="AH6">
        <v>0.75</v>
      </c>
      <c r="AX6">
        <v>1</v>
      </c>
      <c r="AY6">
        <v>1</v>
      </c>
      <c r="AZ6">
        <v>1</v>
      </c>
      <c r="BA6">
        <v>1</v>
      </c>
      <c r="BC6">
        <v>0</v>
      </c>
      <c r="BD6">
        <v>0</v>
      </c>
      <c r="BE6">
        <v>0</v>
      </c>
      <c r="BF6">
        <v>1</v>
      </c>
      <c r="BG6">
        <v>100</v>
      </c>
    </row>
    <row r="7" spans="1:73" x14ac:dyDescent="0.3">
      <c r="A7" s="1" t="s">
        <v>138</v>
      </c>
      <c r="B7" t="s">
        <v>67</v>
      </c>
      <c r="C7" t="s">
        <v>139</v>
      </c>
      <c r="D7" t="s">
        <v>75</v>
      </c>
      <c r="E7" t="s">
        <v>77</v>
      </c>
      <c r="F7" s="1" t="s">
        <v>140</v>
      </c>
      <c r="G7" s="1" t="s">
        <v>141</v>
      </c>
      <c r="H7" t="s">
        <v>128</v>
      </c>
      <c r="I7" t="s">
        <v>129</v>
      </c>
      <c r="J7" t="s">
        <v>142</v>
      </c>
      <c r="K7" t="s">
        <v>143</v>
      </c>
      <c r="L7" t="s">
        <v>128</v>
      </c>
      <c r="M7" t="s">
        <v>132</v>
      </c>
      <c r="N7" t="s">
        <v>64</v>
      </c>
      <c r="O7" t="s">
        <v>165</v>
      </c>
      <c r="P7" t="s">
        <v>144</v>
      </c>
      <c r="Q7" t="s">
        <v>145</v>
      </c>
      <c r="R7" t="s">
        <v>146</v>
      </c>
      <c r="S7" t="s">
        <v>83</v>
      </c>
      <c r="T7" s="2" t="s">
        <v>136</v>
      </c>
      <c r="U7" t="str">
        <f t="shared" si="0"/>
        <v>FNSI00VBNG</v>
      </c>
      <c r="V7" t="str">
        <f t="shared" si="1"/>
        <v>V-BNG-FNSI-00</v>
      </c>
      <c r="W7" t="str">
        <f t="shared" si="2"/>
        <v>B00</v>
      </c>
      <c r="X7">
        <v>100</v>
      </c>
      <c r="Y7">
        <v>50</v>
      </c>
      <c r="Z7">
        <v>80</v>
      </c>
      <c r="AA7">
        <v>8054000</v>
      </c>
      <c r="AB7">
        <v>0</v>
      </c>
      <c r="AC7" t="s">
        <v>147</v>
      </c>
      <c r="AD7" t="s">
        <v>87</v>
      </c>
      <c r="AE7">
        <v>150</v>
      </c>
      <c r="AF7">
        <v>1</v>
      </c>
      <c r="AG7" t="s">
        <v>148</v>
      </c>
      <c r="AH7">
        <v>0.75</v>
      </c>
      <c r="AX7">
        <v>1</v>
      </c>
      <c r="AY7">
        <v>1</v>
      </c>
      <c r="AZ7">
        <v>1</v>
      </c>
      <c r="BA7">
        <v>1</v>
      </c>
      <c r="BC7">
        <v>0</v>
      </c>
      <c r="BD7">
        <v>0</v>
      </c>
      <c r="BE7">
        <v>0</v>
      </c>
      <c r="BF7">
        <v>1</v>
      </c>
      <c r="BG7">
        <v>100</v>
      </c>
    </row>
    <row r="8" spans="1:73" x14ac:dyDescent="0.3">
      <c r="A8" s="1" t="s">
        <v>149</v>
      </c>
      <c r="B8" t="s">
        <v>67</v>
      </c>
      <c r="C8" t="s">
        <v>76</v>
      </c>
      <c r="D8" t="s">
        <v>75</v>
      </c>
      <c r="E8" t="s">
        <v>77</v>
      </c>
      <c r="F8" s="1" t="s">
        <v>150</v>
      </c>
      <c r="G8" s="1" t="s">
        <v>151</v>
      </c>
      <c r="H8" t="s">
        <v>128</v>
      </c>
      <c r="I8" t="s">
        <v>129</v>
      </c>
      <c r="J8" t="s">
        <v>130</v>
      </c>
      <c r="K8" t="s">
        <v>131</v>
      </c>
      <c r="L8" t="s">
        <v>128</v>
      </c>
      <c r="M8" t="s">
        <v>132</v>
      </c>
      <c r="N8" t="s">
        <v>152</v>
      </c>
      <c r="O8" t="s">
        <v>166</v>
      </c>
      <c r="P8" t="s">
        <v>85</v>
      </c>
      <c r="Q8" t="s">
        <v>134</v>
      </c>
      <c r="R8" t="s">
        <v>153</v>
      </c>
      <c r="S8" t="s">
        <v>83</v>
      </c>
      <c r="T8" s="2" t="s">
        <v>114</v>
      </c>
      <c r="U8" t="str">
        <f t="shared" si="0"/>
        <v>PMPK01VCMN</v>
      </c>
      <c r="V8" t="str">
        <f t="shared" si="1"/>
        <v>V-CMN-PMPK-01</v>
      </c>
      <c r="W8" t="str">
        <f t="shared" si="2"/>
        <v>C01</v>
      </c>
      <c r="X8">
        <v>150</v>
      </c>
      <c r="Y8">
        <v>100</v>
      </c>
      <c r="Z8">
        <v>90</v>
      </c>
      <c r="AA8">
        <v>8054000</v>
      </c>
      <c r="AB8">
        <v>0</v>
      </c>
      <c r="AC8" t="s">
        <v>154</v>
      </c>
      <c r="AD8" t="s">
        <v>87</v>
      </c>
      <c r="AE8">
        <v>100</v>
      </c>
      <c r="AF8">
        <v>1</v>
      </c>
      <c r="AG8" t="s">
        <v>88</v>
      </c>
      <c r="AH8">
        <v>1.5</v>
      </c>
      <c r="AX8">
        <v>1</v>
      </c>
      <c r="AY8">
        <v>1</v>
      </c>
      <c r="AZ8">
        <v>1</v>
      </c>
      <c r="BA8">
        <v>1</v>
      </c>
      <c r="BC8">
        <v>0</v>
      </c>
      <c r="BD8">
        <v>0</v>
      </c>
      <c r="BE8">
        <v>0</v>
      </c>
      <c r="BF8">
        <v>1</v>
      </c>
      <c r="BG8">
        <v>100</v>
      </c>
    </row>
    <row r="9" spans="1:73" x14ac:dyDescent="0.3">
      <c r="A9" s="1" t="s">
        <v>155</v>
      </c>
      <c r="B9" t="s">
        <v>67</v>
      </c>
      <c r="C9" t="s">
        <v>97</v>
      </c>
      <c r="D9" t="s">
        <v>75</v>
      </c>
      <c r="E9" t="s">
        <v>77</v>
      </c>
      <c r="F9" s="1" t="s">
        <v>156</v>
      </c>
      <c r="G9" s="1" t="s">
        <v>157</v>
      </c>
      <c r="H9" t="s">
        <v>66</v>
      </c>
      <c r="I9" t="s">
        <v>91</v>
      </c>
      <c r="J9" t="s">
        <v>80</v>
      </c>
      <c r="K9" t="s">
        <v>93</v>
      </c>
      <c r="L9" t="s">
        <v>65</v>
      </c>
      <c r="M9" t="s">
        <v>132</v>
      </c>
      <c r="N9" t="s">
        <v>152</v>
      </c>
      <c r="O9" t="s">
        <v>167</v>
      </c>
      <c r="P9" t="s">
        <v>85</v>
      </c>
      <c r="Q9" t="s">
        <v>81</v>
      </c>
      <c r="R9" t="s">
        <v>158</v>
      </c>
      <c r="S9" t="s">
        <v>83</v>
      </c>
      <c r="T9" s="2" t="s">
        <v>114</v>
      </c>
      <c r="U9" t="str">
        <f t="shared" si="0"/>
        <v>PPYA01FTRP</v>
      </c>
      <c r="V9" t="str">
        <f t="shared" si="1"/>
        <v>F-TRP-PPYA-01</v>
      </c>
      <c r="W9" t="str">
        <f t="shared" si="2"/>
        <v>T01</v>
      </c>
      <c r="X9">
        <v>20</v>
      </c>
      <c r="Y9">
        <v>5</v>
      </c>
      <c r="Z9">
        <v>15</v>
      </c>
      <c r="AA9">
        <v>8054000</v>
      </c>
      <c r="AB9">
        <v>0</v>
      </c>
      <c r="AC9" t="s">
        <v>159</v>
      </c>
      <c r="AD9" t="s">
        <v>87</v>
      </c>
      <c r="AE9">
        <v>100</v>
      </c>
      <c r="AF9">
        <v>1</v>
      </c>
      <c r="AG9" t="s">
        <v>88</v>
      </c>
      <c r="AH9">
        <v>0.75</v>
      </c>
      <c r="AX9">
        <v>1</v>
      </c>
      <c r="AY9">
        <v>1</v>
      </c>
      <c r="AZ9">
        <v>1</v>
      </c>
      <c r="BA9">
        <v>1</v>
      </c>
      <c r="BC9">
        <v>0</v>
      </c>
      <c r="BD9">
        <v>0</v>
      </c>
      <c r="BE9">
        <v>0</v>
      </c>
      <c r="BF9">
        <v>1</v>
      </c>
      <c r="BG9">
        <v>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2022-05-24T08:29:50Z</dcterms:modified>
</cp:coreProperties>
</file>