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GBISB\Desktop\School\Concepts and Methods\"/>
    </mc:Choice>
  </mc:AlternateContent>
  <xr:revisionPtr revIDLastSave="0" documentId="13_ncr:1_{3E29C774-9FA6-4A33-9805-9692CE4D36A2}" xr6:coauthVersionLast="47" xr6:coauthVersionMax="47" xr10:uidLastSave="{00000000-0000-0000-0000-000000000000}"/>
  <bookViews>
    <workbookView xWindow="1350" yWindow="2205" windowWidth="28800" windowHeight="15345" activeTab="2" xr2:uid="{00000000-000D-0000-FFFF-FFFF00000000}"/>
  </bookViews>
  <sheets>
    <sheet name="Problem 1" sheetId="1" r:id="rId1"/>
    <sheet name="Problem 2" sheetId="2" r:id="rId2"/>
    <sheet name="Problem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D3" i="3"/>
  <c r="B3" i="3" s="1"/>
  <c r="B2" i="3"/>
  <c r="B1" i="3"/>
  <c r="D8" i="2"/>
  <c r="B3" i="2"/>
  <c r="B2" i="2" s="1"/>
</calcChain>
</file>

<file path=xl/sharedStrings.xml><?xml version="1.0" encoding="utf-8"?>
<sst xmlns="http://schemas.openxmlformats.org/spreadsheetml/2006/main" count="34" uniqueCount="31">
  <si>
    <t>Physical Constants</t>
  </si>
  <si>
    <t>Constant</t>
  </si>
  <si>
    <t>Value</t>
  </si>
  <si>
    <t>Units</t>
  </si>
  <si>
    <t>F/m</t>
  </si>
  <si>
    <t>J/mol/K</t>
  </si>
  <si>
    <t>m/s</t>
  </si>
  <si>
    <t>Pi</t>
  </si>
  <si>
    <t>Permittivity of free space</t>
  </si>
  <si>
    <t>Ideal gas constant</t>
  </si>
  <si>
    <t>Speed of light in a vaccum</t>
  </si>
  <si>
    <t>Base of natural logarithms</t>
  </si>
  <si>
    <t>Compound Interest Formula</t>
  </si>
  <si>
    <t>8.85418782*10^-12</t>
  </si>
  <si>
    <t>2.997925*10^8</t>
  </si>
  <si>
    <t>F=</t>
  </si>
  <si>
    <t>I =</t>
  </si>
  <si>
    <t>r=</t>
  </si>
  <si>
    <t>P=</t>
  </si>
  <si>
    <t>n=</t>
  </si>
  <si>
    <t xml:space="preserve">b) Approximately </t>
  </si>
  <si>
    <t>a) Approximately</t>
  </si>
  <si>
    <t xml:space="preserve">If speaking from 5 to 5.5, additional amount of </t>
  </si>
  <si>
    <t>c) Approximately</t>
  </si>
  <si>
    <t>d) Approximately</t>
  </si>
  <si>
    <t>a) y=</t>
  </si>
  <si>
    <t>x=</t>
  </si>
  <si>
    <t>b) z=</t>
  </si>
  <si>
    <t>y=</t>
  </si>
  <si>
    <t>c) y=</t>
  </si>
  <si>
    <t>d) y=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</si>
</sst>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9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9" fontId="2" fillId="0" borderId="0" xfId="0" applyNumberFormat="1" applyFont="1"/>
    <xf numFmtId="0" fontId="3" fillId="0" borderId="0" xfId="0" applyFont="1"/>
    <xf numFmtId="0" fontId="3" fillId="0" borderId="0" xfId="0" applyFont="1"/>
    <xf numFmtId="2" fontId="2" fillId="0" borderId="0" xfId="0" applyNumberFormat="1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D7" sqref="D7"/>
    </sheetView>
  </sheetViews>
  <sheetFormatPr defaultRowHeight="15" x14ac:dyDescent="0.25"/>
  <cols>
    <col min="1" max="1" width="26.140625" bestFit="1" customWidth="1"/>
    <col min="2" max="2" width="19.7109375" bestFit="1" customWidth="1"/>
    <col min="3" max="3" width="8" bestFit="1" customWidth="1"/>
  </cols>
  <sheetData>
    <row r="1" spans="1:3" ht="15.75" x14ac:dyDescent="0.25">
      <c r="A1" s="3" t="s">
        <v>0</v>
      </c>
      <c r="B1" s="3"/>
      <c r="C1" s="3"/>
    </row>
    <row r="2" spans="1:3" ht="15.75" x14ac:dyDescent="0.25">
      <c r="A2" s="4" t="s">
        <v>1</v>
      </c>
      <c r="B2" s="4" t="s">
        <v>2</v>
      </c>
      <c r="C2" s="4" t="s">
        <v>3</v>
      </c>
    </row>
    <row r="3" spans="1:3" ht="15.75" x14ac:dyDescent="0.25">
      <c r="A3" s="1" t="s">
        <v>7</v>
      </c>
      <c r="B3" s="2">
        <v>3.1415926999999999</v>
      </c>
      <c r="C3" s="1"/>
    </row>
    <row r="4" spans="1:3" ht="18" x14ac:dyDescent="0.25">
      <c r="A4" s="1" t="s">
        <v>8</v>
      </c>
      <c r="B4" s="2" t="s">
        <v>13</v>
      </c>
      <c r="C4" s="1" t="s">
        <v>4</v>
      </c>
    </row>
    <row r="5" spans="1:3" ht="15.75" x14ac:dyDescent="0.25">
      <c r="A5" s="1" t="s">
        <v>9</v>
      </c>
      <c r="B5" s="2">
        <v>8.3144620000000007</v>
      </c>
      <c r="C5" s="1" t="s">
        <v>5</v>
      </c>
    </row>
    <row r="6" spans="1:3" ht="18" x14ac:dyDescent="0.25">
      <c r="A6" s="1" t="s">
        <v>10</v>
      </c>
      <c r="B6" s="2" t="s">
        <v>14</v>
      </c>
      <c r="C6" s="1" t="s">
        <v>6</v>
      </c>
    </row>
    <row r="7" spans="1:3" ht="15.75" x14ac:dyDescent="0.25">
      <c r="A7" s="1" t="s">
        <v>11</v>
      </c>
      <c r="B7" s="2">
        <v>2.7182818279999998</v>
      </c>
      <c r="C7" s="1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AC9DE-7CA8-4B72-97A5-3ADF3EE6FAD9}">
  <dimension ref="A1:D10"/>
  <sheetViews>
    <sheetView workbookViewId="0">
      <selection activeCell="C12" sqref="C12"/>
    </sheetView>
  </sheetViews>
  <sheetFormatPr defaultRowHeight="15" x14ac:dyDescent="0.25"/>
  <cols>
    <col min="1" max="1" width="27.140625" bestFit="1" customWidth="1"/>
    <col min="2" max="2" width="12.7109375" bestFit="1" customWidth="1"/>
    <col min="3" max="3" width="45.7109375" bestFit="1" customWidth="1"/>
    <col min="4" max="4" width="8.7109375" bestFit="1" customWidth="1"/>
  </cols>
  <sheetData>
    <row r="1" spans="1:4" ht="15.75" x14ac:dyDescent="0.25">
      <c r="A1" s="1" t="s">
        <v>12</v>
      </c>
      <c r="B1" s="1"/>
      <c r="C1" s="1"/>
      <c r="D1" s="1"/>
    </row>
    <row r="2" spans="1:4" ht="15.75" x14ac:dyDescent="0.25">
      <c r="A2" s="1" t="s">
        <v>15</v>
      </c>
      <c r="B2" s="5">
        <f>B5*(1+B3)^B6</f>
        <v>46300.563141285791</v>
      </c>
      <c r="C2" s="1"/>
      <c r="D2" s="1"/>
    </row>
    <row r="3" spans="1:4" ht="15.75" x14ac:dyDescent="0.25">
      <c r="A3" s="1" t="s">
        <v>16</v>
      </c>
      <c r="B3" s="1">
        <f>B4/100</f>
        <v>6.5000000000000002E-2</v>
      </c>
      <c r="C3" s="1"/>
      <c r="D3" s="1"/>
    </row>
    <row r="4" spans="1:4" ht="15.75" x14ac:dyDescent="0.25">
      <c r="A4" s="1" t="s">
        <v>17</v>
      </c>
      <c r="B4" s="1">
        <v>6.5</v>
      </c>
      <c r="C4" s="1"/>
      <c r="D4" s="1"/>
    </row>
    <row r="5" spans="1:4" ht="15.75" x14ac:dyDescent="0.25">
      <c r="A5" s="1" t="s">
        <v>18</v>
      </c>
      <c r="B5" s="1">
        <v>7000</v>
      </c>
      <c r="C5" s="1"/>
      <c r="D5" s="1"/>
    </row>
    <row r="6" spans="1:4" ht="15.75" x14ac:dyDescent="0.25">
      <c r="A6" s="1" t="s">
        <v>19</v>
      </c>
      <c r="B6" s="1">
        <v>30</v>
      </c>
      <c r="C6" s="1"/>
      <c r="D6" s="1"/>
    </row>
    <row r="7" spans="1:4" ht="15.75" x14ac:dyDescent="0.25">
      <c r="A7" s="1" t="s">
        <v>21</v>
      </c>
      <c r="B7" s="6">
        <v>1039.46</v>
      </c>
      <c r="C7" s="1"/>
      <c r="D7" s="1"/>
    </row>
    <row r="8" spans="1:4" ht="15.75" x14ac:dyDescent="0.25">
      <c r="A8" s="1" t="s">
        <v>20</v>
      </c>
      <c r="B8" s="6">
        <v>616.24</v>
      </c>
      <c r="C8" s="1" t="s">
        <v>22</v>
      </c>
      <c r="D8" s="6">
        <f>1116.24-1039.46</f>
        <v>76.779999999999973</v>
      </c>
    </row>
    <row r="9" spans="1:4" ht="15.75" x14ac:dyDescent="0.25">
      <c r="A9" s="1" t="s">
        <v>23</v>
      </c>
      <c r="B9" s="6">
        <v>3979.95</v>
      </c>
      <c r="C9" s="1"/>
      <c r="D9" s="1"/>
    </row>
    <row r="10" spans="1:4" ht="15.75" x14ac:dyDescent="0.25">
      <c r="A10" s="1" t="s">
        <v>24</v>
      </c>
      <c r="B10" s="6">
        <v>46300.56</v>
      </c>
      <c r="C10" s="1"/>
      <c r="D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991EC-C9A3-4172-803E-10523E939CF4}">
  <dimension ref="A1:F4"/>
  <sheetViews>
    <sheetView tabSelected="1" workbookViewId="0">
      <selection activeCell="G8" sqref="G8"/>
    </sheetView>
  </sheetViews>
  <sheetFormatPr defaultRowHeight="15" x14ac:dyDescent="0.25"/>
  <cols>
    <col min="1" max="1" width="9.7109375" customWidth="1"/>
    <col min="2" max="2" width="16" customWidth="1"/>
    <col min="3" max="3" width="7.85546875" customWidth="1"/>
    <col min="4" max="4" width="16.85546875" customWidth="1"/>
    <col min="5" max="5" width="7.140625" customWidth="1"/>
    <col min="6" max="6" width="6.140625" customWidth="1"/>
  </cols>
  <sheetData>
    <row r="1" spans="1:6" ht="15.75" x14ac:dyDescent="0.25">
      <c r="A1" s="1" t="s">
        <v>25</v>
      </c>
      <c r="B1" s="1">
        <f>8*EXP(1)^-4*D1</f>
        <v>7.3262555554936729E-2</v>
      </c>
      <c r="C1" s="1" t="s">
        <v>26</v>
      </c>
      <c r="D1" s="1">
        <v>0.5</v>
      </c>
      <c r="E1" s="1"/>
      <c r="F1" s="1"/>
    </row>
    <row r="2" spans="1:6" ht="15.75" x14ac:dyDescent="0.25">
      <c r="A2" s="1" t="s">
        <v>27</v>
      </c>
      <c r="B2" s="1">
        <f>SQRT(ABS(D2^2-F2^2))</f>
        <v>5.0803543183522155</v>
      </c>
      <c r="C2" s="1" t="s">
        <v>26</v>
      </c>
      <c r="D2" s="1">
        <v>3</v>
      </c>
      <c r="E2" s="1" t="s">
        <v>28</v>
      </c>
      <c r="F2" s="1">
        <v>5.9</v>
      </c>
    </row>
    <row r="3" spans="1:6" ht="15.75" x14ac:dyDescent="0.25">
      <c r="A3" s="1" t="s">
        <v>29</v>
      </c>
      <c r="B3" s="1">
        <f>3*COS(4*D3)</f>
        <v>1.8469844259769754</v>
      </c>
      <c r="C3" s="1" t="s">
        <v>26</v>
      </c>
      <c r="D3" s="1">
        <f>RADIANS(77)</f>
        <v>1.3439035240356338</v>
      </c>
      <c r="E3" s="1"/>
      <c r="F3" s="1"/>
    </row>
    <row r="4" spans="1:6" ht="15.75" x14ac:dyDescent="0.25">
      <c r="A4" s="1" t="s">
        <v>30</v>
      </c>
      <c r="B4" s="1">
        <f>LN(5)/D4^2</f>
        <v>0.1313826867293143</v>
      </c>
      <c r="C4" s="1" t="s">
        <v>26</v>
      </c>
      <c r="D4" s="1">
        <v>3.5</v>
      </c>
      <c r="E4" s="1"/>
      <c r="F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1</vt:lpstr>
      <vt:lpstr>Problem 2</vt:lpstr>
      <vt:lpstr>Problem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Binder</dc:creator>
  <cp:lastModifiedBy>Gavin Binder</cp:lastModifiedBy>
  <dcterms:created xsi:type="dcterms:W3CDTF">2015-06-05T18:17:20Z</dcterms:created>
  <dcterms:modified xsi:type="dcterms:W3CDTF">2022-01-13T23:19:55Z</dcterms:modified>
</cp:coreProperties>
</file>