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gavinsbigmacpro/Desktop/Senior Project/Data Dictionary/"/>
    </mc:Choice>
  </mc:AlternateContent>
  <xr:revisionPtr revIDLastSave="0" documentId="8_{8ED4BAAA-2269-F24D-A13A-D4F0BAA61100}" xr6:coauthVersionLast="47" xr6:coauthVersionMax="47" xr10:uidLastSave="{00000000-0000-0000-0000-000000000000}"/>
  <bookViews>
    <workbookView xWindow="2080" yWindow="11740" windowWidth="25220" windowHeight="14940" xr2:uid="{00000000-000D-0000-FFFF-FFFF00000000}"/>
  </bookViews>
  <sheets>
    <sheet name="Fuel Economy by Vehicle Type" sheetId="2" r:id="rId1"/>
    <sheet name="Condensed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  <c r="D12" i="2"/>
  <c r="D13" i="2"/>
  <c r="D10" i="2"/>
  <c r="C5" i="2"/>
  <c r="C6" i="2"/>
  <c r="C7" i="2"/>
  <c r="C8" i="2"/>
  <c r="C9" i="2"/>
  <c r="C4" i="2"/>
</calcChain>
</file>

<file path=xl/sharedStrings.xml><?xml version="1.0" encoding="utf-8"?>
<sst xmlns="http://schemas.openxmlformats.org/spreadsheetml/2006/main" count="56" uniqueCount="39">
  <si>
    <t>D</t>
  </si>
  <si>
    <t>C</t>
  </si>
  <si>
    <t>B</t>
  </si>
  <si>
    <t>A</t>
  </si>
  <si>
    <t>Data Sources:</t>
  </si>
  <si>
    <t>Delivery trucks are single-unit trucks with 2 axles and 6 or more tires.</t>
  </si>
  <si>
    <t>Numbers in bold indicate that the measurements were taken using that fuel.  They are the source of the non-bold energy based conversions.</t>
  </si>
  <si>
    <t>Notes:</t>
  </si>
  <si>
    <t>Motorcycle</t>
  </si>
  <si>
    <t>Car</t>
  </si>
  <si>
    <t>Delivery Truck</t>
  </si>
  <si>
    <t>School Bus</t>
  </si>
  <si>
    <t>Refuse Truck</t>
  </si>
  <si>
    <t>Transit Bus</t>
  </si>
  <si>
    <t>Class 8 Truck</t>
  </si>
  <si>
    <t>MPG Diesel</t>
  </si>
  <si>
    <t>MPG Gasoline</t>
  </si>
  <si>
    <t>Vehicle Type</t>
  </si>
  <si>
    <t>Average Fuel Economy of Major Vehicle Categories</t>
  </si>
  <si>
    <t>Light Truck/Van</t>
  </si>
  <si>
    <t>Paratransit Shuttle</t>
  </si>
  <si>
    <t>Class 8 trucks are combined tractor/trailer trucks, also know as long-haul.</t>
  </si>
  <si>
    <t>Ridesourcing Vehicle</t>
  </si>
  <si>
    <t>Source</t>
  </si>
  <si>
    <t>E</t>
  </si>
  <si>
    <t>Last updated 02/11/2020</t>
  </si>
  <si>
    <t>Conversion between diesel and gasoline is 1 gallon gasoline = 0.885 gallons diesel (from the AFDC)</t>
  </si>
  <si>
    <t>Transit buses include both conventional diesel and hybrid-electric diesel.</t>
  </si>
  <si>
    <t>Average Fuel Economy by Major Vehicle Category</t>
  </si>
  <si>
    <r>
      <rPr>
        <b/>
        <sz val="10"/>
        <rFont val="Arial"/>
        <family val="2"/>
      </rPr>
      <t xml:space="preserve">A:  </t>
    </r>
    <r>
      <rPr>
        <sz val="10"/>
        <rFont val="Arial"/>
        <family val="2"/>
      </rPr>
      <t>Gordon, Deborah, Juliet Burdelski, and James S. Cannon.  Greening Garbage Trucks: New Technologies for Cleaner Air.  Inform, Inc. 2003.  ISBN #0-918780-80-2.</t>
    </r>
  </si>
  <si>
    <r>
      <rPr>
        <b/>
        <sz val="10"/>
        <rFont val="Arial"/>
        <family val="2"/>
      </rPr>
      <t>C:</t>
    </r>
    <r>
      <rPr>
        <sz val="10"/>
        <rFont val="Arial"/>
        <family val="2"/>
      </rPr>
      <t xml:space="preserve">  Federal Highway Administration. Highway Statistics 2018, Table VM-1.  Accessed 02/11/20 at fhwa.dot.gov/policyinformation/statistics/2018/pdf/vm1.pdf</t>
    </r>
  </si>
  <si>
    <r>
      <rPr>
        <b/>
        <sz val="10"/>
        <rFont val="Arial"/>
        <family val="2"/>
      </rPr>
      <t>D</t>
    </r>
    <r>
      <rPr>
        <sz val="10"/>
        <rFont val="Arial"/>
        <family val="2"/>
      </rPr>
      <t>:  American School Bus Council.  National School Bus Fuel Data.  Accessed 11/21/18 at americanschoolbuscouncil.org/insights/environment/</t>
    </r>
  </si>
  <si>
    <r>
      <rPr>
        <b/>
        <sz val="10"/>
        <rFont val="Arial"/>
        <family val="2"/>
      </rPr>
      <t>E:</t>
    </r>
    <r>
      <rPr>
        <sz val="10"/>
        <rFont val="Arial"/>
        <family val="2"/>
      </rPr>
      <t xml:space="preserve">  Wenzel, Tom, Clement Rames, Eleftheria Kontou, and Alejandro Henao. "Travel and energy implications of ridesourcing service in Austin, Texas." Transportation Research Part D: Transport and Environment 70 (2019): 18-34.</t>
    </r>
  </si>
  <si>
    <r>
      <rPr>
        <b/>
        <sz val="10"/>
        <rFont val="Arial"/>
        <family val="2"/>
      </rPr>
      <t xml:space="preserve">B: </t>
    </r>
    <r>
      <rPr>
        <sz val="10"/>
        <rFont val="Arial"/>
        <family val="2"/>
      </rPr>
      <t xml:space="preserve"> Calculated from statistics found in American Public Transit Association's Public Transportation Fact Book 2019. Accessed 02/11/2020 at: apta.com/wp-content/uploads/APTA_Fact-Book-2019_FINAL.pdf</t>
    </r>
  </si>
  <si>
    <t>Worksheet available at afdc.energy.gov/data</t>
  </si>
  <si>
    <t>Light-duty vehicles are sales-weighted combination of cars, wagons, vans, sport utility vehicles, and pickups. Vehicles with short wheelbases (&lt;121") are generalized as cars and vehicles with long wheelbases are generalized as light trucks.</t>
  </si>
  <si>
    <t>Acronyms:</t>
  </si>
  <si>
    <t>MPG: Miles per gallon</t>
  </si>
  <si>
    <t>The metric used is gasoline gallon equivalents (GGEs), representing a quantity of fuel with the same amount of energy contained in a gallon of gasoline.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</si>
</sst>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_)"/>
    <numFmt numFmtId="166" formatCode="0.0"/>
    <numFmt numFmtId="167" formatCode="0.0%"/>
    <numFmt numFmtId="168" formatCode="_(* #,##0_);_(* \(#,##0\);_(* &quot;-&quot;??_);_(@_)"/>
  </numFmts>
  <fonts count="18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8"/>
      <name val="P-AVGARD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0">
    <xf numFmtId="0" fontId="0" fillId="0" borderId="0"/>
    <xf numFmtId="0" fontId="6" fillId="0" borderId="0"/>
    <xf numFmtId="43" fontId="3" fillId="0" borderId="0" applyFont="0" applyFill="0" applyBorder="0" applyAlignment="0" applyProtection="0"/>
    <xf numFmtId="0" fontId="10" fillId="0" borderId="0"/>
    <xf numFmtId="43" fontId="6" fillId="0" borderId="0" applyFont="0" applyFill="0" applyBorder="0" applyAlignment="0" applyProtection="0"/>
    <xf numFmtId="0" fontId="6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0" fontId="6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2" xfId="0" applyFill="1" applyBorder="1"/>
    <xf numFmtId="164" fontId="8" fillId="0" borderId="3" xfId="0" applyNumberFormat="1" applyFont="1" applyFill="1" applyBorder="1" applyAlignment="1">
      <alignment horizontal="center"/>
    </xf>
    <xf numFmtId="0" fontId="0" fillId="0" borderId="5" xfId="0" applyFill="1" applyBorder="1"/>
    <xf numFmtId="0" fontId="9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/>
    <xf numFmtId="165" fontId="13" fillId="0" borderId="3" xfId="26" applyNumberFormat="1" applyFont="1" applyFill="1" applyBorder="1" applyAlignment="1" applyProtection="1">
      <alignment horizontal="center"/>
    </xf>
    <xf numFmtId="0" fontId="7" fillId="0" borderId="10" xfId="0" applyFont="1" applyBorder="1" applyAlignment="1">
      <alignment horizontal="center" wrapText="1"/>
    </xf>
    <xf numFmtId="0" fontId="7" fillId="0" borderId="6" xfId="0" applyFont="1" applyFill="1" applyBorder="1" applyAlignment="1">
      <alignment horizontal="center" wrapText="1"/>
    </xf>
    <xf numFmtId="164" fontId="8" fillId="0" borderId="7" xfId="0" applyNumberFormat="1" applyFont="1" applyFill="1" applyBorder="1" applyAlignment="1">
      <alignment horizontal="center"/>
    </xf>
    <xf numFmtId="0" fontId="6" fillId="0" borderId="8" xfId="0" applyFont="1" applyFill="1" applyBorder="1"/>
    <xf numFmtId="0" fontId="6" fillId="0" borderId="9" xfId="0" applyFont="1" applyFill="1" applyBorder="1"/>
    <xf numFmtId="0" fontId="6" fillId="0" borderId="10" xfId="0" applyFont="1" applyFill="1" applyBorder="1" applyAlignment="1"/>
    <xf numFmtId="0" fontId="6" fillId="0" borderId="5" xfId="0" applyFont="1" applyFill="1" applyBorder="1"/>
    <xf numFmtId="164" fontId="6" fillId="0" borderId="4" xfId="0" applyNumberFormat="1" applyFont="1" applyFill="1" applyBorder="1" applyAlignment="1">
      <alignment horizontal="center"/>
    </xf>
    <xf numFmtId="166" fontId="15" fillId="0" borderId="4" xfId="0" applyNumberFormat="1" applyFont="1" applyFill="1" applyBorder="1" applyAlignment="1">
      <alignment horizontal="center"/>
    </xf>
    <xf numFmtId="0" fontId="6" fillId="0" borderId="3" xfId="0" applyFont="1" applyFill="1" applyBorder="1"/>
    <xf numFmtId="166" fontId="6" fillId="0" borderId="4" xfId="0" applyNumberFormat="1" applyFont="1" applyFill="1" applyBorder="1" applyAlignment="1">
      <alignment horizontal="center"/>
    </xf>
    <xf numFmtId="0" fontId="6" fillId="0" borderId="2" xfId="0" applyFont="1" applyFill="1" applyBorder="1"/>
    <xf numFmtId="166" fontId="6" fillId="0" borderId="1" xfId="0" applyNumberFormat="1" applyFont="1" applyFill="1" applyBorder="1" applyAlignment="1">
      <alignment horizontal="center"/>
    </xf>
    <xf numFmtId="0" fontId="6" fillId="0" borderId="7" xfId="0" applyFont="1" applyFill="1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16" xfId="0" applyFont="1" applyFill="1" applyBorder="1"/>
    <xf numFmtId="0" fontId="6" fillId="0" borderId="18" xfId="0" applyFont="1" applyFill="1" applyBorder="1"/>
    <xf numFmtId="167" fontId="0" fillId="0" borderId="0" xfId="28" applyNumberFormat="1" applyFont="1"/>
    <xf numFmtId="168" fontId="0" fillId="0" borderId="0" xfId="27" applyNumberFormat="1" applyFont="1"/>
    <xf numFmtId="166" fontId="0" fillId="0" borderId="0" xfId="0" applyNumberFormat="1"/>
    <xf numFmtId="165" fontId="15" fillId="0" borderId="4" xfId="11" applyNumberFormat="1" applyFont="1" applyFill="1" applyBorder="1" applyAlignment="1" applyProtection="1">
      <alignment horizontal="center"/>
    </xf>
    <xf numFmtId="165" fontId="15" fillId="0" borderId="1" xfId="11" applyNumberFormat="1" applyFont="1" applyFill="1" applyBorder="1" applyAlignment="1" applyProtection="1">
      <alignment horizontal="center"/>
    </xf>
    <xf numFmtId="166" fontId="15" fillId="0" borderId="4" xfId="11" applyNumberFormat="1" applyFont="1" applyFill="1" applyBorder="1" applyAlignment="1" applyProtection="1">
      <alignment horizontal="center"/>
    </xf>
    <xf numFmtId="164" fontId="15" fillId="0" borderId="4" xfId="0" applyNumberFormat="1" applyFont="1" applyFill="1" applyBorder="1" applyAlignment="1">
      <alignment horizontal="center"/>
    </xf>
    <xf numFmtId="165" fontId="15" fillId="0" borderId="17" xfId="11" applyNumberFormat="1" applyFont="1" applyFill="1" applyBorder="1" applyAlignment="1" applyProtection="1">
      <alignment horizontal="center"/>
    </xf>
    <xf numFmtId="168" fontId="0" fillId="0" borderId="0" xfId="0" applyNumberFormat="1"/>
    <xf numFmtId="0" fontId="17" fillId="0" borderId="0" xfId="29"/>
    <xf numFmtId="0" fontId="0" fillId="0" borderId="0" xfId="0" applyFill="1"/>
    <xf numFmtId="0" fontId="6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4" fillId="0" borderId="11" xfId="0" applyFont="1" applyFill="1" applyBorder="1" applyAlignment="1">
      <alignment horizontal="center" wrapText="1"/>
    </xf>
    <xf numFmtId="0" fontId="14" fillId="0" borderId="12" xfId="0" applyFont="1" applyFill="1" applyBorder="1" applyAlignment="1">
      <alignment horizontal="center" wrapText="1"/>
    </xf>
    <xf numFmtId="0" fontId="14" fillId="0" borderId="13" xfId="0" applyFont="1" applyFill="1" applyBorder="1" applyAlignment="1">
      <alignment horizontal="center" wrapText="1"/>
    </xf>
    <xf numFmtId="0" fontId="7" fillId="0" borderId="0" xfId="0" applyFont="1"/>
    <xf numFmtId="0" fontId="6" fillId="0" borderId="0" xfId="0" applyFont="1" applyAlignment="1">
      <alignment horizontal="left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</cellXfs>
  <cellStyles count="30">
    <cellStyle name="Comma" xfId="27" builtinId="3"/>
    <cellStyle name="Comma 2" xfId="2" xr:uid="{00000000-0005-0000-0000-000001000000}"/>
    <cellStyle name="Comma 2 2" xfId="14" xr:uid="{00000000-0005-0000-0000-000002000000}"/>
    <cellStyle name="Comma 2 3" xfId="7" xr:uid="{00000000-0005-0000-0000-000003000000}"/>
    <cellStyle name="Comma 3" xfId="10" xr:uid="{00000000-0005-0000-0000-000004000000}"/>
    <cellStyle name="Comma 4" xfId="13" xr:uid="{00000000-0005-0000-0000-000005000000}"/>
    <cellStyle name="Comma 5" xfId="22" xr:uid="{00000000-0005-0000-0000-000006000000}"/>
    <cellStyle name="Comma 6" xfId="4" xr:uid="{00000000-0005-0000-0000-000007000000}"/>
    <cellStyle name="Currency 2" xfId="23" xr:uid="{00000000-0005-0000-0000-000008000000}"/>
    <cellStyle name="Hyperlink" xfId="29" builtinId="8"/>
    <cellStyle name="Normal" xfId="0" builtinId="0"/>
    <cellStyle name="Normal 2" xfId="5" xr:uid="{00000000-0005-0000-0000-00000B000000}"/>
    <cellStyle name="Normal 2 2" xfId="15" xr:uid="{00000000-0005-0000-0000-00000C000000}"/>
    <cellStyle name="Normal 2 3" xfId="25" xr:uid="{00000000-0005-0000-0000-00000D000000}"/>
    <cellStyle name="Normal 3" xfId="1" xr:uid="{00000000-0005-0000-0000-00000E000000}"/>
    <cellStyle name="Normal 3 2" xfId="16" xr:uid="{00000000-0005-0000-0000-00000F000000}"/>
    <cellStyle name="Normal 4" xfId="6" xr:uid="{00000000-0005-0000-0000-000010000000}"/>
    <cellStyle name="Normal 4 2" xfId="17" xr:uid="{00000000-0005-0000-0000-000011000000}"/>
    <cellStyle name="Normal 5" xfId="9" xr:uid="{00000000-0005-0000-0000-000012000000}"/>
    <cellStyle name="Normal 5 2" xfId="18" xr:uid="{00000000-0005-0000-0000-000013000000}"/>
    <cellStyle name="Normal 6" xfId="12" xr:uid="{00000000-0005-0000-0000-000014000000}"/>
    <cellStyle name="Normal 7" xfId="11" xr:uid="{00000000-0005-0000-0000-000015000000}"/>
    <cellStyle name="Normal 7 2" xfId="26" xr:uid="{00000000-0005-0000-0000-000016000000}"/>
    <cellStyle name="Normal 8" xfId="21" xr:uid="{00000000-0005-0000-0000-000017000000}"/>
    <cellStyle name="Normal 9" xfId="3" xr:uid="{00000000-0005-0000-0000-000018000000}"/>
    <cellStyle name="Percent" xfId="28" builtinId="5"/>
    <cellStyle name="Percent 2" xfId="8" xr:uid="{00000000-0005-0000-0000-00001A000000}"/>
    <cellStyle name="Percent 2 2" xfId="19" xr:uid="{00000000-0005-0000-0000-00001B000000}"/>
    <cellStyle name="Percent 3" xfId="20" xr:uid="{00000000-0005-0000-0000-00001C000000}"/>
    <cellStyle name="Percent 4" xfId="24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Average Fuel Economy by Major Vehicle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'Fuel Economy by Vehicle Type'!$C$3</c:f>
              <c:strCache>
                <c:ptCount val="1"/>
                <c:pt idx="0">
                  <c:v>MPG Gasoline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'Fuel Economy by Vehicle Type'!$B$4:$B$13</c:f>
              <c:strCache>
                <c:ptCount val="10"/>
                <c:pt idx="0">
                  <c:v>Refuse Truck</c:v>
                </c:pt>
                <c:pt idx="1">
                  <c:v>Transit Bus</c:v>
                </c:pt>
                <c:pt idx="2">
                  <c:v>Class 8 Truck</c:v>
                </c:pt>
                <c:pt idx="3">
                  <c:v>School Bus</c:v>
                </c:pt>
                <c:pt idx="4">
                  <c:v>Delivery Truck</c:v>
                </c:pt>
                <c:pt idx="5">
                  <c:v>Paratransit Shuttle</c:v>
                </c:pt>
                <c:pt idx="6">
                  <c:v>Light Truck/Van</c:v>
                </c:pt>
                <c:pt idx="7">
                  <c:v>Car</c:v>
                </c:pt>
                <c:pt idx="8">
                  <c:v>Ridesourcing Vehicle</c:v>
                </c:pt>
                <c:pt idx="9">
                  <c:v>Motorcycle</c:v>
                </c:pt>
              </c:strCache>
            </c:strRef>
          </c:cat>
          <c:val>
            <c:numRef>
              <c:f>'Fuel Economy by Vehicle Type'!$C$4:$C$13</c:f>
              <c:numCache>
                <c:formatCode>#,##0.0</c:formatCode>
                <c:ptCount val="10"/>
                <c:pt idx="0">
                  <c:v>2.4779999999999998</c:v>
                </c:pt>
                <c:pt idx="1">
                  <c:v>3.2745000000000002</c:v>
                </c:pt>
                <c:pt idx="2">
                  <c:v>5.3100000000000005</c:v>
                </c:pt>
                <c:pt idx="3">
                  <c:v>6.1950000000000003</c:v>
                </c:pt>
                <c:pt idx="4">
                  <c:v>6.5401499999999997</c:v>
                </c:pt>
                <c:pt idx="5">
                  <c:v>7.08</c:v>
                </c:pt>
                <c:pt idx="6" formatCode="0.0_)">
                  <c:v>17.5</c:v>
                </c:pt>
                <c:pt idx="7" formatCode="0.0_)">
                  <c:v>24.2</c:v>
                </c:pt>
                <c:pt idx="8" formatCode="0.0_)">
                  <c:v>25.5</c:v>
                </c:pt>
                <c:pt idx="9" formatCode="0.0_)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0-4E5B-AD5B-2D98A61C5F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3816672"/>
        <c:axId val="313819416"/>
      </c:barChart>
      <c:catAx>
        <c:axId val="3138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3819416"/>
        <c:crosses val="autoZero"/>
        <c:auto val="1"/>
        <c:lblAlgn val="ctr"/>
        <c:lblOffset val="100"/>
        <c:noMultiLvlLbl val="0"/>
      </c:catAx>
      <c:valAx>
        <c:axId val="313819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Miles per Gasoline</a:t>
                </a:r>
                <a:r>
                  <a:rPr lang="en-US" baseline="0"/>
                  <a:t> G</a:t>
                </a:r>
                <a:r>
                  <a:rPr lang="en-US"/>
                  <a:t>allon Equivalent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3816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" l="0.70000000000000095" r="0.70000000000000095" t="0.750000000000004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#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422080</xdr:colOff>
      <xdr:row>1</xdr:row>
      <xdr:rowOff>2480</xdr:rowOff>
    </xdr:from>
    <xdr:to>
      <xdr:col>18</xdr:col>
      <xdr:colOff>8283</xdr:colOff>
      <xdr:row>18</xdr:row>
      <xdr:rowOff>16565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0.97434</cdr:y>
    </cdr:from>
    <cdr:to>
      <cdr:x>0.15924</cdr:x>
      <cdr:y>0.99447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030377"/>
          <a:ext cx="1216680" cy="8326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zoomScale="90" zoomScaleNormal="90" zoomScalePageLayoutView="130" workbookViewId="0">
      <selection activeCell="E15" sqref="E15"/>
    </sheetView>
  </sheetViews>
  <sheetFormatPr baseColWidth="10" defaultColWidth="8.6640625" defaultRowHeight="13"/>
  <cols>
    <col min="1" max="1" width="6.1640625" customWidth="1"/>
    <col min="2" max="2" width="21.1640625" customWidth="1"/>
    <col min="3" max="3" width="13" customWidth="1"/>
    <col min="4" max="5" width="11.6640625" customWidth="1"/>
    <col min="7" max="7" width="9.6640625" customWidth="1"/>
    <col min="12" max="12" width="9.5" customWidth="1"/>
    <col min="13" max="13" width="9.6640625" customWidth="1"/>
    <col min="14" max="14" width="9.5" customWidth="1"/>
    <col min="15" max="15" width="9.6640625" customWidth="1"/>
  </cols>
  <sheetData>
    <row r="1" spans="2:14" ht="14" thickBot="1">
      <c r="L1" s="38"/>
    </row>
    <row r="2" spans="2:14" ht="34.5" customHeight="1" thickBot="1">
      <c r="B2" s="43" t="s">
        <v>28</v>
      </c>
      <c r="C2" s="44"/>
      <c r="D2" s="44"/>
      <c r="E2" s="45"/>
    </row>
    <row r="3" spans="2:14">
      <c r="B3" s="14" t="s">
        <v>17</v>
      </c>
      <c r="C3" s="15" t="s">
        <v>16</v>
      </c>
      <c r="D3" s="15" t="s">
        <v>15</v>
      </c>
      <c r="E3" s="16" t="s">
        <v>23</v>
      </c>
    </row>
    <row r="4" spans="2:14">
      <c r="B4" s="17" t="s">
        <v>12</v>
      </c>
      <c r="C4" s="18">
        <f>D4*0.885</f>
        <v>2.4779999999999998</v>
      </c>
      <c r="D4" s="19">
        <v>2.8</v>
      </c>
      <c r="E4" s="20" t="s">
        <v>3</v>
      </c>
      <c r="M4" s="29"/>
      <c r="N4" s="29"/>
    </row>
    <row r="5" spans="2:14">
      <c r="B5" s="17" t="s">
        <v>13</v>
      </c>
      <c r="C5" s="18">
        <f t="shared" ref="C5:C9" si="0">D5*0.885</f>
        <v>3.2745000000000002</v>
      </c>
      <c r="D5" s="19">
        <v>3.7</v>
      </c>
      <c r="E5" s="20" t="s">
        <v>2</v>
      </c>
      <c r="M5" s="30"/>
      <c r="N5" s="30"/>
    </row>
    <row r="6" spans="2:14">
      <c r="B6" s="17" t="s">
        <v>14</v>
      </c>
      <c r="C6" s="18">
        <f t="shared" si="0"/>
        <v>5.3100000000000005</v>
      </c>
      <c r="D6" s="34">
        <v>6</v>
      </c>
      <c r="E6" s="20" t="s">
        <v>1</v>
      </c>
      <c r="M6" s="30"/>
      <c r="N6" s="30"/>
    </row>
    <row r="7" spans="2:14">
      <c r="B7" s="17" t="s">
        <v>11</v>
      </c>
      <c r="C7" s="18">
        <f t="shared" si="0"/>
        <v>6.1950000000000003</v>
      </c>
      <c r="D7" s="19">
        <v>7</v>
      </c>
      <c r="E7" s="20" t="s">
        <v>0</v>
      </c>
      <c r="M7" s="30"/>
      <c r="N7" s="30"/>
    </row>
    <row r="8" spans="2:14">
      <c r="B8" s="17" t="s">
        <v>10</v>
      </c>
      <c r="C8" s="18">
        <f t="shared" si="0"/>
        <v>6.5401499999999997</v>
      </c>
      <c r="D8" s="34">
        <v>7.39</v>
      </c>
      <c r="E8" s="20" t="s">
        <v>1</v>
      </c>
      <c r="M8" s="31"/>
      <c r="N8" s="31"/>
    </row>
    <row r="9" spans="2:14">
      <c r="B9" s="17" t="s">
        <v>20</v>
      </c>
      <c r="C9" s="18">
        <f t="shared" si="0"/>
        <v>7.08</v>
      </c>
      <c r="D9" s="35">
        <v>8</v>
      </c>
      <c r="E9" s="20" t="s">
        <v>2</v>
      </c>
      <c r="L9" s="39"/>
      <c r="M9" s="37"/>
      <c r="N9" s="37"/>
    </row>
    <row r="10" spans="2:14">
      <c r="B10" s="17" t="s">
        <v>19</v>
      </c>
      <c r="C10" s="32">
        <v>17.5</v>
      </c>
      <c r="D10" s="21">
        <f>C10/0.885</f>
        <v>19.774011299435028</v>
      </c>
      <c r="E10" s="20" t="s">
        <v>1</v>
      </c>
      <c r="M10" s="37"/>
      <c r="N10" s="37"/>
    </row>
    <row r="11" spans="2:14">
      <c r="B11" s="17" t="s">
        <v>9</v>
      </c>
      <c r="C11" s="32">
        <v>24.2</v>
      </c>
      <c r="D11" s="21">
        <f t="shared" ref="D11:D13" si="1">C11/0.885</f>
        <v>27.344632768361581</v>
      </c>
      <c r="E11" s="20" t="s">
        <v>1</v>
      </c>
    </row>
    <row r="12" spans="2:14">
      <c r="B12" s="27" t="s">
        <v>22</v>
      </c>
      <c r="C12" s="36">
        <v>25.5</v>
      </c>
      <c r="D12" s="21">
        <f t="shared" si="1"/>
        <v>28.8135593220339</v>
      </c>
      <c r="E12" s="28" t="s">
        <v>24</v>
      </c>
    </row>
    <row r="13" spans="2:14" ht="14" thickBot="1">
      <c r="B13" s="22" t="s">
        <v>8</v>
      </c>
      <c r="C13" s="33">
        <v>44</v>
      </c>
      <c r="D13" s="23">
        <f t="shared" si="1"/>
        <v>49.717514124293785</v>
      </c>
      <c r="E13" s="24" t="s">
        <v>1</v>
      </c>
    </row>
    <row r="15" spans="2:14">
      <c r="B15" s="25"/>
      <c r="C15" s="25"/>
      <c r="D15" s="25"/>
      <c r="E15" s="25"/>
      <c r="F15" s="25"/>
      <c r="G15" s="25"/>
      <c r="H15" s="25"/>
    </row>
    <row r="16" spans="2:14">
      <c r="B16" s="42" t="s">
        <v>4</v>
      </c>
      <c r="C16" s="42"/>
      <c r="D16" s="42"/>
      <c r="E16" s="42"/>
      <c r="F16" s="25"/>
      <c r="G16" s="25"/>
      <c r="H16" s="25"/>
    </row>
    <row r="17" spans="1:8" ht="42" customHeight="1">
      <c r="A17" s="3"/>
      <c r="B17" s="47" t="s">
        <v>29</v>
      </c>
      <c r="C17" s="47"/>
      <c r="D17" s="47"/>
      <c r="E17" s="47"/>
      <c r="F17" s="25"/>
      <c r="G17" s="25"/>
      <c r="H17" s="25"/>
    </row>
    <row r="18" spans="1:8" ht="54.5" customHeight="1">
      <c r="A18" s="3"/>
      <c r="B18" s="47" t="s">
        <v>33</v>
      </c>
      <c r="C18" s="47"/>
      <c r="D18" s="47"/>
      <c r="E18" s="47"/>
      <c r="F18" s="25"/>
      <c r="G18" s="25"/>
      <c r="H18" s="25"/>
    </row>
    <row r="19" spans="1:8" ht="44.25" customHeight="1">
      <c r="A19" s="3"/>
      <c r="B19" s="47" t="s">
        <v>30</v>
      </c>
      <c r="C19" s="47"/>
      <c r="D19" s="47"/>
      <c r="E19" s="47"/>
      <c r="F19" s="25"/>
      <c r="G19" s="25"/>
      <c r="H19" s="25"/>
    </row>
    <row r="20" spans="1:8" ht="39.75" customHeight="1">
      <c r="A20" s="3"/>
      <c r="B20" s="47" t="s">
        <v>31</v>
      </c>
      <c r="C20" s="47"/>
      <c r="D20" s="47"/>
      <c r="E20" s="47"/>
      <c r="F20" s="25"/>
      <c r="G20" s="25"/>
      <c r="H20" s="25"/>
    </row>
    <row r="21" spans="1:8" ht="54.5" customHeight="1">
      <c r="A21" s="3"/>
      <c r="B21" s="47" t="s">
        <v>32</v>
      </c>
      <c r="C21" s="47"/>
      <c r="D21" s="47"/>
      <c r="E21" s="47"/>
      <c r="F21" s="26"/>
      <c r="G21" s="26"/>
      <c r="H21" s="26"/>
    </row>
    <row r="22" spans="1:8">
      <c r="D22" s="25"/>
    </row>
    <row r="23" spans="1:8">
      <c r="B23" s="46" t="s">
        <v>7</v>
      </c>
      <c r="C23" s="46"/>
      <c r="D23" s="46"/>
      <c r="E23" s="46"/>
    </row>
    <row r="24" spans="1:8" ht="42.5" customHeight="1">
      <c r="B24" s="47" t="s">
        <v>38</v>
      </c>
      <c r="C24" s="47"/>
      <c r="D24" s="47"/>
      <c r="E24" s="47"/>
    </row>
    <row r="25" spans="1:8" ht="31.75" customHeight="1">
      <c r="B25" s="47" t="s">
        <v>6</v>
      </c>
      <c r="C25" s="47"/>
      <c r="D25" s="47"/>
      <c r="E25" s="47"/>
      <c r="F25" s="25"/>
      <c r="G25" s="25"/>
      <c r="H25" s="25"/>
    </row>
    <row r="26" spans="1:8" ht="30.5" customHeight="1">
      <c r="B26" s="47" t="s">
        <v>26</v>
      </c>
      <c r="C26" s="47"/>
      <c r="D26" s="47"/>
      <c r="E26" s="47"/>
      <c r="F26" s="25"/>
      <c r="G26" s="25"/>
      <c r="H26" s="25"/>
    </row>
    <row r="27" spans="1:8" ht="54.5" customHeight="1">
      <c r="B27" s="47" t="s">
        <v>35</v>
      </c>
      <c r="C27" s="47"/>
      <c r="D27" s="47"/>
      <c r="E27" s="47"/>
      <c r="F27" s="25"/>
      <c r="G27" s="25"/>
      <c r="H27" s="25"/>
    </row>
    <row r="28" spans="1:8">
      <c r="B28" s="47" t="s">
        <v>5</v>
      </c>
      <c r="C28" s="47"/>
      <c r="D28" s="47"/>
      <c r="E28" s="47"/>
      <c r="F28" s="25"/>
      <c r="G28" s="25"/>
      <c r="H28" s="25"/>
    </row>
    <row r="29" spans="1:8" ht="24.5" customHeight="1">
      <c r="B29" s="47" t="s">
        <v>21</v>
      </c>
      <c r="C29" s="47"/>
      <c r="D29" s="47"/>
      <c r="E29" s="47"/>
      <c r="F29" s="25"/>
      <c r="G29" s="25"/>
      <c r="H29" s="25"/>
    </row>
    <row r="30" spans="1:8" ht="26.25" customHeight="1">
      <c r="B30" s="47" t="s">
        <v>27</v>
      </c>
      <c r="C30" s="47"/>
      <c r="D30" s="47"/>
      <c r="E30" s="47"/>
      <c r="F30" s="25"/>
      <c r="G30" s="25"/>
      <c r="H30" s="25"/>
    </row>
    <row r="31" spans="1:8">
      <c r="B31" s="40"/>
      <c r="C31" s="40"/>
      <c r="D31" s="40"/>
      <c r="E31" s="40"/>
      <c r="F31" s="40"/>
      <c r="G31" s="40"/>
      <c r="H31" s="40"/>
    </row>
    <row r="32" spans="1:8" ht="14">
      <c r="B32" s="41" t="s">
        <v>36</v>
      </c>
      <c r="C32" s="40"/>
      <c r="D32" s="40"/>
      <c r="E32" s="40"/>
      <c r="F32" s="40"/>
      <c r="G32" s="40"/>
      <c r="H32" s="40"/>
    </row>
    <row r="33" spans="2:8" ht="14">
      <c r="B33" s="40" t="s">
        <v>37</v>
      </c>
      <c r="C33" s="40"/>
      <c r="D33" s="40"/>
      <c r="E33" s="40"/>
      <c r="F33" s="40"/>
      <c r="G33" s="40"/>
      <c r="H33" s="40"/>
    </row>
    <row r="34" spans="2:8">
      <c r="B34" s="40"/>
      <c r="C34" s="40"/>
      <c r="D34" s="40"/>
      <c r="E34" s="40"/>
      <c r="F34" s="40"/>
      <c r="G34" s="40"/>
      <c r="H34" s="40"/>
    </row>
    <row r="35" spans="2:8" ht="13.25" customHeight="1">
      <c r="B35" s="47" t="s">
        <v>34</v>
      </c>
      <c r="C35" s="47"/>
      <c r="D35" s="47"/>
      <c r="E35" s="47"/>
      <c r="F35" s="25"/>
      <c r="G35" s="25"/>
      <c r="H35" s="25"/>
    </row>
    <row r="36" spans="2:8" ht="13.25" customHeight="1">
      <c r="B36" s="47" t="s">
        <v>25</v>
      </c>
      <c r="C36" s="47"/>
      <c r="D36" s="47"/>
      <c r="E36" s="47"/>
      <c r="F36" s="25"/>
      <c r="G36" s="25"/>
      <c r="H36" s="25"/>
    </row>
    <row r="65" spans="2:2" ht="16">
      <c r="B65" s="2"/>
    </row>
    <row r="68" spans="2:2" ht="16">
      <c r="B68" s="1"/>
    </row>
    <row r="69" spans="2:2" ht="16">
      <c r="B69" s="2"/>
    </row>
    <row r="70" spans="2:2" ht="16">
      <c r="B70" s="1"/>
    </row>
    <row r="71" spans="2:2" ht="16">
      <c r="B71" s="2"/>
    </row>
    <row r="72" spans="2:2" ht="16">
      <c r="B72" s="1"/>
    </row>
  </sheetData>
  <sortState xmlns:xlrd2="http://schemas.microsoft.com/office/spreadsheetml/2017/richdata2" ref="B4:E14">
    <sortCondition ref="C5"/>
  </sortState>
  <mergeCells count="17">
    <mergeCell ref="B36:E36"/>
    <mergeCell ref="B19:E19"/>
    <mergeCell ref="B18:E18"/>
    <mergeCell ref="B17:E17"/>
    <mergeCell ref="B20:E20"/>
    <mergeCell ref="B27:E27"/>
    <mergeCell ref="B28:E28"/>
    <mergeCell ref="B29:E29"/>
    <mergeCell ref="B35:E35"/>
    <mergeCell ref="B30:E30"/>
    <mergeCell ref="B24:E24"/>
    <mergeCell ref="B16:E16"/>
    <mergeCell ref="B2:E2"/>
    <mergeCell ref="B23:E23"/>
    <mergeCell ref="B25:E25"/>
    <mergeCell ref="B26:E26"/>
    <mergeCell ref="B21:E21"/>
  </mergeCells>
  <phoneticPr fontId="16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52"/>
  <sheetViews>
    <sheetView zoomScale="80" zoomScaleNormal="80" workbookViewId="0">
      <selection activeCell="E23" sqref="E23"/>
    </sheetView>
  </sheetViews>
  <sheetFormatPr baseColWidth="10" defaultColWidth="8.6640625" defaultRowHeight="13"/>
  <cols>
    <col min="1" max="1" width="6.1640625" customWidth="1"/>
    <col min="2" max="2" width="17.5" customWidth="1"/>
    <col min="3" max="3" width="13" customWidth="1"/>
    <col min="4" max="5" width="11.6640625" customWidth="1"/>
    <col min="6" max="6" width="21.1640625" customWidth="1"/>
    <col min="7" max="7" width="10.5" customWidth="1"/>
    <col min="8" max="8" width="11.6640625" customWidth="1"/>
  </cols>
  <sheetData>
    <row r="1" spans="2:8" ht="14" thickBot="1">
      <c r="D1" s="9"/>
    </row>
    <row r="2" spans="2:8" ht="39.75" customHeight="1" thickBot="1">
      <c r="B2" s="48" t="s">
        <v>18</v>
      </c>
      <c r="C2" s="49"/>
      <c r="D2" s="8"/>
      <c r="E2" s="7"/>
      <c r="F2" s="7"/>
      <c r="G2" s="7"/>
      <c r="H2" s="7"/>
    </row>
    <row r="3" spans="2:8" ht="38.25" customHeight="1">
      <c r="B3" s="12" t="s">
        <v>17</v>
      </c>
      <c r="C3" s="11" t="s">
        <v>16</v>
      </c>
      <c r="D3" s="8"/>
      <c r="E3" s="7"/>
      <c r="F3" s="7"/>
      <c r="G3" s="7"/>
      <c r="H3" s="7"/>
    </row>
    <row r="4" spans="2:8">
      <c r="B4" s="6" t="s">
        <v>8</v>
      </c>
      <c r="C4" s="10">
        <v>44</v>
      </c>
      <c r="D4" s="9"/>
    </row>
    <row r="5" spans="2:8">
      <c r="B5" s="27" t="s">
        <v>22</v>
      </c>
      <c r="C5" s="36">
        <v>25.5</v>
      </c>
      <c r="D5" s="9"/>
    </row>
    <row r="6" spans="2:8">
      <c r="B6" s="6" t="s">
        <v>9</v>
      </c>
      <c r="C6" s="10">
        <v>24.2</v>
      </c>
    </row>
    <row r="7" spans="2:8">
      <c r="B7" s="6" t="s">
        <v>19</v>
      </c>
      <c r="C7" s="10">
        <v>17.5</v>
      </c>
    </row>
    <row r="8" spans="2:8">
      <c r="B8" s="6" t="s">
        <v>20</v>
      </c>
      <c r="C8" s="5">
        <v>7.1</v>
      </c>
    </row>
    <row r="9" spans="2:8">
      <c r="B9" s="6" t="s">
        <v>10</v>
      </c>
      <c r="C9" s="5">
        <v>6.5</v>
      </c>
    </row>
    <row r="10" spans="2:8">
      <c r="B10" s="6" t="s">
        <v>11</v>
      </c>
      <c r="C10" s="5">
        <v>6.2</v>
      </c>
    </row>
    <row r="11" spans="2:8">
      <c r="B11" s="6" t="s">
        <v>14</v>
      </c>
      <c r="C11" s="5">
        <v>5.28795032879946</v>
      </c>
    </row>
    <row r="12" spans="2:8">
      <c r="B12" s="6" t="s">
        <v>13</v>
      </c>
      <c r="C12" s="5">
        <v>3.2618999345924924</v>
      </c>
      <c r="E12" s="9"/>
    </row>
    <row r="13" spans="2:8" ht="14" thickBot="1">
      <c r="B13" s="4" t="s">
        <v>12</v>
      </c>
      <c r="C13" s="13">
        <v>2.5312000000000001</v>
      </c>
      <c r="E13" s="9"/>
    </row>
    <row r="45" spans="2:2" ht="16">
      <c r="B45" s="2"/>
    </row>
    <row r="46" spans="2:2" ht="16">
      <c r="B46" s="1"/>
    </row>
    <row r="47" spans="2:2" ht="16">
      <c r="B47" s="2"/>
    </row>
    <row r="48" spans="2:2" ht="16">
      <c r="B48" s="1"/>
    </row>
    <row r="51" spans="2:2" ht="16">
      <c r="B51" s="2"/>
    </row>
    <row r="52" spans="2:2" ht="16">
      <c r="B52" s="1"/>
    </row>
  </sheetData>
  <mergeCells count="1">
    <mergeCell ref="B2:C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Economy by Vehicle Type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cgussenh</dc:creator>
  <cp:lastModifiedBy>South, Gavin</cp:lastModifiedBy>
  <cp:lastPrinted>2013-04-17T16:03:50Z</cp:lastPrinted>
  <dcterms:created xsi:type="dcterms:W3CDTF">2012-05-24T17:02:19Z</dcterms:created>
  <dcterms:modified xsi:type="dcterms:W3CDTF">2022-06-18T19:08:07Z</dcterms:modified>
</cp:coreProperties>
</file>