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avinsbigmacpro/Desktop/Senior Project/data/"/>
    </mc:Choice>
  </mc:AlternateContent>
  <xr:revisionPtr revIDLastSave="0" documentId="13_ncr:1_{C994AC44-1A87-C446-A0E0-49E08A098C8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4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C10" i="4"/>
  <c r="C9" i="4"/>
  <c r="C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<sst xmlns="http://schemas.openxmlformats.org/spreadsheetml/2006/main" count="26" uniqueCount="14">
  <si>
    <t>Motorcycle</t>
  </si>
  <si>
    <t>Car</t>
  </si>
  <si>
    <t>Delivery Truck</t>
  </si>
  <si>
    <t>School Bus</t>
  </si>
  <si>
    <t>Refuse Truck</t>
  </si>
  <si>
    <t>Transit Bus</t>
  </si>
  <si>
    <t>Class 8 Truck</t>
  </si>
  <si>
    <t>MPG Diesel</t>
  </si>
  <si>
    <t>MPG Gasoline</t>
  </si>
  <si>
    <t>Vehicle Type</t>
  </si>
  <si>
    <t>Average Fuel Economy of Major Vehicle Categories</t>
  </si>
  <si>
    <t>Light Truck/Van</t>
  </si>
  <si>
    <t>Paratransit Shuttle</t>
  </si>
  <si>
    <t>Ridesourcing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</si>
</sst>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</numFmts>
  <fonts count="1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2" xfId="0" applyFill="1" applyBorder="1"/>
    <xf numFmtId="164" fontId="8" fillId="0" borderId="3" xfId="0" applyNumberFormat="1" applyFont="1" applyFill="1" applyBorder="1" applyAlignment="1">
      <alignment horizontal="center"/>
    </xf>
    <xf numFmtId="0" fontId="0" fillId="0" borderId="5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5" fontId="13" fillId="0" borderId="3" xfId="26" applyNumberFormat="1" applyFont="1" applyFill="1" applyBorder="1" applyAlignment="1" applyProtection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164" fontId="8" fillId="0" borderId="7" xfId="0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5" xfId="0" applyFont="1" applyFill="1" applyBorder="1"/>
    <xf numFmtId="164" fontId="6" fillId="0" borderId="4" xfId="0" applyNumberFormat="1" applyFont="1" applyFill="1" applyBorder="1" applyAlignment="1">
      <alignment horizontal="center"/>
    </xf>
    <xf numFmtId="166" fontId="14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  <xf numFmtId="0" fontId="6" fillId="0" borderId="2" xfId="0" applyFont="1" applyFill="1" applyBorder="1"/>
    <xf numFmtId="166" fontId="6" fillId="0" borderId="1" xfId="0" applyNumberFormat="1" applyFont="1" applyFill="1" applyBorder="1" applyAlignment="1">
      <alignment horizontal="center"/>
    </xf>
    <xf numFmtId="0" fontId="6" fillId="0" borderId="13" xfId="0" applyFont="1" applyFill="1" applyBorder="1"/>
    <xf numFmtId="165" fontId="14" fillId="0" borderId="4" xfId="11" applyNumberFormat="1" applyFont="1" applyFill="1" applyBorder="1" applyAlignment="1" applyProtection="1">
      <alignment horizontal="center"/>
    </xf>
    <xf numFmtId="165" fontId="14" fillId="0" borderId="1" xfId="11" applyNumberFormat="1" applyFont="1" applyFill="1" applyBorder="1" applyAlignment="1" applyProtection="1">
      <alignment horizontal="center"/>
    </xf>
    <xf numFmtId="166" fontId="14" fillId="0" borderId="4" xfId="11" applyNumberFormat="1" applyFont="1" applyFill="1" applyBorder="1" applyAlignment="1" applyProtection="1">
      <alignment horizontal="center"/>
    </xf>
    <xf numFmtId="164" fontId="14" fillId="0" borderId="4" xfId="0" applyNumberFormat="1" applyFont="1" applyFill="1" applyBorder="1" applyAlignment="1">
      <alignment horizontal="center"/>
    </xf>
    <xf numFmtId="165" fontId="14" fillId="0" borderId="14" xfId="11" applyNumberFormat="1" applyFont="1" applyFill="1" applyBorder="1" applyAlignment="1" applyProtection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</cellXfs>
  <cellStyles count="27">
    <cellStyle name="Comma 2" xfId="2" xr:uid="{00000000-0005-0000-0000-000001000000}"/>
    <cellStyle name="Comma 2 2" xfId="14" xr:uid="{00000000-0005-0000-0000-000002000000}"/>
    <cellStyle name="Comma 2 3" xfId="7" xr:uid="{00000000-0005-0000-0000-000003000000}"/>
    <cellStyle name="Comma 3" xfId="10" xr:uid="{00000000-0005-0000-0000-000004000000}"/>
    <cellStyle name="Comma 4" xfId="13" xr:uid="{00000000-0005-0000-0000-000005000000}"/>
    <cellStyle name="Comma 5" xfId="22" xr:uid="{00000000-0005-0000-0000-000006000000}"/>
    <cellStyle name="Comma 6" xfId="4" xr:uid="{00000000-0005-0000-0000-000007000000}"/>
    <cellStyle name="Currency 2" xfId="23" xr:uid="{00000000-0005-0000-0000-000008000000}"/>
    <cellStyle name="Normal" xfId="0" builtinId="0"/>
    <cellStyle name="Normal 2" xfId="5" xr:uid="{00000000-0005-0000-0000-00000B000000}"/>
    <cellStyle name="Normal 2 2" xfId="15" xr:uid="{00000000-0005-0000-0000-00000C000000}"/>
    <cellStyle name="Normal 2 3" xfId="25" xr:uid="{00000000-0005-0000-0000-00000D000000}"/>
    <cellStyle name="Normal 3" xfId="1" xr:uid="{00000000-0005-0000-0000-00000E000000}"/>
    <cellStyle name="Normal 3 2" xfId="16" xr:uid="{00000000-0005-0000-0000-00000F000000}"/>
    <cellStyle name="Normal 4" xfId="6" xr:uid="{00000000-0005-0000-0000-000010000000}"/>
    <cellStyle name="Normal 4 2" xfId="17" xr:uid="{00000000-0005-0000-0000-000011000000}"/>
    <cellStyle name="Normal 5" xfId="9" xr:uid="{00000000-0005-0000-0000-000012000000}"/>
    <cellStyle name="Normal 5 2" xfId="18" xr:uid="{00000000-0005-0000-0000-000013000000}"/>
    <cellStyle name="Normal 6" xfId="12" xr:uid="{00000000-0005-0000-0000-000014000000}"/>
    <cellStyle name="Normal 7" xfId="11" xr:uid="{00000000-0005-0000-0000-000015000000}"/>
    <cellStyle name="Normal 7 2" xfId="26" xr:uid="{00000000-0005-0000-0000-000016000000}"/>
    <cellStyle name="Normal 8" xfId="21" xr:uid="{00000000-0005-0000-0000-000017000000}"/>
    <cellStyle name="Normal 9" xfId="3" xr:uid="{00000000-0005-0000-0000-000018000000}"/>
    <cellStyle name="Percent 2" xfId="8" xr:uid="{00000000-0005-0000-0000-00001A000000}"/>
    <cellStyle name="Percent 2 2" xfId="19" xr:uid="{00000000-0005-0000-0000-00001B000000}"/>
    <cellStyle name="Percent 3" xfId="20" xr:uid="{00000000-0005-0000-0000-00001C000000}"/>
    <cellStyle name="Percent 4" xfId="24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FBF8-C45B-5D43-913F-E4DFBD11C4C7}">
  <dimension ref="A1:C11"/>
  <sheetViews>
    <sheetView tabSelected="1" workbookViewId="0">
      <selection activeCell="D16" sqref="D16"/>
    </sheetView>
  </sheetViews>
  <sheetFormatPr baseColWidth="10" defaultRowHeight="13"/>
  <sheetData>
    <row r="1" spans="1:3">
      <c r="A1" s="13" t="s">
        <v>9</v>
      </c>
      <c r="B1" s="14" t="s">
        <v>8</v>
      </c>
      <c r="C1" s="14" t="s">
        <v>7</v>
      </c>
    </row>
    <row r="2" spans="1:3">
      <c r="A2" s="15" t="s">
        <v>4</v>
      </c>
      <c r="B2" s="16">
        <f>C2*0.885</f>
        <v>2.4779999999999998</v>
      </c>
      <c r="C2" s="17">
        <v>2.8</v>
      </c>
    </row>
    <row r="3" spans="1:3">
      <c r="A3" s="15" t="s">
        <v>5</v>
      </c>
      <c r="B3" s="16">
        <f t="shared" ref="B3:B7" si="0">C3*0.885</f>
        <v>3.2745000000000002</v>
      </c>
      <c r="C3" s="17">
        <v>3.7</v>
      </c>
    </row>
    <row r="4" spans="1:3">
      <c r="A4" s="15" t="s">
        <v>6</v>
      </c>
      <c r="B4" s="16">
        <f t="shared" si="0"/>
        <v>5.3100000000000005</v>
      </c>
      <c r="C4" s="24">
        <v>6</v>
      </c>
    </row>
    <row r="5" spans="1:3">
      <c r="A5" s="15" t="s">
        <v>3</v>
      </c>
      <c r="B5" s="16">
        <f t="shared" si="0"/>
        <v>6.1950000000000003</v>
      </c>
      <c r="C5" s="17">
        <v>7</v>
      </c>
    </row>
    <row r="6" spans="1:3">
      <c r="A6" s="15" t="s">
        <v>2</v>
      </c>
      <c r="B6" s="16">
        <f t="shared" si="0"/>
        <v>6.5401499999999997</v>
      </c>
      <c r="C6" s="24">
        <v>7.39</v>
      </c>
    </row>
    <row r="7" spans="1:3">
      <c r="A7" s="15" t="s">
        <v>12</v>
      </c>
      <c r="B7" s="16">
        <f t="shared" si="0"/>
        <v>7.08</v>
      </c>
      <c r="C7" s="25">
        <v>8</v>
      </c>
    </row>
    <row r="8" spans="1:3">
      <c r="A8" s="15" t="s">
        <v>11</v>
      </c>
      <c r="B8" s="22">
        <v>17.5</v>
      </c>
      <c r="C8" s="18">
        <f>B8/0.885</f>
        <v>19.774011299435028</v>
      </c>
    </row>
    <row r="9" spans="1:3">
      <c r="A9" s="15" t="s">
        <v>1</v>
      </c>
      <c r="B9" s="22">
        <v>24.2</v>
      </c>
      <c r="C9" s="18">
        <f t="shared" ref="C9:C11" si="1">B9/0.885</f>
        <v>27.344632768361581</v>
      </c>
    </row>
    <row r="10" spans="1:3">
      <c r="A10" s="21" t="s">
        <v>13</v>
      </c>
      <c r="B10" s="26">
        <v>25.5</v>
      </c>
      <c r="C10" s="18">
        <f t="shared" si="1"/>
        <v>28.8135593220339</v>
      </c>
    </row>
    <row r="11" spans="1:3" ht="14" thickBot="1">
      <c r="A11" s="19" t="s">
        <v>0</v>
      </c>
      <c r="B11" s="23">
        <v>44</v>
      </c>
      <c r="C11" s="20">
        <f t="shared" si="1"/>
        <v>49.717514124293785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2"/>
  <sheetViews>
    <sheetView zoomScale="80" zoomScaleNormal="80" workbookViewId="0">
      <selection activeCell="E23" sqref="E23"/>
    </sheetView>
  </sheetViews>
  <sheetFormatPr baseColWidth="10" defaultColWidth="8.6640625" defaultRowHeight="13"/>
  <cols>
    <col min="1" max="1" width="6.1640625" customWidth="1"/>
    <col min="2" max="2" width="17.5" customWidth="1"/>
    <col min="3" max="3" width="13" customWidth="1"/>
    <col min="4" max="5" width="11.6640625" customWidth="1"/>
    <col min="6" max="6" width="21.1640625" customWidth="1"/>
    <col min="7" max="7" width="10.5" customWidth="1"/>
    <col min="8" max="8" width="11.6640625" customWidth="1"/>
  </cols>
  <sheetData>
    <row r="1" spans="2:8" ht="14" thickBot="1">
      <c r="D1" s="8"/>
    </row>
    <row r="2" spans="2:8" ht="39.75" customHeight="1" thickBot="1">
      <c r="B2" s="27" t="s">
        <v>10</v>
      </c>
      <c r="C2" s="28"/>
      <c r="D2" s="7"/>
      <c r="E2" s="6"/>
      <c r="F2" s="6"/>
      <c r="G2" s="6"/>
      <c r="H2" s="6"/>
    </row>
    <row r="3" spans="2:8" ht="38.25" customHeight="1">
      <c r="B3" s="11" t="s">
        <v>9</v>
      </c>
      <c r="C3" s="10" t="s">
        <v>8</v>
      </c>
      <c r="D3" s="7"/>
      <c r="E3" s="6"/>
      <c r="F3" s="6"/>
      <c r="G3" s="6"/>
      <c r="H3" s="6"/>
    </row>
    <row r="4" spans="2:8">
      <c r="B4" s="5" t="s">
        <v>0</v>
      </c>
      <c r="C4" s="9">
        <v>44</v>
      </c>
      <c r="D4" s="8"/>
    </row>
    <row r="5" spans="2:8">
      <c r="B5" s="21" t="s">
        <v>13</v>
      </c>
      <c r="C5" s="26">
        <v>25.5</v>
      </c>
      <c r="D5" s="8"/>
    </row>
    <row r="6" spans="2:8">
      <c r="B6" s="5" t="s">
        <v>1</v>
      </c>
      <c r="C6" s="9">
        <v>24.2</v>
      </c>
    </row>
    <row r="7" spans="2:8">
      <c r="B7" s="5" t="s">
        <v>11</v>
      </c>
      <c r="C7" s="9">
        <v>17.5</v>
      </c>
    </row>
    <row r="8" spans="2:8">
      <c r="B8" s="5" t="s">
        <v>12</v>
      </c>
      <c r="C8" s="4">
        <v>7.1</v>
      </c>
    </row>
    <row r="9" spans="2:8">
      <c r="B9" s="5" t="s">
        <v>2</v>
      </c>
      <c r="C9" s="4">
        <v>6.5</v>
      </c>
    </row>
    <row r="10" spans="2:8">
      <c r="B10" s="5" t="s">
        <v>3</v>
      </c>
      <c r="C10" s="4">
        <v>6.2</v>
      </c>
    </row>
    <row r="11" spans="2:8">
      <c r="B11" s="5" t="s">
        <v>6</v>
      </c>
      <c r="C11" s="4">
        <v>5.28795032879946</v>
      </c>
    </row>
    <row r="12" spans="2:8">
      <c r="B12" s="5" t="s">
        <v>5</v>
      </c>
      <c r="C12" s="4">
        <v>3.2618999345924924</v>
      </c>
      <c r="E12" s="8"/>
    </row>
    <row r="13" spans="2:8" ht="14" thickBot="1">
      <c r="B13" s="3" t="s">
        <v>4</v>
      </c>
      <c r="C13" s="12">
        <v>2.5312000000000001</v>
      </c>
      <c r="E13" s="8"/>
    </row>
    <row r="45" spans="2:2" ht="16">
      <c r="B45" s="2"/>
    </row>
    <row r="46" spans="2:2" ht="16">
      <c r="B46" s="1"/>
    </row>
    <row r="47" spans="2:2" ht="16">
      <c r="B47" s="2"/>
    </row>
    <row r="48" spans="2:2" ht="16">
      <c r="B48" s="1"/>
    </row>
    <row r="51" spans="2:2" ht="16">
      <c r="B51" s="2"/>
    </row>
    <row r="52" spans="2:2" ht="16">
      <c r="B52" s="1"/>
    </row>
  </sheetData>
  <mergeCells count="1">
    <mergeCell ref="B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South, Gavin</cp:lastModifiedBy>
  <cp:lastPrinted>2013-04-17T16:03:50Z</cp:lastPrinted>
  <dcterms:created xsi:type="dcterms:W3CDTF">2012-05-24T17:02:19Z</dcterms:created>
  <dcterms:modified xsi:type="dcterms:W3CDTF">2022-06-18T19:09:03Z</dcterms:modified>
</cp:coreProperties>
</file>