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大學文件\師大\專題製造\"/>
    </mc:Choice>
  </mc:AlternateContent>
  <bookViews>
    <workbookView xWindow="0" yWindow="0" windowWidth="2874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5" i="1"/>
  <c r="C9" i="1"/>
  <c r="C6" i="1"/>
  <c r="C29" i="1" l="1"/>
  <c r="C18" i="1"/>
  <c r="C16" i="1"/>
  <c r="I25" i="1" l="1"/>
</calcChain>
</file>

<file path=xl/sharedStrings.xml><?xml version="1.0" encoding="utf-8"?>
<sst xmlns="http://schemas.openxmlformats.org/spreadsheetml/2006/main" count="78" uniqueCount="67">
  <si>
    <t>名稱</t>
  </si>
  <si>
    <t>價格</t>
  </si>
  <si>
    <t>平面軸承12cm</t>
  </si>
  <si>
    <t>列印件</t>
  </si>
  <si>
    <t>列印時間</t>
  </si>
  <si>
    <t>57x56mm步進馬達</t>
  </si>
  <si>
    <t>關節一基座</t>
  </si>
  <si>
    <t>6009軸承</t>
  </si>
  <si>
    <t>關節二基座</t>
  </si>
  <si>
    <t>關節二移動件</t>
  </si>
  <si>
    <t>42x60mm步進馬達1:50減速機</t>
  </si>
  <si>
    <t>42x48mm步進馬達1:27減速機</t>
  </si>
  <si>
    <t>28x33步進馬達1:20減速機</t>
  </si>
  <si>
    <t>5mm聯軸器</t>
  </si>
  <si>
    <t>28x34mm步進馬達</t>
  </si>
  <si>
    <t>MG90S伺服馬達</t>
  </si>
  <si>
    <t>關節三基座</t>
  </si>
  <si>
    <t>關節三移動件</t>
  </si>
  <si>
    <t>關節四基座</t>
  </si>
  <si>
    <t>關節四馬達蓋</t>
  </si>
  <si>
    <t>關節六基座</t>
  </si>
  <si>
    <t>關節四移動件(五基座)</t>
  </si>
  <si>
    <t>夾爪基座</t>
  </si>
  <si>
    <t>夾爪滑槽</t>
  </si>
  <si>
    <t>夾爪手指</t>
  </si>
  <si>
    <t>夾爪齒輪</t>
  </si>
  <si>
    <t>數量</t>
  </si>
  <si>
    <t>光學限位開關</t>
  </si>
  <si>
    <t>重量(g)</t>
  </si>
  <si>
    <t>6007軸承</t>
  </si>
  <si>
    <t xml:space="preserve">Arduino Mega2560 </t>
  </si>
  <si>
    <t xml:space="preserve">CNC shield </t>
  </si>
  <si>
    <t>LM542步進驅動器(大馬達用)</t>
  </si>
  <si>
    <t>TMC2209步進驅動器(小馬達用)</t>
  </si>
  <si>
    <t>網址</t>
  </si>
  <si>
    <t>萬用板</t>
  </si>
  <si>
    <t>杜邦排針</t>
  </si>
  <si>
    <t>杜邦裸線</t>
  </si>
  <si>
    <t>杜邦4pin接頭</t>
  </si>
  <si>
    <t>數排</t>
  </si>
  <si>
    <t>四種顏色數條</t>
  </si>
  <si>
    <t>數個</t>
  </si>
  <si>
    <t>https://www.ruten.com.tw/item/show?22412077561142</t>
  </si>
  <si>
    <t>35x40mm步進馬達</t>
  </si>
  <si>
    <t>圓法蘭18mm</t>
  </si>
  <si>
    <t>Z21-內徑8*外徑18脹緊套</t>
  </si>
  <si>
    <t>https://www.ruten.com.tw/item/show?22446200583860</t>
  </si>
  <si>
    <t>https://www.ruten.com.tw/item/show?22324952210619</t>
  </si>
  <si>
    <t>https://www.ruten.com.tw/item/show?22449367276945</t>
  </si>
  <si>
    <t>https://www.ruten.com.tw/item/show?22513075948398</t>
  </si>
  <si>
    <t>https://www.ruten.com.tw/item/show?22529233061690</t>
  </si>
  <si>
    <t>https://www.ruten.com.tw/item/show?22534632849356</t>
  </si>
  <si>
    <t>https://www.ruten.com.tw/item/show?21822082042595</t>
  </si>
  <si>
    <t>光華</t>
  </si>
  <si>
    <t>https://www.ruten.com.tw/item/show?22534602360418</t>
  </si>
  <si>
    <t>https://www.ruten.com.tw/item/show?22422643706143</t>
  </si>
  <si>
    <t>https://www.ruten.com.tw/item/show?22412100171865</t>
  </si>
  <si>
    <t>https://www.ruten.com.tw/item/show?22326111341624</t>
  </si>
  <si>
    <t>https://www.ruten.com.tw/item/show?22527034233935</t>
  </si>
  <si>
    <t>https://www.ruten.com.tw/item/show?22511904533779</t>
  </si>
  <si>
    <t>M5螺絲+羅母</t>
  </si>
  <si>
    <t>M4螺絲+羅母</t>
  </si>
  <si>
    <t>M3螺絲+羅母</t>
  </si>
  <si>
    <t>大量</t>
  </si>
  <si>
    <t>https://www.ruten.com.tw/store/goodsforyou2014/</t>
  </si>
  <si>
    <t>鋁擠型2020</t>
  </si>
  <si>
    <t>三根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</si>
</sst>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27" sqref="E27"/>
    </sheetView>
  </sheetViews>
  <sheetFormatPr defaultRowHeight="15" x14ac:dyDescent="0.25"/>
  <cols>
    <col min="1" max="1" width="28.85546875" customWidth="1"/>
    <col min="2" max="2" width="13.28515625" customWidth="1"/>
    <col min="3" max="3" width="11.140625" customWidth="1"/>
    <col min="4" max="4" width="57.5703125" customWidth="1"/>
    <col min="5" max="5" width="9.42578125" customWidth="1"/>
    <col min="8" max="8" width="23" customWidth="1"/>
    <col min="9" max="9" width="12.7109375" customWidth="1"/>
    <col min="10" max="10" width="14.85546875" customWidth="1"/>
  </cols>
  <sheetData>
    <row r="1" spans="1:10" x14ac:dyDescent="0.25">
      <c r="A1" t="s">
        <v>0</v>
      </c>
      <c r="B1" t="s">
        <v>26</v>
      </c>
      <c r="C1" t="s">
        <v>1</v>
      </c>
      <c r="D1" t="s">
        <v>34</v>
      </c>
      <c r="H1" t="s">
        <v>3</v>
      </c>
      <c r="I1" t="s">
        <v>28</v>
      </c>
      <c r="J1" t="s">
        <v>4</v>
      </c>
    </row>
    <row r="2" spans="1:10" x14ac:dyDescent="0.25">
      <c r="A2" t="s">
        <v>2</v>
      </c>
      <c r="B2">
        <v>1</v>
      </c>
      <c r="C2">
        <v>358</v>
      </c>
      <c r="D2" t="s">
        <v>42</v>
      </c>
      <c r="H2" t="s">
        <v>6</v>
      </c>
      <c r="I2">
        <v>168.75</v>
      </c>
      <c r="J2" s="1">
        <v>0.49791666666666662</v>
      </c>
    </row>
    <row r="3" spans="1:10" x14ac:dyDescent="0.25">
      <c r="A3" t="s">
        <v>5</v>
      </c>
      <c r="B3">
        <v>1</v>
      </c>
      <c r="C3">
        <v>540</v>
      </c>
      <c r="D3" t="s">
        <v>46</v>
      </c>
      <c r="H3" t="s">
        <v>8</v>
      </c>
      <c r="I3">
        <v>88</v>
      </c>
      <c r="J3" s="1">
        <v>0.23611111111111113</v>
      </c>
    </row>
    <row r="4" spans="1:10" x14ac:dyDescent="0.25">
      <c r="A4" t="s">
        <v>10</v>
      </c>
      <c r="B4">
        <v>1</v>
      </c>
      <c r="C4">
        <v>811</v>
      </c>
      <c r="D4" t="s">
        <v>48</v>
      </c>
      <c r="H4" t="s">
        <v>9</v>
      </c>
      <c r="I4">
        <v>77</v>
      </c>
      <c r="J4" s="1">
        <v>0.21527777777777779</v>
      </c>
    </row>
    <row r="5" spans="1:10" x14ac:dyDescent="0.25">
      <c r="A5" t="s">
        <v>7</v>
      </c>
      <c r="B5">
        <v>2</v>
      </c>
      <c r="C5">
        <f>2*266</f>
        <v>532</v>
      </c>
      <c r="D5" t="s">
        <v>49</v>
      </c>
      <c r="H5" t="s">
        <v>16</v>
      </c>
      <c r="I5">
        <v>65</v>
      </c>
      <c r="J5" s="1">
        <v>0.20347222222222219</v>
      </c>
    </row>
    <row r="6" spans="1:10" x14ac:dyDescent="0.25">
      <c r="A6" t="s">
        <v>45</v>
      </c>
      <c r="B6">
        <v>2</v>
      </c>
      <c r="C6">
        <f>241*B6</f>
        <v>482</v>
      </c>
      <c r="D6" t="s">
        <v>58</v>
      </c>
      <c r="H6" t="s">
        <v>17</v>
      </c>
      <c r="I6">
        <v>82</v>
      </c>
      <c r="J6" s="1">
        <v>0.22013888888888888</v>
      </c>
    </row>
    <row r="7" spans="1:10" x14ac:dyDescent="0.25">
      <c r="A7" t="s">
        <v>11</v>
      </c>
      <c r="B7">
        <v>1</v>
      </c>
      <c r="C7">
        <v>631</v>
      </c>
      <c r="D7" t="s">
        <v>48</v>
      </c>
      <c r="H7" t="s">
        <v>18</v>
      </c>
      <c r="I7">
        <v>30</v>
      </c>
      <c r="J7" s="1">
        <v>0.10486111111111111</v>
      </c>
    </row>
    <row r="8" spans="1:10" x14ac:dyDescent="0.25">
      <c r="A8" t="s">
        <v>12</v>
      </c>
      <c r="B8">
        <v>1</v>
      </c>
      <c r="C8">
        <v>680</v>
      </c>
      <c r="D8" t="s">
        <v>48</v>
      </c>
      <c r="H8" t="s">
        <v>19</v>
      </c>
      <c r="I8">
        <v>8</v>
      </c>
      <c r="J8" s="1">
        <v>41</v>
      </c>
    </row>
    <row r="9" spans="1:10" x14ac:dyDescent="0.25">
      <c r="A9" t="s">
        <v>44</v>
      </c>
      <c r="B9">
        <v>2</v>
      </c>
      <c r="C9">
        <f>158*2</f>
        <v>316</v>
      </c>
      <c r="D9" t="s">
        <v>59</v>
      </c>
      <c r="H9" t="s">
        <v>21</v>
      </c>
      <c r="I9">
        <v>51</v>
      </c>
      <c r="J9" s="1">
        <v>0.17152777777777775</v>
      </c>
    </row>
    <row r="10" spans="1:10" x14ac:dyDescent="0.25">
      <c r="A10" t="s">
        <v>14</v>
      </c>
      <c r="B10">
        <v>1</v>
      </c>
      <c r="C10">
        <v>584</v>
      </c>
      <c r="D10" t="s">
        <v>50</v>
      </c>
      <c r="H10" t="s">
        <v>20</v>
      </c>
      <c r="I10">
        <v>10</v>
      </c>
      <c r="J10" s="1">
        <v>4.027777777777778E-2</v>
      </c>
    </row>
    <row r="11" spans="1:10" x14ac:dyDescent="0.25">
      <c r="A11" t="s">
        <v>29</v>
      </c>
      <c r="B11">
        <v>1</v>
      </c>
      <c r="C11">
        <v>146</v>
      </c>
      <c r="D11" t="s">
        <v>49</v>
      </c>
      <c r="H11" t="s">
        <v>22</v>
      </c>
      <c r="I11">
        <v>4</v>
      </c>
      <c r="J11" s="1">
        <v>2.1527777777777781E-2</v>
      </c>
    </row>
    <row r="12" spans="1:10" x14ac:dyDescent="0.25">
      <c r="A12" t="s">
        <v>13</v>
      </c>
      <c r="B12">
        <v>1</v>
      </c>
      <c r="C12">
        <v>50</v>
      </c>
      <c r="D12" t="s">
        <v>52</v>
      </c>
      <c r="H12" t="s">
        <v>23</v>
      </c>
      <c r="I12">
        <v>7.5</v>
      </c>
      <c r="J12" s="1">
        <v>4.1666666666666664E-2</v>
      </c>
    </row>
    <row r="13" spans="1:10" x14ac:dyDescent="0.25">
      <c r="A13" t="s">
        <v>43</v>
      </c>
      <c r="B13">
        <v>1</v>
      </c>
      <c r="C13">
        <v>261</v>
      </c>
      <c r="D13" t="s">
        <v>51</v>
      </c>
      <c r="H13" t="s">
        <v>24</v>
      </c>
      <c r="I13">
        <v>6.6</v>
      </c>
      <c r="J13" s="1">
        <v>3.1944444444444449E-2</v>
      </c>
    </row>
    <row r="14" spans="1:10" x14ac:dyDescent="0.25">
      <c r="A14" t="s">
        <v>15</v>
      </c>
      <c r="B14">
        <v>1</v>
      </c>
      <c r="C14">
        <v>70</v>
      </c>
      <c r="E14" t="s">
        <v>53</v>
      </c>
      <c r="H14" t="s">
        <v>25</v>
      </c>
      <c r="I14">
        <v>0.76</v>
      </c>
      <c r="J14" s="1">
        <v>4.1666666666666666E-3</v>
      </c>
    </row>
    <row r="15" spans="1:10" x14ac:dyDescent="0.25">
      <c r="A15" t="s">
        <v>27</v>
      </c>
      <c r="B15">
        <v>6</v>
      </c>
      <c r="C15">
        <f>36*6</f>
        <v>216</v>
      </c>
      <c r="D15" t="s">
        <v>54</v>
      </c>
    </row>
    <row r="16" spans="1:10" x14ac:dyDescent="0.25">
      <c r="A16" t="s">
        <v>32</v>
      </c>
      <c r="B16">
        <v>3</v>
      </c>
      <c r="C16">
        <f>391*3</f>
        <v>1173</v>
      </c>
      <c r="D16" t="s">
        <v>47</v>
      </c>
    </row>
    <row r="17" spans="1:10" x14ac:dyDescent="0.25">
      <c r="A17" t="s">
        <v>30</v>
      </c>
      <c r="B17">
        <v>1</v>
      </c>
      <c r="C17">
        <v>508</v>
      </c>
      <c r="D17" t="s">
        <v>55</v>
      </c>
    </row>
    <row r="18" spans="1:10" x14ac:dyDescent="0.25">
      <c r="A18" t="s">
        <v>33</v>
      </c>
      <c r="B18">
        <v>3</v>
      </c>
      <c r="C18">
        <f>3*148</f>
        <v>444</v>
      </c>
      <c r="D18" t="s">
        <v>57</v>
      </c>
    </row>
    <row r="19" spans="1:10" x14ac:dyDescent="0.25">
      <c r="A19" t="s">
        <v>31</v>
      </c>
      <c r="B19">
        <v>1</v>
      </c>
      <c r="C19">
        <v>46</v>
      </c>
      <c r="D19" t="s">
        <v>56</v>
      </c>
    </row>
    <row r="20" spans="1:10" x14ac:dyDescent="0.25">
      <c r="A20" t="s">
        <v>35</v>
      </c>
      <c r="B20">
        <v>1</v>
      </c>
      <c r="E20" t="s">
        <v>53</v>
      </c>
    </row>
    <row r="21" spans="1:10" x14ac:dyDescent="0.25">
      <c r="A21" t="s">
        <v>36</v>
      </c>
      <c r="B21" t="s">
        <v>39</v>
      </c>
      <c r="E21" t="s">
        <v>53</v>
      </c>
    </row>
    <row r="22" spans="1:10" x14ac:dyDescent="0.25">
      <c r="A22" t="s">
        <v>37</v>
      </c>
      <c r="B22" t="s">
        <v>40</v>
      </c>
      <c r="E22" t="s">
        <v>53</v>
      </c>
    </row>
    <row r="23" spans="1:10" x14ac:dyDescent="0.25">
      <c r="A23" t="s">
        <v>38</v>
      </c>
      <c r="B23" t="s">
        <v>41</v>
      </c>
      <c r="E23" t="s">
        <v>53</v>
      </c>
    </row>
    <row r="24" spans="1:10" x14ac:dyDescent="0.25">
      <c r="A24" t="s">
        <v>60</v>
      </c>
      <c r="B24" t="s">
        <v>63</v>
      </c>
      <c r="D24" t="s">
        <v>64</v>
      </c>
    </row>
    <row r="25" spans="1:10" x14ac:dyDescent="0.25">
      <c r="A25" t="s">
        <v>61</v>
      </c>
      <c r="B25" t="s">
        <v>63</v>
      </c>
      <c r="D25" t="s">
        <v>64</v>
      </c>
      <c r="I25">
        <f>SUM(I2:I24)</f>
        <v>598.61</v>
      </c>
      <c r="J25" s="1"/>
    </row>
    <row r="26" spans="1:10" x14ac:dyDescent="0.25">
      <c r="A26" t="s">
        <v>62</v>
      </c>
      <c r="B26" t="s">
        <v>63</v>
      </c>
      <c r="D26" t="s">
        <v>64</v>
      </c>
    </row>
    <row r="27" spans="1:10" x14ac:dyDescent="0.25">
      <c r="A27" t="s">
        <v>65</v>
      </c>
      <c r="B27" t="s">
        <v>66</v>
      </c>
    </row>
    <row r="29" spans="1:10" x14ac:dyDescent="0.25">
      <c r="C29">
        <f>SUM(C2:C28)</f>
        <v>7848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郭瀚文</dc:creator>
  <cp:lastModifiedBy>郭瀚文</cp:lastModifiedBy>
  <dcterms:created xsi:type="dcterms:W3CDTF">2025-08-30T06:22:40Z</dcterms:created>
  <dcterms:modified xsi:type="dcterms:W3CDTF">2025-09-16T13:25:35Z</dcterms:modified>
</cp:coreProperties>
</file>