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8_{6602A1BB-C6A8-4302-89BE-47A5AD975366}" xr6:coauthVersionLast="33" xr6:coauthVersionMax="33" xr10:uidLastSave="{00000000-0000-0000-0000-000000000000}"/>
  <bookViews>
    <workbookView xWindow="0" yWindow="0" windowWidth="21570" windowHeight="798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C11" i="1"/>
  <c r="D10" i="1"/>
  <c r="C10" i="1"/>
  <c r="C9" i="1"/>
  <c r="C8" i="1"/>
  <c r="D7" i="1"/>
  <c r="D8" i="1" s="1"/>
  <c r="D9" i="1" s="1"/>
  <c r="C7" i="1"/>
</calcChain>
</file>

<file path=xl/sharedStrings.xml><?xml version="1.0" encoding="utf-8"?>
<sst xmlns="http://schemas.openxmlformats.org/spreadsheetml/2006/main" count="18" uniqueCount="18">
  <si>
    <t>Lid</t>
  </si>
  <si>
    <t>25 C - 106 C</t>
  </si>
  <si>
    <t>2 min 17 s</t>
  </si>
  <si>
    <t>Temperature</t>
  </si>
  <si>
    <t>Duration</t>
  </si>
  <si>
    <t xml:space="preserve">94 C - 60.5 C </t>
  </si>
  <si>
    <t>Heating Block</t>
  </si>
  <si>
    <t>60.5 C - 72 C</t>
  </si>
  <si>
    <t xml:space="preserve">72 C - 94 C </t>
  </si>
  <si>
    <t>Component</t>
  </si>
  <si>
    <t>BioRad</t>
  </si>
  <si>
    <t>DIY</t>
  </si>
  <si>
    <t>cycle step time</t>
  </si>
  <si>
    <t>estamated full cycle time</t>
  </si>
  <si>
    <t>estamated full run time</t>
  </si>
  <si>
    <t>cycles</t>
  </si>
  <si>
    <t>min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</si>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</sst>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BC2E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C2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G7" sqref="G7"/>
    </sheetView>
  </sheetViews>
  <sheetFormatPr defaultColWidth="8.7109375" defaultRowHeight="15" x14ac:dyDescent="0.25"/>
  <cols>
    <col min="1" max="1" width="13.140625" style="1" bestFit="1" customWidth="1"/>
    <col min="2" max="2" width="23.7109375" style="1" bestFit="1" customWidth="1"/>
    <col min="3" max="3" width="9.140625" style="1" bestFit="1" customWidth="1"/>
    <col min="4" max="16384" width="8.7109375" style="1"/>
  </cols>
  <sheetData>
    <row r="1" spans="1:6" x14ac:dyDescent="0.25">
      <c r="A1" s="3" t="s">
        <v>9</v>
      </c>
      <c r="B1" s="5" t="s">
        <v>3</v>
      </c>
      <c r="C1" s="8" t="s">
        <v>4</v>
      </c>
      <c r="D1" s="8"/>
      <c r="E1" s="9"/>
      <c r="F1" s="7"/>
    </row>
    <row r="2" spans="1:6" x14ac:dyDescent="0.25">
      <c r="A2" s="4"/>
      <c r="B2" s="6"/>
      <c r="C2" s="10" t="s">
        <v>10</v>
      </c>
      <c r="D2" s="10" t="s">
        <v>11</v>
      </c>
      <c r="E2" s="9"/>
      <c r="F2" s="7"/>
    </row>
    <row r="3" spans="1:6" x14ac:dyDescent="0.25">
      <c r="A3" s="10" t="s">
        <v>0</v>
      </c>
      <c r="B3" s="10" t="s">
        <v>1</v>
      </c>
      <c r="C3" s="10" t="s">
        <v>2</v>
      </c>
      <c r="D3" s="10"/>
      <c r="E3" s="9"/>
      <c r="F3" s="7"/>
    </row>
    <row r="4" spans="1:6" x14ac:dyDescent="0.25">
      <c r="A4" s="10" t="s">
        <v>6</v>
      </c>
      <c r="B4" s="10" t="s">
        <v>5</v>
      </c>
      <c r="C4" s="10">
        <v>28</v>
      </c>
      <c r="D4" s="10">
        <v>26.23</v>
      </c>
      <c r="E4" s="9"/>
      <c r="F4" s="7"/>
    </row>
    <row r="5" spans="1:6" x14ac:dyDescent="0.25">
      <c r="A5" s="10"/>
      <c r="B5" s="10" t="s">
        <v>7</v>
      </c>
      <c r="C5" s="10">
        <v>14</v>
      </c>
      <c r="D5" s="10">
        <v>19.329999999999998</v>
      </c>
      <c r="E5" s="9"/>
      <c r="F5" s="7"/>
    </row>
    <row r="6" spans="1:6" x14ac:dyDescent="0.25">
      <c r="A6" s="10"/>
      <c r="B6" s="10" t="s">
        <v>8</v>
      </c>
      <c r="C6" s="10">
        <v>25</v>
      </c>
      <c r="D6" s="10">
        <v>17.28</v>
      </c>
      <c r="E6" s="9"/>
      <c r="F6" s="7"/>
    </row>
    <row r="7" spans="1:6" x14ac:dyDescent="0.25">
      <c r="A7" s="9"/>
      <c r="B7" s="2" t="s">
        <v>12</v>
      </c>
      <c r="C7" s="10">
        <f>SUM(C4:C6)</f>
        <v>67</v>
      </c>
      <c r="D7" s="10">
        <f>SUM(D4:D6)</f>
        <v>62.84</v>
      </c>
      <c r="E7" s="9"/>
      <c r="F7" s="7"/>
    </row>
    <row r="8" spans="1:6" x14ac:dyDescent="0.25">
      <c r="A8" s="2" t="s">
        <v>15</v>
      </c>
      <c r="B8" s="2" t="s">
        <v>13</v>
      </c>
      <c r="C8" s="10">
        <f>C7 + 20 + 60 + 60</f>
        <v>207</v>
      </c>
      <c r="D8" s="10">
        <f>D7 + 20 + 60 + 60</f>
        <v>202.84</v>
      </c>
      <c r="E8" s="9"/>
      <c r="F8" s="7"/>
    </row>
    <row r="9" spans="1:6" x14ac:dyDescent="0.25">
      <c r="A9" s="10">
        <v>35</v>
      </c>
      <c r="B9" s="11" t="s">
        <v>14</v>
      </c>
      <c r="C9" s="12">
        <f>$A$9*C8</f>
        <v>7245</v>
      </c>
      <c r="D9" s="12">
        <f>$A$9*D8</f>
        <v>7099.4000000000005</v>
      </c>
      <c r="E9" s="9"/>
      <c r="F9" s="7"/>
    </row>
    <row r="10" spans="1:6" x14ac:dyDescent="0.25">
      <c r="A10" s="9"/>
      <c r="B10" s="9"/>
      <c r="C10" s="10">
        <f>_xlfn.FLOOR.MATH(C9/60)</f>
        <v>120</v>
      </c>
      <c r="D10" s="10">
        <f>_xlfn.FLOOR.MATH(D9/60)</f>
        <v>118</v>
      </c>
      <c r="E10" s="13" t="s">
        <v>16</v>
      </c>
      <c r="F10" s="7"/>
    </row>
    <row r="11" spans="1:6" x14ac:dyDescent="0.25">
      <c r="A11" s="9"/>
      <c r="B11" s="9"/>
      <c r="C11" s="10">
        <f>MOD(C9, 60)</f>
        <v>45</v>
      </c>
      <c r="D11" s="10">
        <f>MOD(D9, 60)</f>
        <v>19.400000000000546</v>
      </c>
      <c r="E11" s="13" t="s">
        <v>17</v>
      </c>
      <c r="F11" s="7"/>
    </row>
  </sheetData>
  <mergeCells count="3">
    <mergeCell ref="C1:D1"/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2020-01-17T19:24:16Z</dcterms:modified>
</cp:coreProperties>
</file>