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t/Desktop/"/>
    </mc:Choice>
  </mc:AlternateContent>
  <xr:revisionPtr revIDLastSave="0" documentId="13_ncr:1_{8180F7B0-C700-4C47-AF4F-694579B22F2A}" xr6:coauthVersionLast="32" xr6:coauthVersionMax="32" xr10:uidLastSave="{00000000-0000-0000-0000-000000000000}"/>
  <bookViews>
    <workbookView xWindow="320" yWindow="460" windowWidth="24940" windowHeight="14600" activeTab="1" xr2:uid="{8050C4B1-A1ED-6B40-93C0-AB5B41D0B8AF}"/>
  </bookViews>
  <sheets>
    <sheet name="Feuil1" sheetId="1" r:id="rId1"/>
    <sheet name="20MnCr5" sheetId="3" r:id="rId2"/>
    <sheet name="11SMn3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H8" i="3"/>
  <c r="G8" i="3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7" i="3"/>
  <c r="H7" i="3" s="1"/>
  <c r="G6" i="3"/>
  <c r="H6" i="3" s="1"/>
  <c r="G5" i="3"/>
  <c r="H5" i="3" s="1"/>
  <c r="G4" i="3"/>
  <c r="H4" i="3" s="1"/>
  <c r="G3" i="3"/>
  <c r="H3" i="3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H8" i="2"/>
  <c r="G8" i="2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7" i="2"/>
  <c r="H7" i="2" s="1"/>
  <c r="G6" i="2"/>
  <c r="H6" i="2" s="1"/>
  <c r="G5" i="2"/>
  <c r="H5" i="2" s="1"/>
  <c r="G4" i="2"/>
  <c r="H4" i="2" s="1"/>
  <c r="G3" i="2"/>
  <c r="H3" i="2" s="1"/>
  <c r="G25" i="1" l="1"/>
  <c r="H25" i="1" s="1"/>
  <c r="G30" i="1"/>
  <c r="H30" i="1" s="1"/>
  <c r="G26" i="1"/>
  <c r="H26" i="1" s="1"/>
  <c r="G27" i="1"/>
  <c r="H27" i="1" s="1"/>
  <c r="G28" i="1"/>
  <c r="H28" i="1" s="1"/>
  <c r="G29" i="1"/>
  <c r="H29" i="1" s="1"/>
  <c r="G14" i="1"/>
  <c r="H14" i="1"/>
  <c r="G9" i="1"/>
  <c r="H9" i="1" s="1"/>
  <c r="G10" i="1"/>
  <c r="H10" i="1" s="1"/>
  <c r="G11" i="1"/>
  <c r="H11" i="1" s="1"/>
  <c r="G12" i="1"/>
  <c r="H12" i="1" s="1"/>
  <c r="G13" i="1"/>
  <c r="H13" i="1" s="1"/>
  <c r="G8" i="1"/>
  <c r="H8" i="1"/>
  <c r="H5" i="1"/>
  <c r="G4" i="1"/>
  <c r="H4" i="1" s="1"/>
  <c r="G5" i="1"/>
  <c r="G6" i="1"/>
  <c r="H6" i="1" s="1"/>
  <c r="G7" i="1"/>
  <c r="H7" i="1" s="1"/>
  <c r="G3" i="1"/>
  <c r="H3" i="1" s="1"/>
</calcChain>
</file>

<file path=xl/sharedStrings.xml><?xml version="1.0" encoding="utf-8"?>
<sst xmlns="http://schemas.openxmlformats.org/spreadsheetml/2006/main" count="105" uniqueCount="35">
  <si>
    <t>Famille</t>
  </si>
  <si>
    <t>Nuance</t>
  </si>
  <si>
    <t xml:space="preserve">Indice tonne </t>
  </si>
  <si>
    <t>Acier non allié</t>
  </si>
  <si>
    <t>C22</t>
  </si>
  <si>
    <t>C35H</t>
  </si>
  <si>
    <t>C40</t>
  </si>
  <si>
    <t>C45SPb</t>
  </si>
  <si>
    <t>C60E</t>
  </si>
  <si>
    <t>Usinabilité</t>
  </si>
  <si>
    <t>itool</t>
  </si>
  <si>
    <t>b0</t>
  </si>
  <si>
    <t>cOpe</t>
  </si>
  <si>
    <t>Acier faiblement allié</t>
  </si>
  <si>
    <t>100Cr6</t>
  </si>
  <si>
    <t>11SMn30</t>
  </si>
  <si>
    <t>11SMn30Pb</t>
  </si>
  <si>
    <t>11SMn37</t>
  </si>
  <si>
    <t>11SMn37Pb</t>
  </si>
  <si>
    <t>16MnCr6</t>
  </si>
  <si>
    <t>20MnCr5</t>
  </si>
  <si>
    <t>34CrMo4</t>
  </si>
  <si>
    <t>Inox</t>
  </si>
  <si>
    <t>51CrV4</t>
  </si>
  <si>
    <t>420f</t>
  </si>
  <si>
    <t>304l</t>
  </si>
  <si>
    <t>316l</t>
  </si>
  <si>
    <t>16CrNi4SPb</t>
  </si>
  <si>
    <t>11SMn30PbTeBiC</t>
  </si>
  <si>
    <t>15SMn13</t>
  </si>
  <si>
    <t>20CrNiMo2-2</t>
  </si>
  <si>
    <t>36MnPb14</t>
  </si>
  <si>
    <t>38SMn28</t>
  </si>
  <si>
    <t>40SMnSi30</t>
  </si>
  <si>
    <t>44SMn28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</si>
</sst>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0" xfId="0" applyFill="1" applyBorder="1"/>
    <xf numFmtId="0" fontId="0" fillId="0" borderId="3" xfId="0" applyFill="1" applyBorder="1"/>
    <xf numFmtId="0" fontId="0" fillId="0" borderId="8" xfId="0" applyFill="1" applyBorder="1"/>
    <xf numFmtId="169" fontId="0" fillId="0" borderId="6" xfId="0" applyNumberFormat="1" applyBorder="1"/>
    <xf numFmtId="169" fontId="0" fillId="0" borderId="9" xfId="0" applyNumberFormat="1" applyBorder="1"/>
    <xf numFmtId="169" fontId="0" fillId="0" borderId="4" xfId="0" applyNumberFormat="1" applyBorder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169" fontId="0" fillId="2" borderId="4" xfId="0" applyNumberFormat="1" applyFill="1" applyBorder="1"/>
    <xf numFmtId="0" fontId="0" fillId="3" borderId="5" xfId="0" applyFill="1" applyBorder="1"/>
    <xf numFmtId="0" fontId="0" fillId="3" borderId="0" xfId="0" applyFill="1" applyBorder="1"/>
    <xf numFmtId="169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02B1-CA29-C948-8D4B-F18E862D40FD}">
  <dimension ref="B1:H30"/>
  <sheetViews>
    <sheetView workbookViewId="0">
      <selection activeCell="B2" sqref="B2:H30"/>
    </sheetView>
  </sheetViews>
  <sheetFormatPr baseColWidth="10" defaultRowHeight="16" x14ac:dyDescent="0.2"/>
  <cols>
    <col min="2" max="2" width="18.5" bestFit="1" customWidth="1"/>
    <col min="3" max="3" width="15.5" bestFit="1" customWidth="1"/>
    <col min="5" max="5" width="9.6640625" bestFit="1" customWidth="1"/>
    <col min="6" max="6" width="5.1640625" bestFit="1" customWidth="1"/>
    <col min="8" max="8" width="10.33203125" customWidth="1"/>
  </cols>
  <sheetData>
    <row r="1" spans="2:8" ht="17" thickBot="1" x14ac:dyDescent="0.25"/>
    <row r="2" spans="2:8" ht="17" thickBot="1" x14ac:dyDescent="0.25">
      <c r="B2" s="14" t="s">
        <v>0</v>
      </c>
      <c r="C2" s="9" t="s">
        <v>1</v>
      </c>
      <c r="D2" s="9" t="s">
        <v>2</v>
      </c>
      <c r="E2" s="9" t="s">
        <v>9</v>
      </c>
      <c r="F2" s="9" t="s">
        <v>10</v>
      </c>
      <c r="G2" s="9" t="s">
        <v>11</v>
      </c>
      <c r="H2" s="10" t="s">
        <v>12</v>
      </c>
    </row>
    <row r="3" spans="2:8" x14ac:dyDescent="0.2">
      <c r="B3" s="11" t="s">
        <v>3</v>
      </c>
      <c r="C3" s="4" t="s">
        <v>4</v>
      </c>
      <c r="D3" s="4">
        <v>1022</v>
      </c>
      <c r="E3" s="4">
        <v>60</v>
      </c>
      <c r="F3" s="4">
        <v>0.05</v>
      </c>
      <c r="G3" s="4">
        <f>(100*$E$3)/$F$3</f>
        <v>120000</v>
      </c>
      <c r="H3" s="18">
        <f>(1/E3)*F3*G3</f>
        <v>100</v>
      </c>
    </row>
    <row r="4" spans="2:8" x14ac:dyDescent="0.2">
      <c r="B4" s="12"/>
      <c r="C4" s="4" t="s">
        <v>5</v>
      </c>
      <c r="D4" s="4">
        <v>785</v>
      </c>
      <c r="E4" s="4">
        <v>50</v>
      </c>
      <c r="F4" s="4">
        <v>0.05</v>
      </c>
      <c r="G4" s="4">
        <f t="shared" ref="G4:G7" si="0">(100*$E$3)/$F$3</f>
        <v>120000</v>
      </c>
      <c r="H4" s="18">
        <f t="shared" ref="H4:H7" si="1">(1/E4)*F4*G4</f>
        <v>120</v>
      </c>
    </row>
    <row r="5" spans="2:8" x14ac:dyDescent="0.2">
      <c r="B5" s="12"/>
      <c r="C5" s="4" t="s">
        <v>6</v>
      </c>
      <c r="D5" s="4">
        <v>978</v>
      </c>
      <c r="E5" s="4">
        <v>47</v>
      </c>
      <c r="F5" s="4">
        <v>0.05</v>
      </c>
      <c r="G5" s="4">
        <f t="shared" si="0"/>
        <v>120000</v>
      </c>
      <c r="H5" s="18">
        <f t="shared" si="1"/>
        <v>127.65957446808511</v>
      </c>
    </row>
    <row r="6" spans="2:8" x14ac:dyDescent="0.2">
      <c r="B6" s="12"/>
      <c r="C6" s="4" t="s">
        <v>7</v>
      </c>
      <c r="D6" s="4">
        <v>785</v>
      </c>
      <c r="E6" s="4">
        <v>100</v>
      </c>
      <c r="F6" s="4">
        <v>0.05</v>
      </c>
      <c r="G6" s="4">
        <f t="shared" si="0"/>
        <v>120000</v>
      </c>
      <c r="H6" s="18">
        <f t="shared" si="1"/>
        <v>60</v>
      </c>
    </row>
    <row r="7" spans="2:8" ht="17" thickBot="1" x14ac:dyDescent="0.25">
      <c r="B7" s="13"/>
      <c r="C7" s="7" t="s">
        <v>8</v>
      </c>
      <c r="D7" s="7">
        <v>800</v>
      </c>
      <c r="E7" s="7">
        <v>41</v>
      </c>
      <c r="F7" s="7">
        <v>0.05</v>
      </c>
      <c r="G7" s="7">
        <f t="shared" si="0"/>
        <v>120000</v>
      </c>
      <c r="H7" s="19">
        <f t="shared" si="1"/>
        <v>146.34146341463418</v>
      </c>
    </row>
    <row r="8" spans="2:8" x14ac:dyDescent="0.2">
      <c r="B8" s="11" t="s">
        <v>13</v>
      </c>
      <c r="C8" s="21" t="s">
        <v>14</v>
      </c>
      <c r="D8" s="16">
        <v>1300</v>
      </c>
      <c r="E8" s="16">
        <v>37</v>
      </c>
      <c r="F8" s="16">
        <v>7.0000000000000007E-2</v>
      </c>
      <c r="G8" s="2">
        <f>(100*$E$8)/$F$8</f>
        <v>52857.142857142855</v>
      </c>
      <c r="H8" s="20">
        <f>(1/E8)*F8*G8</f>
        <v>100</v>
      </c>
    </row>
    <row r="9" spans="2:8" x14ac:dyDescent="0.2">
      <c r="B9" s="12"/>
      <c r="C9" s="22" t="s">
        <v>15</v>
      </c>
      <c r="D9" s="15">
        <v>770</v>
      </c>
      <c r="E9" s="15">
        <v>94</v>
      </c>
      <c r="F9" s="15">
        <v>7.0000000000000007E-2</v>
      </c>
      <c r="G9" s="4">
        <f t="shared" ref="G9:G14" si="2">(100*$E$8)/$F$8</f>
        <v>52857.142857142855</v>
      </c>
      <c r="H9" s="18">
        <f t="shared" ref="H9:H14" si="3">(1/E9)*F9*G9</f>
        <v>39.361702127659576</v>
      </c>
    </row>
    <row r="10" spans="2:8" x14ac:dyDescent="0.2">
      <c r="B10" s="12"/>
      <c r="C10" s="22" t="s">
        <v>17</v>
      </c>
      <c r="D10" s="15">
        <v>770</v>
      </c>
      <c r="E10" s="15">
        <v>100</v>
      </c>
      <c r="F10" s="15">
        <v>7.0000000000000007E-2</v>
      </c>
      <c r="G10" s="4">
        <f t="shared" si="2"/>
        <v>52857.142857142855</v>
      </c>
      <c r="H10" s="18">
        <f t="shared" si="3"/>
        <v>37.000000000000007</v>
      </c>
    </row>
    <row r="11" spans="2:8" x14ac:dyDescent="0.2">
      <c r="B11" s="12"/>
      <c r="C11" s="22" t="s">
        <v>23</v>
      </c>
      <c r="D11" s="15">
        <v>2800</v>
      </c>
      <c r="E11" s="15">
        <v>40</v>
      </c>
      <c r="F11" s="15">
        <v>7.0000000000000007E-2</v>
      </c>
      <c r="G11" s="4">
        <f t="shared" si="2"/>
        <v>52857.142857142855</v>
      </c>
      <c r="H11" s="18">
        <f t="shared" si="3"/>
        <v>92.500000000000014</v>
      </c>
    </row>
    <row r="12" spans="2:8" x14ac:dyDescent="0.2">
      <c r="B12" s="12"/>
      <c r="C12" s="22" t="s">
        <v>19</v>
      </c>
      <c r="D12" s="15">
        <v>1400</v>
      </c>
      <c r="E12" s="15">
        <v>70</v>
      </c>
      <c r="F12" s="15">
        <v>7.0000000000000007E-2</v>
      </c>
      <c r="G12" s="4">
        <f t="shared" si="2"/>
        <v>52857.142857142855</v>
      </c>
      <c r="H12" s="18">
        <f t="shared" si="3"/>
        <v>52.857142857142854</v>
      </c>
    </row>
    <row r="13" spans="2:8" x14ac:dyDescent="0.2">
      <c r="B13" s="12"/>
      <c r="C13" s="22" t="s">
        <v>20</v>
      </c>
      <c r="D13" s="15">
        <v>1150</v>
      </c>
      <c r="E13" s="15">
        <v>70</v>
      </c>
      <c r="F13" s="15">
        <v>7.0000000000000007E-2</v>
      </c>
      <c r="G13" s="4">
        <f t="shared" si="2"/>
        <v>52857.142857142855</v>
      </c>
      <c r="H13" s="18">
        <f t="shared" si="3"/>
        <v>52.857142857142854</v>
      </c>
    </row>
    <row r="14" spans="2:8" x14ac:dyDescent="0.2">
      <c r="B14" s="12"/>
      <c r="C14" s="22" t="s">
        <v>21</v>
      </c>
      <c r="D14" s="15">
        <v>1400</v>
      </c>
      <c r="E14" s="15">
        <v>45</v>
      </c>
      <c r="F14" s="15">
        <v>7.0000000000000007E-2</v>
      </c>
      <c r="G14" s="4">
        <f t="shared" si="2"/>
        <v>52857.142857142855</v>
      </c>
      <c r="H14" s="18">
        <f t="shared" si="3"/>
        <v>82.222222222222229</v>
      </c>
    </row>
    <row r="15" spans="2:8" x14ac:dyDescent="0.2">
      <c r="B15" s="12"/>
      <c r="C15" s="22" t="s">
        <v>27</v>
      </c>
      <c r="D15" s="15">
        <v>2500</v>
      </c>
      <c r="E15" s="15">
        <v>70</v>
      </c>
      <c r="F15" s="4"/>
      <c r="G15" s="4"/>
      <c r="H15" s="5"/>
    </row>
    <row r="16" spans="2:8" x14ac:dyDescent="0.2">
      <c r="B16" s="12"/>
      <c r="C16" s="22" t="s">
        <v>16</v>
      </c>
      <c r="D16" s="15">
        <v>770</v>
      </c>
      <c r="E16" s="15">
        <v>100</v>
      </c>
      <c r="F16" s="4"/>
      <c r="G16" s="4"/>
      <c r="H16" s="5"/>
    </row>
    <row r="17" spans="2:8" x14ac:dyDescent="0.2">
      <c r="B17" s="12"/>
      <c r="C17" s="22" t="s">
        <v>18</v>
      </c>
      <c r="D17" s="15">
        <v>770</v>
      </c>
      <c r="E17" s="15">
        <v>125</v>
      </c>
      <c r="F17" s="4"/>
      <c r="G17" s="4"/>
      <c r="H17" s="5"/>
    </row>
    <row r="18" spans="2:8" x14ac:dyDescent="0.2">
      <c r="B18" s="12"/>
      <c r="C18" s="22" t="s">
        <v>28</v>
      </c>
      <c r="D18" s="15">
        <v>1000</v>
      </c>
      <c r="E18" s="15">
        <v>110</v>
      </c>
      <c r="F18" s="4"/>
      <c r="G18" s="4"/>
      <c r="H18" s="5"/>
    </row>
    <row r="19" spans="2:8" x14ac:dyDescent="0.2">
      <c r="B19" s="12"/>
      <c r="C19" s="22" t="s">
        <v>29</v>
      </c>
      <c r="D19" s="15">
        <v>936</v>
      </c>
      <c r="E19" s="15">
        <v>75</v>
      </c>
      <c r="F19" s="4"/>
      <c r="G19" s="4"/>
      <c r="H19" s="5"/>
    </row>
    <row r="20" spans="2:8" x14ac:dyDescent="0.2">
      <c r="B20" s="12"/>
      <c r="C20" s="22" t="s">
        <v>30</v>
      </c>
      <c r="D20" s="15">
        <v>1820</v>
      </c>
      <c r="E20" s="15">
        <v>45</v>
      </c>
      <c r="F20" s="4"/>
      <c r="G20" s="4"/>
      <c r="H20" s="5"/>
    </row>
    <row r="21" spans="2:8" x14ac:dyDescent="0.2">
      <c r="B21" s="12"/>
      <c r="C21" s="22" t="s">
        <v>31</v>
      </c>
      <c r="D21" s="15">
        <v>950</v>
      </c>
      <c r="E21" s="15">
        <v>80</v>
      </c>
      <c r="F21" s="4"/>
      <c r="G21" s="4"/>
      <c r="H21" s="5"/>
    </row>
    <row r="22" spans="2:8" x14ac:dyDescent="0.2">
      <c r="B22" s="12"/>
      <c r="C22" s="22" t="s">
        <v>32</v>
      </c>
      <c r="D22" s="15">
        <v>1260</v>
      </c>
      <c r="E22" s="15">
        <v>62</v>
      </c>
      <c r="F22" s="4"/>
      <c r="G22" s="4"/>
      <c r="H22" s="5"/>
    </row>
    <row r="23" spans="2:8" x14ac:dyDescent="0.2">
      <c r="B23" s="12"/>
      <c r="C23" s="22" t="s">
        <v>33</v>
      </c>
      <c r="D23" s="15">
        <v>1700</v>
      </c>
      <c r="E23" s="15">
        <v>100</v>
      </c>
      <c r="F23" s="4"/>
      <c r="G23" s="4"/>
      <c r="H23" s="5"/>
    </row>
    <row r="24" spans="2:8" ht="17" thickBot="1" x14ac:dyDescent="0.25">
      <c r="B24" s="13"/>
      <c r="C24" s="23" t="s">
        <v>34</v>
      </c>
      <c r="D24" s="17">
        <v>1100</v>
      </c>
      <c r="E24" s="17">
        <v>62</v>
      </c>
      <c r="F24" s="7"/>
      <c r="G24" s="7"/>
      <c r="H24" s="8"/>
    </row>
    <row r="25" spans="2:8" x14ac:dyDescent="0.2">
      <c r="B25" s="11" t="s">
        <v>22</v>
      </c>
      <c r="C25" s="24">
        <v>303</v>
      </c>
      <c r="D25" s="16">
        <v>3700</v>
      </c>
      <c r="E25" s="16">
        <v>65</v>
      </c>
      <c r="F25" s="16">
        <v>0.1</v>
      </c>
      <c r="G25" s="2">
        <f>(100*$E$25)/$F$25</f>
        <v>65000</v>
      </c>
      <c r="H25" s="20">
        <f>(1/E25)*F25*G25</f>
        <v>100.00000000000001</v>
      </c>
    </row>
    <row r="26" spans="2:8" x14ac:dyDescent="0.2">
      <c r="B26" s="12"/>
      <c r="C26" s="25" t="s">
        <v>24</v>
      </c>
      <c r="D26" s="15">
        <v>2065</v>
      </c>
      <c r="E26" s="4">
        <v>58</v>
      </c>
      <c r="F26" s="15">
        <v>0.1</v>
      </c>
      <c r="G26" s="4">
        <f>(100*$E$25)/$F$25</f>
        <v>65000</v>
      </c>
      <c r="H26" s="18">
        <f>(1/E26)*F26*G26</f>
        <v>112.06896551724138</v>
      </c>
    </row>
    <row r="27" spans="2:8" x14ac:dyDescent="0.2">
      <c r="B27" s="12"/>
      <c r="C27" s="25" t="s">
        <v>25</v>
      </c>
      <c r="D27" s="15">
        <v>1580</v>
      </c>
      <c r="E27" s="4">
        <v>45</v>
      </c>
      <c r="F27" s="15">
        <v>0.1</v>
      </c>
      <c r="G27" s="4">
        <f>(100*$E$25)/$F$25</f>
        <v>65000</v>
      </c>
      <c r="H27" s="18">
        <f>(1/E27)*F27*G27</f>
        <v>144.44444444444446</v>
      </c>
    </row>
    <row r="28" spans="2:8" x14ac:dyDescent="0.2">
      <c r="B28" s="12"/>
      <c r="C28" s="25" t="s">
        <v>26</v>
      </c>
      <c r="D28" s="15">
        <v>4600</v>
      </c>
      <c r="E28" s="4">
        <v>40</v>
      </c>
      <c r="F28" s="15">
        <v>0.1</v>
      </c>
      <c r="G28" s="4">
        <f>(100*$E$25)/$F$25</f>
        <v>65000</v>
      </c>
      <c r="H28" s="18">
        <f>(1/E28)*F28*G28</f>
        <v>162.50000000000003</v>
      </c>
    </row>
    <row r="29" spans="2:8" x14ac:dyDescent="0.2">
      <c r="B29" s="12"/>
      <c r="C29" s="25">
        <v>420</v>
      </c>
      <c r="D29" s="15">
        <v>1970</v>
      </c>
      <c r="E29" s="4">
        <v>45</v>
      </c>
      <c r="F29" s="15">
        <v>0.1</v>
      </c>
      <c r="G29" s="4">
        <f>(100*$E$25)/$F$25</f>
        <v>65000</v>
      </c>
      <c r="H29" s="18">
        <f>(1/E29)*F29*G29</f>
        <v>144.44444444444446</v>
      </c>
    </row>
    <row r="30" spans="2:8" ht="17" thickBot="1" x14ac:dyDescent="0.25">
      <c r="B30" s="13"/>
      <c r="C30" s="26">
        <v>316</v>
      </c>
      <c r="D30" s="17">
        <v>2321</v>
      </c>
      <c r="E30" s="7">
        <v>40</v>
      </c>
      <c r="F30" s="17">
        <v>0.1</v>
      </c>
      <c r="G30" s="7">
        <f>(100*$E$25)/$F$25</f>
        <v>65000</v>
      </c>
      <c r="H30" s="19">
        <f>(1/E30)*F30*G30</f>
        <v>162.50000000000003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52B8-E863-D541-A4F6-F8092FE470A4}">
  <dimension ref="B1:H30"/>
  <sheetViews>
    <sheetView tabSelected="1" topLeftCell="A2" workbookViewId="0">
      <selection activeCell="J14" sqref="J14"/>
    </sheetView>
  </sheetViews>
  <sheetFormatPr baseColWidth="10" defaultRowHeight="16" x14ac:dyDescent="0.2"/>
  <cols>
    <col min="2" max="2" width="18.5" bestFit="1" customWidth="1"/>
    <col min="3" max="3" width="15.5" bestFit="1" customWidth="1"/>
  </cols>
  <sheetData>
    <row r="1" spans="2:8" ht="17" thickBot="1" x14ac:dyDescent="0.25"/>
    <row r="2" spans="2:8" ht="17" thickBot="1" x14ac:dyDescent="0.25">
      <c r="B2" s="14" t="s">
        <v>0</v>
      </c>
      <c r="C2" s="9" t="s">
        <v>1</v>
      </c>
      <c r="D2" s="9" t="s">
        <v>2</v>
      </c>
      <c r="E2" s="9" t="s">
        <v>9</v>
      </c>
      <c r="F2" s="9" t="s">
        <v>10</v>
      </c>
      <c r="G2" s="9" t="s">
        <v>11</v>
      </c>
      <c r="H2" s="10" t="s">
        <v>12</v>
      </c>
    </row>
    <row r="3" spans="2:8" x14ac:dyDescent="0.2">
      <c r="B3" s="11" t="s">
        <v>3</v>
      </c>
      <c r="C3" s="4" t="s">
        <v>4</v>
      </c>
      <c r="D3" s="4">
        <v>1022</v>
      </c>
      <c r="E3" s="4">
        <v>60</v>
      </c>
      <c r="F3" s="4">
        <v>0.05</v>
      </c>
      <c r="G3" s="4">
        <f>(100*$E$3)/$F$3</f>
        <v>120000</v>
      </c>
      <c r="H3" s="18">
        <f>(1/E3)*F3*G3</f>
        <v>100</v>
      </c>
    </row>
    <row r="4" spans="2:8" x14ac:dyDescent="0.2">
      <c r="B4" s="12"/>
      <c r="C4" s="4" t="s">
        <v>5</v>
      </c>
      <c r="D4" s="4">
        <v>785</v>
      </c>
      <c r="E4" s="4">
        <v>50</v>
      </c>
      <c r="F4" s="4">
        <v>0.05</v>
      </c>
      <c r="G4" s="4">
        <f t="shared" ref="G4:G7" si="0">(100*$E$3)/$F$3</f>
        <v>120000</v>
      </c>
      <c r="H4" s="18">
        <f t="shared" ref="H4:H7" si="1">(1/E4)*F4*G4</f>
        <v>120</v>
      </c>
    </row>
    <row r="5" spans="2:8" x14ac:dyDescent="0.2">
      <c r="B5" s="12"/>
      <c r="C5" s="4" t="s">
        <v>6</v>
      </c>
      <c r="D5" s="4">
        <v>978</v>
      </c>
      <c r="E5" s="4">
        <v>47</v>
      </c>
      <c r="F5" s="4">
        <v>0.05</v>
      </c>
      <c r="G5" s="4">
        <f t="shared" si="0"/>
        <v>120000</v>
      </c>
      <c r="H5" s="18">
        <f t="shared" si="1"/>
        <v>127.65957446808511</v>
      </c>
    </row>
    <row r="6" spans="2:8" x14ac:dyDescent="0.2">
      <c r="B6" s="12"/>
      <c r="C6" s="4" t="s">
        <v>7</v>
      </c>
      <c r="D6" s="4">
        <v>785</v>
      </c>
      <c r="E6" s="4">
        <v>100</v>
      </c>
      <c r="F6" s="4">
        <v>0.05</v>
      </c>
      <c r="G6" s="4">
        <f t="shared" si="0"/>
        <v>120000</v>
      </c>
      <c r="H6" s="18">
        <f t="shared" si="1"/>
        <v>60</v>
      </c>
    </row>
    <row r="7" spans="2:8" ht="17" thickBot="1" x14ac:dyDescent="0.25">
      <c r="B7" s="13"/>
      <c r="C7" s="4" t="s">
        <v>8</v>
      </c>
      <c r="D7" s="4">
        <v>800</v>
      </c>
      <c r="E7" s="4">
        <v>41</v>
      </c>
      <c r="F7" s="4">
        <v>0.05</v>
      </c>
      <c r="G7" s="4">
        <f t="shared" si="0"/>
        <v>120000</v>
      </c>
      <c r="H7" s="18">
        <f t="shared" si="1"/>
        <v>146.34146341463418</v>
      </c>
    </row>
    <row r="8" spans="2:8" x14ac:dyDescent="0.2">
      <c r="B8" s="1" t="s">
        <v>13</v>
      </c>
      <c r="C8" s="27" t="s">
        <v>20</v>
      </c>
      <c r="D8" s="28">
        <v>1150</v>
      </c>
      <c r="E8" s="28">
        <v>70</v>
      </c>
      <c r="F8" s="28">
        <v>7.0000000000000007E-2</v>
      </c>
      <c r="G8" s="28">
        <f>(100*$E$8)/$F$8</f>
        <v>99999.999999999985</v>
      </c>
      <c r="H8" s="29">
        <f>(1/E8)*F8*G8</f>
        <v>99.999999999999986</v>
      </c>
    </row>
    <row r="9" spans="2:8" x14ac:dyDescent="0.2">
      <c r="B9" s="3"/>
      <c r="C9" s="30" t="s">
        <v>15</v>
      </c>
      <c r="D9" s="31">
        <v>770</v>
      </c>
      <c r="E9" s="31">
        <v>94</v>
      </c>
      <c r="F9" s="31">
        <v>7.0000000000000007E-2</v>
      </c>
      <c r="G9" s="31">
        <f t="shared" ref="G9:G24" si="2">(100*$E$8)/$F$8</f>
        <v>99999.999999999985</v>
      </c>
      <c r="H9" s="32">
        <f t="shared" ref="H9:H24" si="3">(1/E9)*F9*G9</f>
        <v>74.468085106382972</v>
      </c>
    </row>
    <row r="10" spans="2:8" x14ac:dyDescent="0.2">
      <c r="B10" s="3"/>
      <c r="C10" s="30" t="s">
        <v>17</v>
      </c>
      <c r="D10" s="31">
        <v>770</v>
      </c>
      <c r="E10" s="31">
        <v>100</v>
      </c>
      <c r="F10" s="31">
        <v>7.0000000000000007E-2</v>
      </c>
      <c r="G10" s="31">
        <f t="shared" si="2"/>
        <v>99999.999999999985</v>
      </c>
      <c r="H10" s="32">
        <f t="shared" si="3"/>
        <v>70</v>
      </c>
    </row>
    <row r="11" spans="2:8" x14ac:dyDescent="0.2">
      <c r="B11" s="3"/>
      <c r="C11" s="22" t="s">
        <v>23</v>
      </c>
      <c r="D11" s="15">
        <v>2800</v>
      </c>
      <c r="E11" s="15">
        <v>40</v>
      </c>
      <c r="F11" s="15">
        <v>7.0000000000000007E-2</v>
      </c>
      <c r="G11" s="4">
        <f t="shared" si="2"/>
        <v>99999.999999999985</v>
      </c>
      <c r="H11" s="18">
        <f t="shared" si="3"/>
        <v>175</v>
      </c>
    </row>
    <row r="12" spans="2:8" x14ac:dyDescent="0.2">
      <c r="B12" s="3"/>
      <c r="C12" s="22" t="s">
        <v>19</v>
      </c>
      <c r="D12" s="15">
        <v>1400</v>
      </c>
      <c r="E12" s="15">
        <v>70</v>
      </c>
      <c r="F12" s="15">
        <v>7.0000000000000007E-2</v>
      </c>
      <c r="G12" s="4">
        <f t="shared" si="2"/>
        <v>99999.999999999985</v>
      </c>
      <c r="H12" s="18">
        <f t="shared" si="3"/>
        <v>99.999999999999986</v>
      </c>
    </row>
    <row r="13" spans="2:8" x14ac:dyDescent="0.2">
      <c r="B13" s="3"/>
      <c r="C13" s="22" t="s">
        <v>14</v>
      </c>
      <c r="D13" s="15">
        <v>1300</v>
      </c>
      <c r="E13" s="15">
        <v>37</v>
      </c>
      <c r="F13" s="15">
        <v>7.0000000000000007E-2</v>
      </c>
      <c r="G13" s="4">
        <f t="shared" si="2"/>
        <v>99999.999999999985</v>
      </c>
      <c r="H13" s="18">
        <f t="shared" si="3"/>
        <v>189.18918918918919</v>
      </c>
    </row>
    <row r="14" spans="2:8" x14ac:dyDescent="0.2">
      <c r="B14" s="3"/>
      <c r="C14" s="22" t="s">
        <v>21</v>
      </c>
      <c r="D14" s="15">
        <v>1400</v>
      </c>
      <c r="E14" s="15">
        <v>45</v>
      </c>
      <c r="F14" s="15">
        <v>7.0000000000000007E-2</v>
      </c>
      <c r="G14" s="4">
        <f t="shared" si="2"/>
        <v>99999.999999999985</v>
      </c>
      <c r="H14" s="18">
        <f t="shared" si="3"/>
        <v>155.55555555555554</v>
      </c>
    </row>
    <row r="15" spans="2:8" x14ac:dyDescent="0.2">
      <c r="B15" s="3"/>
      <c r="C15" s="22" t="s">
        <v>27</v>
      </c>
      <c r="D15" s="15">
        <v>2500</v>
      </c>
      <c r="E15" s="15">
        <v>70</v>
      </c>
      <c r="F15" s="15">
        <v>7.0000000000000007E-2</v>
      </c>
      <c r="G15" s="4">
        <f t="shared" si="2"/>
        <v>99999.999999999985</v>
      </c>
      <c r="H15" s="18">
        <f t="shared" si="3"/>
        <v>99.999999999999986</v>
      </c>
    </row>
    <row r="16" spans="2:8" x14ac:dyDescent="0.2">
      <c r="B16" s="3"/>
      <c r="C16" s="30" t="s">
        <v>16</v>
      </c>
      <c r="D16" s="31">
        <v>770</v>
      </c>
      <c r="E16" s="31">
        <v>100</v>
      </c>
      <c r="F16" s="31">
        <v>7.0000000000000007E-2</v>
      </c>
      <c r="G16" s="31">
        <f t="shared" si="2"/>
        <v>99999.999999999985</v>
      </c>
      <c r="H16" s="32">
        <f t="shared" si="3"/>
        <v>70</v>
      </c>
    </row>
    <row r="17" spans="2:8" x14ac:dyDescent="0.2">
      <c r="B17" s="3"/>
      <c r="C17" s="30" t="s">
        <v>18</v>
      </c>
      <c r="D17" s="31">
        <v>770</v>
      </c>
      <c r="E17" s="31">
        <v>125</v>
      </c>
      <c r="F17" s="31">
        <v>7.0000000000000007E-2</v>
      </c>
      <c r="G17" s="31">
        <f t="shared" si="2"/>
        <v>99999.999999999985</v>
      </c>
      <c r="H17" s="32">
        <f t="shared" si="3"/>
        <v>56</v>
      </c>
    </row>
    <row r="18" spans="2:8" x14ac:dyDescent="0.2">
      <c r="B18" s="3"/>
      <c r="C18" s="30" t="s">
        <v>28</v>
      </c>
      <c r="D18" s="31">
        <v>1000</v>
      </c>
      <c r="E18" s="31">
        <v>110</v>
      </c>
      <c r="F18" s="31">
        <v>7.0000000000000007E-2</v>
      </c>
      <c r="G18" s="31">
        <f t="shared" si="2"/>
        <v>99999.999999999985</v>
      </c>
      <c r="H18" s="32">
        <f t="shared" si="3"/>
        <v>63.636363636363633</v>
      </c>
    </row>
    <row r="19" spans="2:8" x14ac:dyDescent="0.2">
      <c r="B19" s="3"/>
      <c r="C19" s="30" t="s">
        <v>29</v>
      </c>
      <c r="D19" s="31">
        <v>936</v>
      </c>
      <c r="E19" s="31">
        <v>75</v>
      </c>
      <c r="F19" s="31">
        <v>7.0000000000000007E-2</v>
      </c>
      <c r="G19" s="31">
        <f t="shared" si="2"/>
        <v>99999.999999999985</v>
      </c>
      <c r="H19" s="32">
        <f t="shared" si="3"/>
        <v>93.333333333333329</v>
      </c>
    </row>
    <row r="20" spans="2:8" x14ac:dyDescent="0.2">
      <c r="B20" s="3"/>
      <c r="C20" s="22" t="s">
        <v>30</v>
      </c>
      <c r="D20" s="15">
        <v>1820</v>
      </c>
      <c r="E20" s="15">
        <v>45</v>
      </c>
      <c r="F20" s="15">
        <v>7.0000000000000007E-2</v>
      </c>
      <c r="G20" s="4">
        <f t="shared" si="2"/>
        <v>99999.999999999985</v>
      </c>
      <c r="H20" s="18">
        <f t="shared" si="3"/>
        <v>155.55555555555554</v>
      </c>
    </row>
    <row r="21" spans="2:8" x14ac:dyDescent="0.2">
      <c r="B21" s="3"/>
      <c r="C21" s="30" t="s">
        <v>31</v>
      </c>
      <c r="D21" s="31">
        <v>950</v>
      </c>
      <c r="E21" s="31">
        <v>80</v>
      </c>
      <c r="F21" s="31">
        <v>7.0000000000000007E-2</v>
      </c>
      <c r="G21" s="31">
        <f t="shared" si="2"/>
        <v>99999.999999999985</v>
      </c>
      <c r="H21" s="32">
        <f t="shared" si="3"/>
        <v>87.5</v>
      </c>
    </row>
    <row r="22" spans="2:8" x14ac:dyDescent="0.2">
      <c r="B22" s="3"/>
      <c r="C22" s="22" t="s">
        <v>32</v>
      </c>
      <c r="D22" s="15">
        <v>1260</v>
      </c>
      <c r="E22" s="15">
        <v>62</v>
      </c>
      <c r="F22" s="15">
        <v>7.0000000000000007E-2</v>
      </c>
      <c r="G22" s="4">
        <f t="shared" si="2"/>
        <v>99999.999999999985</v>
      </c>
      <c r="H22" s="18">
        <f t="shared" si="3"/>
        <v>112.9032258064516</v>
      </c>
    </row>
    <row r="23" spans="2:8" x14ac:dyDescent="0.2">
      <c r="B23" s="3"/>
      <c r="C23" s="30" t="s">
        <v>33</v>
      </c>
      <c r="D23" s="31">
        <v>1700</v>
      </c>
      <c r="E23" s="31">
        <v>100</v>
      </c>
      <c r="F23" s="31">
        <v>7.0000000000000007E-2</v>
      </c>
      <c r="G23" s="31">
        <f t="shared" si="2"/>
        <v>99999.999999999985</v>
      </c>
      <c r="H23" s="32">
        <f t="shared" si="3"/>
        <v>70</v>
      </c>
    </row>
    <row r="24" spans="2:8" ht="17" thickBot="1" x14ac:dyDescent="0.25">
      <c r="B24" s="6"/>
      <c r="C24" s="23" t="s">
        <v>34</v>
      </c>
      <c r="D24" s="17">
        <v>1100</v>
      </c>
      <c r="E24" s="17">
        <v>62</v>
      </c>
      <c r="F24" s="17">
        <v>7.0000000000000007E-2</v>
      </c>
      <c r="G24" s="7">
        <f t="shared" si="2"/>
        <v>99999.999999999985</v>
      </c>
      <c r="H24" s="19">
        <f t="shared" si="3"/>
        <v>112.9032258064516</v>
      </c>
    </row>
    <row r="25" spans="2:8" x14ac:dyDescent="0.2">
      <c r="B25" s="11" t="s">
        <v>22</v>
      </c>
      <c r="C25" s="25">
        <v>303</v>
      </c>
      <c r="D25" s="15">
        <v>3700</v>
      </c>
      <c r="E25" s="15">
        <v>65</v>
      </c>
      <c r="F25" s="15">
        <v>0.1</v>
      </c>
      <c r="G25" s="4">
        <f>(100*$E$25)/$F$25</f>
        <v>65000</v>
      </c>
      <c r="H25" s="18">
        <f>(1/E25)*F25*G25</f>
        <v>100.00000000000001</v>
      </c>
    </row>
    <row r="26" spans="2:8" x14ac:dyDescent="0.2">
      <c r="B26" s="12"/>
      <c r="C26" s="25" t="s">
        <v>24</v>
      </c>
      <c r="D26" s="15">
        <v>2065</v>
      </c>
      <c r="E26" s="4">
        <v>58</v>
      </c>
      <c r="F26" s="15">
        <v>0.1</v>
      </c>
      <c r="G26" s="4">
        <f>(100*$E$25)/$F$25</f>
        <v>65000</v>
      </c>
      <c r="H26" s="18">
        <f>(1/E26)*F26*G26</f>
        <v>112.06896551724138</v>
      </c>
    </row>
    <row r="27" spans="2:8" x14ac:dyDescent="0.2">
      <c r="B27" s="12"/>
      <c r="C27" s="25" t="s">
        <v>25</v>
      </c>
      <c r="D27" s="15">
        <v>1580</v>
      </c>
      <c r="E27" s="4">
        <v>45</v>
      </c>
      <c r="F27" s="15">
        <v>0.1</v>
      </c>
      <c r="G27" s="4">
        <f>(100*$E$25)/$F$25</f>
        <v>65000</v>
      </c>
      <c r="H27" s="18">
        <f>(1/E27)*F27*G27</f>
        <v>144.44444444444446</v>
      </c>
    </row>
    <row r="28" spans="2:8" x14ac:dyDescent="0.2">
      <c r="B28" s="12"/>
      <c r="C28" s="25" t="s">
        <v>26</v>
      </c>
      <c r="D28" s="15">
        <v>4600</v>
      </c>
      <c r="E28" s="4">
        <v>40</v>
      </c>
      <c r="F28" s="15">
        <v>0.1</v>
      </c>
      <c r="G28" s="4">
        <f>(100*$E$25)/$F$25</f>
        <v>65000</v>
      </c>
      <c r="H28" s="18">
        <f>(1/E28)*F28*G28</f>
        <v>162.50000000000003</v>
      </c>
    </row>
    <row r="29" spans="2:8" x14ac:dyDescent="0.2">
      <c r="B29" s="12"/>
      <c r="C29" s="25">
        <v>420</v>
      </c>
      <c r="D29" s="15">
        <v>1970</v>
      </c>
      <c r="E29" s="4">
        <v>45</v>
      </c>
      <c r="F29" s="15">
        <v>0.1</v>
      </c>
      <c r="G29" s="4">
        <f>(100*$E$25)/$F$25</f>
        <v>65000</v>
      </c>
      <c r="H29" s="18">
        <f>(1/E29)*F29*G29</f>
        <v>144.44444444444446</v>
      </c>
    </row>
    <row r="30" spans="2:8" ht="17" thickBot="1" x14ac:dyDescent="0.25">
      <c r="B30" s="13"/>
      <c r="C30" s="26">
        <v>316</v>
      </c>
      <c r="D30" s="17">
        <v>2321</v>
      </c>
      <c r="E30" s="7">
        <v>40</v>
      </c>
      <c r="F30" s="17">
        <v>0.1</v>
      </c>
      <c r="G30" s="7">
        <f>(100*$E$25)/$F$25</f>
        <v>65000</v>
      </c>
      <c r="H30" s="19">
        <f>(1/E30)*F30*G30</f>
        <v>162.50000000000003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0F9D-85BD-4D45-B549-CE9EC2E4C5C8}">
  <dimension ref="B1:H30"/>
  <sheetViews>
    <sheetView workbookViewId="0">
      <selection activeCell="K19" sqref="K19"/>
    </sheetView>
  </sheetViews>
  <sheetFormatPr baseColWidth="10" defaultRowHeight="16" x14ac:dyDescent="0.2"/>
  <cols>
    <col min="2" max="2" width="18.5" bestFit="1" customWidth="1"/>
    <col min="3" max="3" width="15.5" bestFit="1" customWidth="1"/>
  </cols>
  <sheetData>
    <row r="1" spans="2:8" ht="17" thickBot="1" x14ac:dyDescent="0.25"/>
    <row r="2" spans="2:8" ht="17" thickBot="1" x14ac:dyDescent="0.25">
      <c r="B2" s="14" t="s">
        <v>0</v>
      </c>
      <c r="C2" s="9" t="s">
        <v>1</v>
      </c>
      <c r="D2" s="9" t="s">
        <v>2</v>
      </c>
      <c r="E2" s="9" t="s">
        <v>9</v>
      </c>
      <c r="F2" s="9" t="s">
        <v>10</v>
      </c>
      <c r="G2" s="9" t="s">
        <v>11</v>
      </c>
      <c r="H2" s="10" t="s">
        <v>12</v>
      </c>
    </row>
    <row r="3" spans="2:8" x14ac:dyDescent="0.2">
      <c r="B3" s="11" t="s">
        <v>3</v>
      </c>
      <c r="C3" s="4" t="s">
        <v>4</v>
      </c>
      <c r="D3" s="4">
        <v>1022</v>
      </c>
      <c r="E3" s="4">
        <v>60</v>
      </c>
      <c r="F3" s="4">
        <v>0.05</v>
      </c>
      <c r="G3" s="4">
        <f>(100*$E$3)/$F$3</f>
        <v>120000</v>
      </c>
      <c r="H3" s="18">
        <f>(1/E3)*F3*G3</f>
        <v>100</v>
      </c>
    </row>
    <row r="4" spans="2:8" x14ac:dyDescent="0.2">
      <c r="B4" s="12"/>
      <c r="C4" s="4" t="s">
        <v>5</v>
      </c>
      <c r="D4" s="4">
        <v>785</v>
      </c>
      <c r="E4" s="4">
        <v>50</v>
      </c>
      <c r="F4" s="4">
        <v>0.05</v>
      </c>
      <c r="G4" s="4">
        <f t="shared" ref="G4:G7" si="0">(100*$E$3)/$F$3</f>
        <v>120000</v>
      </c>
      <c r="H4" s="18">
        <f t="shared" ref="H4:H7" si="1">(1/E4)*F4*G4</f>
        <v>120</v>
      </c>
    </row>
    <row r="5" spans="2:8" x14ac:dyDescent="0.2">
      <c r="B5" s="12"/>
      <c r="C5" s="4" t="s">
        <v>6</v>
      </c>
      <c r="D5" s="4">
        <v>978</v>
      </c>
      <c r="E5" s="4">
        <v>47</v>
      </c>
      <c r="F5" s="4">
        <v>0.05</v>
      </c>
      <c r="G5" s="4">
        <f t="shared" si="0"/>
        <v>120000</v>
      </c>
      <c r="H5" s="18">
        <f t="shared" si="1"/>
        <v>127.65957446808511</v>
      </c>
    </row>
    <row r="6" spans="2:8" x14ac:dyDescent="0.2">
      <c r="B6" s="12"/>
      <c r="C6" s="4" t="s">
        <v>7</v>
      </c>
      <c r="D6" s="4">
        <v>785</v>
      </c>
      <c r="E6" s="4">
        <v>100</v>
      </c>
      <c r="F6" s="4">
        <v>0.05</v>
      </c>
      <c r="G6" s="4">
        <f t="shared" si="0"/>
        <v>120000</v>
      </c>
      <c r="H6" s="18">
        <f t="shared" si="1"/>
        <v>60</v>
      </c>
    </row>
    <row r="7" spans="2:8" ht="17" thickBot="1" x14ac:dyDescent="0.25">
      <c r="B7" s="13"/>
      <c r="C7" s="4" t="s">
        <v>8</v>
      </c>
      <c r="D7" s="4">
        <v>800</v>
      </c>
      <c r="E7" s="4">
        <v>41</v>
      </c>
      <c r="F7" s="4">
        <v>0.05</v>
      </c>
      <c r="G7" s="4">
        <f t="shared" si="0"/>
        <v>120000</v>
      </c>
      <c r="H7" s="18">
        <f t="shared" si="1"/>
        <v>146.34146341463418</v>
      </c>
    </row>
    <row r="8" spans="2:8" x14ac:dyDescent="0.2">
      <c r="B8" s="11" t="s">
        <v>13</v>
      </c>
      <c r="C8" s="27" t="s">
        <v>17</v>
      </c>
      <c r="D8" s="28">
        <v>770</v>
      </c>
      <c r="E8" s="28">
        <v>100</v>
      </c>
      <c r="F8" s="28">
        <v>7.0000000000000007E-2</v>
      </c>
      <c r="G8" s="28">
        <f>(100*$E$8)/$F$8</f>
        <v>142857.14285714284</v>
      </c>
      <c r="H8" s="29">
        <f>(1/E8)*F8*G8</f>
        <v>100</v>
      </c>
    </row>
    <row r="9" spans="2:8" x14ac:dyDescent="0.2">
      <c r="B9" s="12"/>
      <c r="C9" s="22" t="s">
        <v>15</v>
      </c>
      <c r="D9" s="15">
        <v>770</v>
      </c>
      <c r="E9" s="15">
        <v>94</v>
      </c>
      <c r="F9" s="15">
        <v>7.0000000000000007E-2</v>
      </c>
      <c r="G9" s="4">
        <f t="shared" ref="G9:G24" si="2">(100*$E$8)/$F$8</f>
        <v>142857.14285714284</v>
      </c>
      <c r="H9" s="18">
        <f t="shared" ref="H9:H24" si="3">(1/E9)*F9*G9</f>
        <v>106.38297872340425</v>
      </c>
    </row>
    <row r="10" spans="2:8" x14ac:dyDescent="0.2">
      <c r="B10" s="12"/>
      <c r="C10" s="22" t="s">
        <v>14</v>
      </c>
      <c r="D10" s="15">
        <v>1300</v>
      </c>
      <c r="E10" s="15">
        <v>37</v>
      </c>
      <c r="F10" s="15">
        <v>7.0000000000000007E-2</v>
      </c>
      <c r="G10" s="4">
        <f t="shared" si="2"/>
        <v>142857.14285714284</v>
      </c>
      <c r="H10" s="18">
        <f t="shared" si="3"/>
        <v>270.27027027027026</v>
      </c>
    </row>
    <row r="11" spans="2:8" x14ac:dyDescent="0.2">
      <c r="B11" s="12"/>
      <c r="C11" s="22" t="s">
        <v>23</v>
      </c>
      <c r="D11" s="15">
        <v>2800</v>
      </c>
      <c r="E11" s="15">
        <v>40</v>
      </c>
      <c r="F11" s="15">
        <v>7.0000000000000007E-2</v>
      </c>
      <c r="G11" s="4">
        <f t="shared" si="2"/>
        <v>142857.14285714284</v>
      </c>
      <c r="H11" s="18">
        <f t="shared" si="3"/>
        <v>250</v>
      </c>
    </row>
    <row r="12" spans="2:8" x14ac:dyDescent="0.2">
      <c r="B12" s="12"/>
      <c r="C12" s="22" t="s">
        <v>19</v>
      </c>
      <c r="D12" s="15">
        <v>1400</v>
      </c>
      <c r="E12" s="15">
        <v>70</v>
      </c>
      <c r="F12" s="15">
        <v>7.0000000000000007E-2</v>
      </c>
      <c r="G12" s="4">
        <f t="shared" si="2"/>
        <v>142857.14285714284</v>
      </c>
      <c r="H12" s="18">
        <f t="shared" si="3"/>
        <v>142.85714285714283</v>
      </c>
    </row>
    <row r="13" spans="2:8" x14ac:dyDescent="0.2">
      <c r="B13" s="12"/>
      <c r="C13" s="22" t="s">
        <v>20</v>
      </c>
      <c r="D13" s="15">
        <v>1150</v>
      </c>
      <c r="E13" s="15">
        <v>70</v>
      </c>
      <c r="F13" s="15">
        <v>7.0000000000000007E-2</v>
      </c>
      <c r="G13" s="4">
        <f t="shared" si="2"/>
        <v>142857.14285714284</v>
      </c>
      <c r="H13" s="18">
        <f t="shared" si="3"/>
        <v>142.85714285714283</v>
      </c>
    </row>
    <row r="14" spans="2:8" x14ac:dyDescent="0.2">
      <c r="B14" s="12"/>
      <c r="C14" s="22" t="s">
        <v>21</v>
      </c>
      <c r="D14" s="15">
        <v>1400</v>
      </c>
      <c r="E14" s="15">
        <v>45</v>
      </c>
      <c r="F14" s="15">
        <v>7.0000000000000007E-2</v>
      </c>
      <c r="G14" s="4">
        <f t="shared" si="2"/>
        <v>142857.14285714284</v>
      </c>
      <c r="H14" s="18">
        <f t="shared" si="3"/>
        <v>222.22222222222223</v>
      </c>
    </row>
    <row r="15" spans="2:8" x14ac:dyDescent="0.2">
      <c r="B15" s="12"/>
      <c r="C15" s="22" t="s">
        <v>27</v>
      </c>
      <c r="D15" s="15">
        <v>2500</v>
      </c>
      <c r="E15" s="15">
        <v>70</v>
      </c>
      <c r="F15" s="15">
        <v>7.0000000000000007E-2</v>
      </c>
      <c r="G15" s="4">
        <f t="shared" si="2"/>
        <v>142857.14285714284</v>
      </c>
      <c r="H15" s="18">
        <f t="shared" si="3"/>
        <v>142.85714285714283</v>
      </c>
    </row>
    <row r="16" spans="2:8" x14ac:dyDescent="0.2">
      <c r="B16" s="12"/>
      <c r="C16" s="30" t="s">
        <v>16</v>
      </c>
      <c r="D16" s="31">
        <v>770</v>
      </c>
      <c r="E16" s="31">
        <v>100</v>
      </c>
      <c r="F16" s="31">
        <v>7.0000000000000007E-2</v>
      </c>
      <c r="G16" s="31">
        <f t="shared" si="2"/>
        <v>142857.14285714284</v>
      </c>
      <c r="H16" s="32">
        <f t="shared" si="3"/>
        <v>100</v>
      </c>
    </row>
    <row r="17" spans="2:8" x14ac:dyDescent="0.2">
      <c r="B17" s="12"/>
      <c r="C17" s="30" t="s">
        <v>18</v>
      </c>
      <c r="D17" s="31">
        <v>770</v>
      </c>
      <c r="E17" s="31">
        <v>125</v>
      </c>
      <c r="F17" s="31">
        <v>7.0000000000000007E-2</v>
      </c>
      <c r="G17" s="31">
        <f t="shared" si="2"/>
        <v>142857.14285714284</v>
      </c>
      <c r="H17" s="32">
        <f t="shared" si="3"/>
        <v>80</v>
      </c>
    </row>
    <row r="18" spans="2:8" x14ac:dyDescent="0.2">
      <c r="B18" s="12"/>
      <c r="C18" s="30" t="s">
        <v>28</v>
      </c>
      <c r="D18" s="31">
        <v>1000</v>
      </c>
      <c r="E18" s="31">
        <v>110</v>
      </c>
      <c r="F18" s="31">
        <v>7.0000000000000007E-2</v>
      </c>
      <c r="G18" s="31">
        <f t="shared" si="2"/>
        <v>142857.14285714284</v>
      </c>
      <c r="H18" s="32">
        <f t="shared" si="3"/>
        <v>90.909090909090907</v>
      </c>
    </row>
    <row r="19" spans="2:8" x14ac:dyDescent="0.2">
      <c r="B19" s="12"/>
      <c r="C19" s="22" t="s">
        <v>29</v>
      </c>
      <c r="D19" s="15">
        <v>936</v>
      </c>
      <c r="E19" s="15">
        <v>75</v>
      </c>
      <c r="F19" s="15">
        <v>7.0000000000000007E-2</v>
      </c>
      <c r="G19" s="4">
        <f t="shared" si="2"/>
        <v>142857.14285714284</v>
      </c>
      <c r="H19" s="18">
        <f t="shared" si="3"/>
        <v>133.33333333333334</v>
      </c>
    </row>
    <row r="20" spans="2:8" x14ac:dyDescent="0.2">
      <c r="B20" s="12"/>
      <c r="C20" s="22" t="s">
        <v>30</v>
      </c>
      <c r="D20" s="15">
        <v>1820</v>
      </c>
      <c r="E20" s="15">
        <v>45</v>
      </c>
      <c r="F20" s="15">
        <v>7.0000000000000007E-2</v>
      </c>
      <c r="G20" s="4">
        <f t="shared" si="2"/>
        <v>142857.14285714284</v>
      </c>
      <c r="H20" s="18">
        <f t="shared" si="3"/>
        <v>222.22222222222223</v>
      </c>
    </row>
    <row r="21" spans="2:8" x14ac:dyDescent="0.2">
      <c r="B21" s="12"/>
      <c r="C21" s="22" t="s">
        <v>31</v>
      </c>
      <c r="D21" s="15">
        <v>950</v>
      </c>
      <c r="E21" s="15">
        <v>80</v>
      </c>
      <c r="F21" s="15">
        <v>7.0000000000000007E-2</v>
      </c>
      <c r="G21" s="4">
        <f t="shared" si="2"/>
        <v>142857.14285714284</v>
      </c>
      <c r="H21" s="18">
        <f t="shared" si="3"/>
        <v>125</v>
      </c>
    </row>
    <row r="22" spans="2:8" x14ac:dyDescent="0.2">
      <c r="B22" s="12"/>
      <c r="C22" s="22" t="s">
        <v>32</v>
      </c>
      <c r="D22" s="15">
        <v>1260</v>
      </c>
      <c r="E22" s="15">
        <v>62</v>
      </c>
      <c r="F22" s="15">
        <v>7.0000000000000007E-2</v>
      </c>
      <c r="G22" s="4">
        <f t="shared" si="2"/>
        <v>142857.14285714284</v>
      </c>
      <c r="H22" s="18">
        <f t="shared" si="3"/>
        <v>161.29032258064515</v>
      </c>
    </row>
    <row r="23" spans="2:8" x14ac:dyDescent="0.2">
      <c r="B23" s="12"/>
      <c r="C23" s="30" t="s">
        <v>33</v>
      </c>
      <c r="D23" s="31">
        <v>1700</v>
      </c>
      <c r="E23" s="31">
        <v>100</v>
      </c>
      <c r="F23" s="31">
        <v>7.0000000000000007E-2</v>
      </c>
      <c r="G23" s="31">
        <f t="shared" si="2"/>
        <v>142857.14285714284</v>
      </c>
      <c r="H23" s="32">
        <f t="shared" si="3"/>
        <v>100</v>
      </c>
    </row>
    <row r="24" spans="2:8" ht="17" thickBot="1" x14ac:dyDescent="0.25">
      <c r="B24" s="13"/>
      <c r="C24" s="23" t="s">
        <v>34</v>
      </c>
      <c r="D24" s="17">
        <v>1100</v>
      </c>
      <c r="E24" s="17">
        <v>62</v>
      </c>
      <c r="F24" s="17">
        <v>7.0000000000000007E-2</v>
      </c>
      <c r="G24" s="7">
        <f t="shared" si="2"/>
        <v>142857.14285714284</v>
      </c>
      <c r="H24" s="19">
        <f t="shared" si="3"/>
        <v>161.29032258064515</v>
      </c>
    </row>
    <row r="25" spans="2:8" x14ac:dyDescent="0.2">
      <c r="B25" s="11" t="s">
        <v>22</v>
      </c>
      <c r="C25" s="25">
        <v>303</v>
      </c>
      <c r="D25" s="15">
        <v>3700</v>
      </c>
      <c r="E25" s="15">
        <v>65</v>
      </c>
      <c r="F25" s="15">
        <v>0.1</v>
      </c>
      <c r="G25" s="4">
        <f>(100*$E$25)/$F$25</f>
        <v>65000</v>
      </c>
      <c r="H25" s="18">
        <f>(1/E25)*F25*G25</f>
        <v>100.00000000000001</v>
      </c>
    </row>
    <row r="26" spans="2:8" x14ac:dyDescent="0.2">
      <c r="B26" s="12"/>
      <c r="C26" s="25" t="s">
        <v>24</v>
      </c>
      <c r="D26" s="15">
        <v>2065</v>
      </c>
      <c r="E26" s="4">
        <v>58</v>
      </c>
      <c r="F26" s="15">
        <v>0.1</v>
      </c>
      <c r="G26" s="4">
        <f>(100*$E$25)/$F$25</f>
        <v>65000</v>
      </c>
      <c r="H26" s="18">
        <f>(1/E26)*F26*G26</f>
        <v>112.06896551724138</v>
      </c>
    </row>
    <row r="27" spans="2:8" x14ac:dyDescent="0.2">
      <c r="B27" s="12"/>
      <c r="C27" s="25" t="s">
        <v>25</v>
      </c>
      <c r="D27" s="15">
        <v>1580</v>
      </c>
      <c r="E27" s="4">
        <v>45</v>
      </c>
      <c r="F27" s="15">
        <v>0.1</v>
      </c>
      <c r="G27" s="4">
        <f>(100*$E$25)/$F$25</f>
        <v>65000</v>
      </c>
      <c r="H27" s="18">
        <f>(1/E27)*F27*G27</f>
        <v>144.44444444444446</v>
      </c>
    </row>
    <row r="28" spans="2:8" x14ac:dyDescent="0.2">
      <c r="B28" s="12"/>
      <c r="C28" s="25" t="s">
        <v>26</v>
      </c>
      <c r="D28" s="15">
        <v>4600</v>
      </c>
      <c r="E28" s="4">
        <v>40</v>
      </c>
      <c r="F28" s="15">
        <v>0.1</v>
      </c>
      <c r="G28" s="4">
        <f>(100*$E$25)/$F$25</f>
        <v>65000</v>
      </c>
      <c r="H28" s="18">
        <f>(1/E28)*F28*G28</f>
        <v>162.50000000000003</v>
      </c>
    </row>
    <row r="29" spans="2:8" x14ac:dyDescent="0.2">
      <c r="B29" s="12"/>
      <c r="C29" s="25">
        <v>420</v>
      </c>
      <c r="D29" s="15">
        <v>1970</v>
      </c>
      <c r="E29" s="4">
        <v>45</v>
      </c>
      <c r="F29" s="15">
        <v>0.1</v>
      </c>
      <c r="G29" s="4">
        <f>(100*$E$25)/$F$25</f>
        <v>65000</v>
      </c>
      <c r="H29" s="18">
        <f>(1/E29)*F29*G29</f>
        <v>144.44444444444446</v>
      </c>
    </row>
    <row r="30" spans="2:8" ht="17" thickBot="1" x14ac:dyDescent="0.25">
      <c r="B30" s="13"/>
      <c r="C30" s="26">
        <v>316</v>
      </c>
      <c r="D30" s="17">
        <v>2321</v>
      </c>
      <c r="E30" s="7">
        <v>40</v>
      </c>
      <c r="F30" s="17">
        <v>0.1</v>
      </c>
      <c r="G30" s="7">
        <f>(100*$E$25)/$F$25</f>
        <v>65000</v>
      </c>
      <c r="H30" s="19">
        <f>(1/E30)*F30*G30</f>
        <v>162.50000000000003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20MnCr5</vt:lpstr>
      <vt:lpstr>11SMn37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Brun</dc:creator>
  <cp:lastModifiedBy>Clément Brun</cp:lastModifiedBy>
  <dcterms:created xsi:type="dcterms:W3CDTF">2018-05-03T11:52:13Z</dcterms:created>
  <dcterms:modified xsi:type="dcterms:W3CDTF">2018-05-03T14:09:12Z</dcterms:modified>
</cp:coreProperties>
</file>