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8_{300C6AF2-2292-DF44-8BE1-7E1991AEBC38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formulas" sheetId="2" r:id="rId1"/>
    <sheet name="Project" sheetId="1" r:id="rId2"/>
  </sheets>
  <definedNames>
    <definedName name="L">Project!$H$3:$H$14</definedName>
    <definedName name="T">Project!$H$3:$Q$14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8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24" i="2"/>
  <c r="E22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H2" i="2" a="1"/>
  <c r="H2" i="2"/>
  <c r="G2" i="2" a="1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<sst xmlns="http://schemas.openxmlformats.org/spreadsheetml/2006/main" count="78" uniqueCount="63">
  <si>
    <t>Fruit</t>
  </si>
  <si>
    <t>&lt;=1</t>
  </si>
  <si>
    <t>33-50</t>
  </si>
  <si>
    <t>13-25</t>
  </si>
  <si>
    <t>Grains</t>
  </si>
  <si>
    <t>231-400</t>
  </si>
  <si>
    <t>7 to 12</t>
  </si>
  <si>
    <t>Protein: plant</t>
  </si>
  <si>
    <t>2.5 - 5</t>
  </si>
  <si>
    <t>201-480</t>
  </si>
  <si>
    <t xml:space="preserve">6 to 9 </t>
  </si>
  <si>
    <t>vegetables</t>
  </si>
  <si>
    <t>141-230</t>
  </si>
  <si>
    <t>5 to 7</t>
  </si>
  <si>
    <t>Category</t>
  </si>
  <si>
    <t>Saturated Fat(g)</t>
  </si>
  <si>
    <t>Sodium(mg)</t>
  </si>
  <si>
    <t>Sugar(g)</t>
  </si>
  <si>
    <t>Food name</t>
  </si>
  <si>
    <t>Protein: Animal</t>
  </si>
  <si>
    <t>2.5-5g</t>
  </si>
  <si>
    <t>201-480mg</t>
  </si>
  <si>
    <t>1g</t>
  </si>
  <si>
    <t>Dairy</t>
  </si>
  <si>
    <t>2.0-3g</t>
  </si>
  <si>
    <t>181-200mg</t>
  </si>
  <si>
    <t>13-22g</t>
  </si>
  <si>
    <t>Beverages</t>
  </si>
  <si>
    <t>Snacks/Desserts</t>
  </si>
  <si>
    <t>&lt;=2g</t>
  </si>
  <si>
    <t>231-400mg</t>
  </si>
  <si>
    <t>7-12g</t>
  </si>
  <si>
    <t>Green</t>
  </si>
  <si>
    <t>Yellow</t>
  </si>
  <si>
    <t>Red</t>
  </si>
  <si>
    <t>Fat(g)</t>
  </si>
  <si>
    <t>Color Ranking</t>
  </si>
  <si>
    <t>1-11g</t>
  </si>
  <si>
    <t>0g</t>
  </si>
  <si>
    <t>2g</t>
  </si>
  <si>
    <t>1-160mg</t>
  </si>
  <si>
    <t>=IF(A3&gt;=15, "RED", IF(A3&lt;=10, "GREEN","YELLOW"))'</t>
  </si>
  <si>
    <t>Data</t>
  </si>
  <si>
    <t>AND</t>
  </si>
  <si>
    <t>OR</t>
  </si>
  <si>
    <t>=AND(F2:F5 &gt;=10)'</t>
  </si>
  <si>
    <t>=OR(F2:F5 &gt;10)</t>
  </si>
  <si>
    <t>category</t>
  </si>
  <si>
    <t>fat</t>
  </si>
  <si>
    <t>sodium</t>
  </si>
  <si>
    <t>sugar</t>
  </si>
  <si>
    <t>VLOOKUP</t>
  </si>
  <si>
    <t>Plant</t>
  </si>
  <si>
    <t>Vegetables</t>
  </si>
  <si>
    <t>lookup value for Plant-sugar</t>
  </si>
  <si>
    <t>=VLOOKUP("Plant", A19:D22, 3,FALSE)</t>
  </si>
  <si>
    <t>looup value for grains fat</t>
  </si>
  <si>
    <t>=VLOOKUP(A20,A19:D22,2,FALSE)</t>
  </si>
  <si>
    <t>Toto apple</t>
  </si>
  <si>
    <t>Cell F2:F51 formula used for color ranking is:</t>
  </si>
  <si>
    <t>=IF(OR(ISBLANK(B2), ISBLANK(C2), ISBLANK(D2),
ISBLANK(E2)), "", IF(AND(C2 &gt;= VLOOKUP(B2, T, 8, FALSE),
D2 &gt;= VLOOKUP(B2, T, 9, FALSE), E2 &gt;= VLOOKUP(B2, T, 10,
FALSE)), "Red", IF(AND(C2 &lt;= VLOOKUP(B2, T, 2, FALSE),
D2 &lt;= VLOOKUP(B2, T, 3, FALSE), E2 &lt;= VLOOKUP(B2, T, 4,
FALSE)), "Green", "Yellow")))'</t>
  </si>
  <si>
    <t>Strawberry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</si>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</sst>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2" borderId="1" xfId="0" applyFont="1" applyFill="1" applyBorder="1" applyProtection="1">
      <protection locked="0"/>
    </xf>
    <xf numFmtId="16" fontId="1" fillId="2" borderId="1" xfId="0" applyNumberFormat="1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16" fontId="0" fillId="2" borderId="1" xfId="0" applyNumberFormat="1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Protection="1"/>
    <xf numFmtId="0" fontId="4" fillId="3" borderId="3" xfId="0" applyFont="1" applyFill="1" applyBorder="1" applyAlignment="1" applyProtection="1">
      <alignment horizontal="center"/>
      <protection locked="0"/>
    </xf>
    <xf numFmtId="0" fontId="4" fillId="3" borderId="4" xfId="0" applyFont="1" applyFill="1" applyBorder="1" applyAlignment="1" applyProtection="1">
      <alignment horizontal="center"/>
      <protection locked="0"/>
    </xf>
    <xf numFmtId="0" fontId="4" fillId="3" borderId="5" xfId="0" applyFont="1" applyFill="1" applyBorder="1" applyAlignment="1" applyProtection="1">
      <alignment horizontal="center"/>
      <protection locked="0"/>
    </xf>
    <xf numFmtId="0" fontId="5" fillId="3" borderId="3" xfId="0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Alignment="1" applyProtection="1">
      <alignment horizontal="center"/>
      <protection locked="0"/>
    </xf>
    <xf numFmtId="0" fontId="5" fillId="3" borderId="5" xfId="0" applyFont="1" applyFill="1" applyBorder="1" applyAlignment="1" applyProtection="1">
      <alignment horizontal="center"/>
      <protection locked="0"/>
    </xf>
    <xf numFmtId="0" fontId="6" fillId="3" borderId="3" xfId="0" applyFont="1" applyFill="1" applyBorder="1" applyAlignment="1" applyProtection="1">
      <alignment horizontal="center"/>
      <protection locked="0"/>
    </xf>
    <xf numFmtId="0" fontId="6" fillId="3" borderId="4" xfId="0" applyFont="1" applyFill="1" applyBorder="1" applyAlignment="1" applyProtection="1">
      <alignment horizontal="center"/>
      <protection locked="0"/>
    </xf>
    <xf numFmtId="0" fontId="6" fillId="3" borderId="5" xfId="0" applyFont="1" applyFill="1" applyBorder="1" applyAlignment="1" applyProtection="1">
      <alignment horizontal="center"/>
      <protection locked="0"/>
    </xf>
    <xf numFmtId="0" fontId="3" fillId="4" borderId="0" xfId="0" quotePrefix="1" applyFont="1" applyFill="1"/>
    <xf numFmtId="0" fontId="0" fillId="4" borderId="0" xfId="0" applyFill="1"/>
    <xf numFmtId="0" fontId="0" fillId="0" borderId="0" xfId="0" quotePrefix="1"/>
    <xf numFmtId="0" fontId="8" fillId="0" borderId="0" xfId="0" applyFont="1" applyProtection="1">
      <protection locked="0"/>
    </xf>
    <xf numFmtId="0" fontId="0" fillId="0" borderId="0" xfId="0" applyAlignment="1" applyProtection="1">
      <protection locked="0"/>
    </xf>
    <xf numFmtId="0" fontId="2" fillId="4" borderId="0" xfId="0" quotePrefix="1" applyFont="1" applyFill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88B2-F2F1-1C4E-ACEB-1E76A1FB45F2}">
  <dimension ref="A1:H25"/>
  <sheetViews>
    <sheetView workbookViewId="0">
      <selection activeCell="E30" sqref="E30"/>
    </sheetView>
  </sheetViews>
  <sheetFormatPr baseColWidth="10" defaultRowHeight="15" x14ac:dyDescent="0.2"/>
  <cols>
    <col min="4" max="4" width="13.33203125" customWidth="1"/>
    <col min="5" max="5" width="33.33203125" bestFit="1" customWidth="1"/>
    <col min="8" max="8" width="16.83203125" bestFit="1" customWidth="1"/>
  </cols>
  <sheetData>
    <row r="1" spans="1:8" ht="16" x14ac:dyDescent="0.2">
      <c r="A1" s="24" t="s">
        <v>41</v>
      </c>
      <c r="B1" s="25"/>
      <c r="C1" s="25"/>
      <c r="D1" s="25"/>
      <c r="F1" t="s">
        <v>42</v>
      </c>
      <c r="G1" t="s">
        <v>43</v>
      </c>
      <c r="H1" s="26" t="s">
        <v>44</v>
      </c>
    </row>
    <row r="2" spans="1:8" x14ac:dyDescent="0.2">
      <c r="F2">
        <v>10</v>
      </c>
      <c r="G2" t="b" cm="1">
        <f t="array" ref="G2">AND(F2:F5 &gt;=10)</f>
        <v>1</v>
      </c>
      <c r="H2" t="b" cm="1">
        <f t="array" ref="H2">OR(F2:F5 &gt;10)</f>
        <v>1</v>
      </c>
    </row>
    <row r="3" spans="1:8" x14ac:dyDescent="0.2">
      <c r="A3">
        <v>10</v>
      </c>
      <c r="B3" t="str">
        <f t="shared" ref="B3:B15" si="0">IF(A3&gt;=15, "RED", IF(A3&lt;=10, "GREEN","YELLOW"))</f>
        <v>GREEN</v>
      </c>
      <c r="F3">
        <v>20</v>
      </c>
    </row>
    <row r="4" spans="1:8" x14ac:dyDescent="0.2">
      <c r="A4">
        <v>20</v>
      </c>
      <c r="B4" t="str">
        <f t="shared" si="0"/>
        <v>RED</v>
      </c>
      <c r="F4">
        <v>30</v>
      </c>
    </row>
    <row r="5" spans="1:8" x14ac:dyDescent="0.2">
      <c r="A5">
        <v>13</v>
      </c>
      <c r="B5" t="str">
        <f t="shared" si="0"/>
        <v>YELLOW</v>
      </c>
      <c r="F5">
        <v>40</v>
      </c>
    </row>
    <row r="6" spans="1:8" ht="16" x14ac:dyDescent="0.2">
      <c r="A6">
        <v>14</v>
      </c>
      <c r="B6" t="str">
        <f t="shared" si="0"/>
        <v>YELLOW</v>
      </c>
      <c r="F6" s="24" t="s">
        <v>45</v>
      </c>
      <c r="H6" s="24" t="s">
        <v>46</v>
      </c>
    </row>
    <row r="7" spans="1:8" x14ac:dyDescent="0.2">
      <c r="A7">
        <v>15</v>
      </c>
      <c r="B7" t="str">
        <f t="shared" si="0"/>
        <v>RED</v>
      </c>
    </row>
    <row r="8" spans="1:8" x14ac:dyDescent="0.2">
      <c r="A8">
        <v>16</v>
      </c>
      <c r="B8" t="str">
        <f t="shared" si="0"/>
        <v>RED</v>
      </c>
    </row>
    <row r="9" spans="1:8" x14ac:dyDescent="0.2">
      <c r="A9">
        <v>17</v>
      </c>
      <c r="B9" t="str">
        <f t="shared" si="0"/>
        <v>RED</v>
      </c>
    </row>
    <row r="10" spans="1:8" x14ac:dyDescent="0.2">
      <c r="A10">
        <v>18</v>
      </c>
      <c r="B10" t="str">
        <f t="shared" si="0"/>
        <v>RED</v>
      </c>
    </row>
    <row r="11" spans="1:8" x14ac:dyDescent="0.2">
      <c r="A11">
        <v>19</v>
      </c>
      <c r="B11" t="str">
        <f t="shared" si="0"/>
        <v>RED</v>
      </c>
    </row>
    <row r="12" spans="1:8" x14ac:dyDescent="0.2">
      <c r="A12">
        <v>20</v>
      </c>
      <c r="B12" t="str">
        <f t="shared" si="0"/>
        <v>RED</v>
      </c>
    </row>
    <row r="13" spans="1:8" x14ac:dyDescent="0.2">
      <c r="A13">
        <v>21</v>
      </c>
      <c r="B13" t="str">
        <f t="shared" si="0"/>
        <v>RED</v>
      </c>
    </row>
    <row r="14" spans="1:8" x14ac:dyDescent="0.2">
      <c r="A14">
        <v>22</v>
      </c>
      <c r="B14" t="str">
        <f t="shared" si="0"/>
        <v>RED</v>
      </c>
    </row>
    <row r="15" spans="1:8" x14ac:dyDescent="0.2">
      <c r="A15">
        <v>23</v>
      </c>
      <c r="B15" t="str">
        <f t="shared" si="0"/>
        <v>RED</v>
      </c>
    </row>
    <row r="18" spans="1:5" x14ac:dyDescent="0.2">
      <c r="A18" t="s">
        <v>47</v>
      </c>
      <c r="B18" t="s">
        <v>48</v>
      </c>
      <c r="C18" t="s">
        <v>49</v>
      </c>
      <c r="D18" t="s">
        <v>50</v>
      </c>
      <c r="E18" t="s">
        <v>51</v>
      </c>
    </row>
    <row r="19" spans="1:5" x14ac:dyDescent="0.2">
      <c r="A19" t="s">
        <v>52</v>
      </c>
      <c r="B19">
        <v>1</v>
      </c>
      <c r="C19">
        <v>32</v>
      </c>
      <c r="D19">
        <v>12</v>
      </c>
    </row>
    <row r="20" spans="1:5" x14ac:dyDescent="0.2">
      <c r="A20" t="s">
        <v>4</v>
      </c>
      <c r="B20">
        <v>2</v>
      </c>
      <c r="C20">
        <v>230</v>
      </c>
      <c r="D20">
        <v>6</v>
      </c>
    </row>
    <row r="21" spans="1:5" x14ac:dyDescent="0.2">
      <c r="A21" t="s">
        <v>0</v>
      </c>
      <c r="B21">
        <v>2</v>
      </c>
      <c r="C21">
        <v>200</v>
      </c>
      <c r="D21">
        <v>5</v>
      </c>
    </row>
    <row r="22" spans="1:5" x14ac:dyDescent="0.2">
      <c r="A22" t="s">
        <v>53</v>
      </c>
      <c r="B22">
        <v>1</v>
      </c>
      <c r="C22">
        <v>140</v>
      </c>
      <c r="D22">
        <v>4</v>
      </c>
      <c r="E22">
        <f>VLOOKUP("Plant", A19:D22, 3,FALSE)</f>
        <v>32</v>
      </c>
    </row>
    <row r="23" spans="1:5" ht="16" x14ac:dyDescent="0.2">
      <c r="C23" t="s">
        <v>54</v>
      </c>
      <c r="E23" s="24" t="s">
        <v>55</v>
      </c>
    </row>
    <row r="24" spans="1:5" x14ac:dyDescent="0.2">
      <c r="E24">
        <f>VLOOKUP(A20,A19:D22,2,FALSE)</f>
        <v>2</v>
      </c>
    </row>
    <row r="25" spans="1:5" ht="16" x14ac:dyDescent="0.2">
      <c r="C25" t="s">
        <v>56</v>
      </c>
      <c r="E25" s="2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C12" zoomScale="150" zoomScaleNormal="150" workbookViewId="0">
      <selection activeCell="F4" sqref="F4"/>
    </sheetView>
  </sheetViews>
  <sheetFormatPr baseColWidth="10" defaultColWidth="9.1640625" defaultRowHeight="15" x14ac:dyDescent="0.2"/>
  <cols>
    <col min="1" max="1" width="10.83203125" style="2" bestFit="1" customWidth="1"/>
    <col min="2" max="2" width="9.1640625" style="2" customWidth="1"/>
    <col min="3" max="3" width="15.33203125" style="2" bestFit="1" customWidth="1"/>
    <col min="4" max="4" width="11.83203125" style="2" bestFit="1" customWidth="1"/>
    <col min="5" max="5" width="9.1640625" style="2"/>
    <col min="6" max="6" width="13.33203125" style="2" bestFit="1" customWidth="1"/>
    <col min="7" max="7" width="9.1640625" style="2"/>
    <col min="8" max="8" width="15.5" style="2" bestFit="1" customWidth="1"/>
    <col min="9" max="9" width="6.5" style="2" bestFit="1" customWidth="1"/>
    <col min="10" max="10" width="12" style="2" bestFit="1" customWidth="1"/>
    <col min="11" max="11" width="9.1640625" style="2"/>
    <col min="12" max="12" width="6.5" style="2" bestFit="1" customWidth="1"/>
    <col min="13" max="13" width="12" style="2" bestFit="1" customWidth="1"/>
    <col min="14" max="14" width="9.1640625" style="2"/>
    <col min="15" max="15" width="6.5" style="2" bestFit="1" customWidth="1"/>
    <col min="16" max="16" width="12" style="2" bestFit="1" customWidth="1"/>
    <col min="17" max="16384" width="9.1640625" style="2"/>
  </cols>
  <sheetData>
    <row r="1" spans="1:17" ht="16" x14ac:dyDescent="0.2">
      <c r="A1" s="1" t="s">
        <v>18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36</v>
      </c>
      <c r="G1" s="4"/>
      <c r="H1" s="11" t="s">
        <v>14</v>
      </c>
      <c r="I1" s="15" t="s">
        <v>32</v>
      </c>
      <c r="J1" s="16"/>
      <c r="K1" s="17"/>
      <c r="L1" s="18" t="s">
        <v>33</v>
      </c>
      <c r="M1" s="19"/>
      <c r="N1" s="20"/>
      <c r="O1" s="21" t="s">
        <v>34</v>
      </c>
      <c r="P1" s="22"/>
      <c r="Q1" s="23"/>
    </row>
    <row r="2" spans="1:17" ht="16" x14ac:dyDescent="0.2">
      <c r="A2" s="13" t="s">
        <v>58</v>
      </c>
      <c r="B2" s="13" t="s">
        <v>0</v>
      </c>
      <c r="C2" s="13">
        <v>0</v>
      </c>
      <c r="D2" s="13">
        <v>30</v>
      </c>
      <c r="E2" s="13">
        <v>10</v>
      </c>
      <c r="F2" s="14" t="str">
        <f>IF(OR(ISBLANK(B2), ISBLANK(C2), ISBLANK(D2),
ISBLANK(E2)), "", IF(AND(C2 &gt;= VLOOKUP(B2, T, 8, FALSE),
D2 &gt;= VLOOKUP(B2, T, 9, FALSE), E2 &gt;= VLOOKUP(B2, T, 10,
FALSE)), "Red", IF(AND(C2 &lt;= VLOOKUP(B2, T, 2, FALSE),
D2 &lt;= VLOOKUP(B2, T, 3, FALSE), E2 &lt;= VLOOKUP(B2, T, 4,
FALSE)), "Green", "Yellow")))</f>
        <v>Green</v>
      </c>
      <c r="G2" s="4"/>
      <c r="H2" s="11"/>
      <c r="I2" s="12" t="s">
        <v>35</v>
      </c>
      <c r="J2" s="12" t="s">
        <v>16</v>
      </c>
      <c r="K2" s="12" t="s">
        <v>17</v>
      </c>
      <c r="L2" s="12" t="s">
        <v>35</v>
      </c>
      <c r="M2" s="12" t="s">
        <v>16</v>
      </c>
      <c r="N2" s="12" t="s">
        <v>17</v>
      </c>
      <c r="O2" s="12" t="s">
        <v>35</v>
      </c>
      <c r="P2" s="12" t="s">
        <v>16</v>
      </c>
      <c r="Q2" s="12" t="s">
        <v>17</v>
      </c>
    </row>
    <row r="3" spans="1:17" x14ac:dyDescent="0.2">
      <c r="A3" s="13" t="s">
        <v>61</v>
      </c>
      <c r="B3" s="13" t="s">
        <v>0</v>
      </c>
      <c r="C3" s="13">
        <v>0</v>
      </c>
      <c r="D3" s="13">
        <v>2</v>
      </c>
      <c r="E3" s="13">
        <v>25</v>
      </c>
      <c r="F3" s="14" t="str">
        <f>IF(OR(ISBLANK(B3), ISBLANK(C3), ISBLANK(D3),
ISBLANK(E3)), "", IF(AND(C3 &gt;= VLOOKUP(B3, T, 8, FALSE),
D3 &gt;= VLOOKUP(B3, T, 9, FALSE), E3 &gt;= VLOOKUP(B3, T, 10,
FALSE)), "Red", IF(AND(C3 &lt;= VLOOKUP(B3, T, 2, FALSE),
D3 &lt;= VLOOKUP(B3, T, 3, FALSE), E3 &lt;= VLOOKUP(B3, T, 4,
FALSE)), "Green", "Yellow")))</f>
        <v>Yellow</v>
      </c>
      <c r="G3" s="5"/>
      <c r="H3" s="10" t="s">
        <v>0</v>
      </c>
      <c r="I3" s="10">
        <v>1</v>
      </c>
      <c r="J3" s="10">
        <v>32</v>
      </c>
      <c r="K3" s="10">
        <v>12</v>
      </c>
      <c r="L3" s="10" t="s">
        <v>1</v>
      </c>
      <c r="M3" s="10" t="s">
        <v>2</v>
      </c>
      <c r="N3" s="10" t="s">
        <v>3</v>
      </c>
      <c r="O3" s="10">
        <v>1.5</v>
      </c>
      <c r="P3" s="10">
        <v>51</v>
      </c>
      <c r="Q3" s="10">
        <v>26</v>
      </c>
    </row>
    <row r="4" spans="1:17" x14ac:dyDescent="0.2">
      <c r="A4" s="13" t="s">
        <v>62</v>
      </c>
      <c r="B4" s="13" t="s">
        <v>4</v>
      </c>
      <c r="C4" s="13">
        <v>10</v>
      </c>
      <c r="D4" s="13">
        <v>35</v>
      </c>
      <c r="E4" s="13">
        <v>35</v>
      </c>
      <c r="F4" s="14" t="str">
        <f>IF(OR(ISBLANK(B4), ISBLANK(C4), ISBLANK(D4),
ISBLANK(E4)), "", IF(AND(C4 &gt;= VLOOKUP(B4, T, 8, FALSE),
D4 &gt;= VLOOKUP(B4, T, 9, FALSE), E4 &gt;= VLOOKUP(B4, T, 10,
FALSE)), "Red", IF(AND(C4 &lt;= VLOOKUP(B4, T, 2, FALSE),
D4 &lt;= VLOOKUP(B4, T, 3, FALSE), E4 &lt;= VLOOKUP(B4, T, 4,
FALSE)), "Green", "Yellow")))</f>
        <v>Yellow</v>
      </c>
      <c r="G4" s="5"/>
      <c r="H4" s="10" t="s">
        <v>4</v>
      </c>
      <c r="I4" s="6">
        <v>2</v>
      </c>
      <c r="J4" s="6">
        <v>230</v>
      </c>
      <c r="K4" s="6">
        <v>6</v>
      </c>
      <c r="L4" s="10" t="s">
        <v>39</v>
      </c>
      <c r="M4" s="6" t="s">
        <v>5</v>
      </c>
      <c r="N4" s="7" t="s">
        <v>6</v>
      </c>
      <c r="O4" s="6">
        <v>2.5</v>
      </c>
      <c r="P4" s="6">
        <v>401</v>
      </c>
      <c r="Q4" s="6">
        <v>13</v>
      </c>
    </row>
    <row r="5" spans="1:17" x14ac:dyDescent="0.2">
      <c r="A5" s="13"/>
      <c r="B5" s="13"/>
      <c r="C5" s="13"/>
      <c r="D5" s="13"/>
      <c r="E5" s="13"/>
      <c r="F5" s="14" t="str">
        <f>IF(OR(ISBLANK(B5), ISBLANK(C5), ISBLANK(D5),
ISBLANK(E5)), "", IF(AND(C5 &gt;= VLOOKUP(B5, T, 8, FALSE),
D5 &gt;= VLOOKUP(B5, T, 9, FALSE), E5 &gt;= VLOOKUP(B5, T, 10,
FALSE)), "Red", IF(AND(C5 &lt;= VLOOKUP(B5, T, 2, FALSE),
D5 &lt;= VLOOKUP(B5, T, 3, FALSE), E5 &lt;= VLOOKUP(B5, T, 4,
FALSE)), "Green", "Yellow")))</f>
        <v/>
      </c>
      <c r="G5" s="5"/>
      <c r="H5" s="10" t="s">
        <v>7</v>
      </c>
      <c r="I5" s="6">
        <v>2</v>
      </c>
      <c r="J5" s="6">
        <v>200</v>
      </c>
      <c r="K5" s="6">
        <v>5</v>
      </c>
      <c r="L5" s="6" t="s">
        <v>8</v>
      </c>
      <c r="M5" s="6" t="s">
        <v>9</v>
      </c>
      <c r="N5" s="6" t="s">
        <v>10</v>
      </c>
      <c r="O5" s="6">
        <v>5.5</v>
      </c>
      <c r="P5" s="6">
        <v>481</v>
      </c>
      <c r="Q5" s="6">
        <v>10</v>
      </c>
    </row>
    <row r="6" spans="1:17" x14ac:dyDescent="0.2">
      <c r="A6" s="13"/>
      <c r="B6" s="13"/>
      <c r="C6" s="13"/>
      <c r="D6" s="13"/>
      <c r="E6" s="13"/>
      <c r="F6" s="14" t="str">
        <f>IF(OR(ISBLANK(B6), ISBLANK(C6), ISBLANK(D6),
ISBLANK(E6)), "", IF(AND(C6 &gt;= VLOOKUP(B6, T, 8, FALSE),
D6 &gt;= VLOOKUP(B6, T, 9, FALSE), E6 &gt;= VLOOKUP(B6, T, 10,
FALSE)), "Red", IF(AND(C6 &lt;= VLOOKUP(B6, T, 2, FALSE),
D6 &lt;= VLOOKUP(B6, T, 3, FALSE), E6 &lt;= VLOOKUP(B6, T, 4,
FALSE)), "Green", "Yellow")))</f>
        <v/>
      </c>
      <c r="G6" s="5"/>
      <c r="H6" s="10" t="s">
        <v>11</v>
      </c>
      <c r="I6" s="6">
        <v>1</v>
      </c>
      <c r="J6" s="6">
        <v>140</v>
      </c>
      <c r="K6" s="6">
        <v>4</v>
      </c>
      <c r="L6" s="6" t="s">
        <v>1</v>
      </c>
      <c r="M6" s="6" t="s">
        <v>12</v>
      </c>
      <c r="N6" s="7" t="s">
        <v>13</v>
      </c>
      <c r="O6" s="6">
        <v>1.5</v>
      </c>
      <c r="P6" s="6">
        <v>231</v>
      </c>
      <c r="Q6" s="6">
        <v>8</v>
      </c>
    </row>
    <row r="7" spans="1:17" x14ac:dyDescent="0.2">
      <c r="A7" s="13"/>
      <c r="B7" s="13"/>
      <c r="C7" s="13"/>
      <c r="D7" s="13"/>
      <c r="E7" s="13"/>
      <c r="F7" s="14" t="str">
        <f>IF(OR(ISBLANK(B7), ISBLANK(C7), ISBLANK(D7),
ISBLANK(E7)), "", IF(AND(C7 &gt;= VLOOKUP(B7, T, 8, FALSE),
D7 &gt;= VLOOKUP(B7, T, 9, FALSE), E7 &gt;= VLOOKUP(B7, T, 10,
FALSE)), "Red", IF(AND(C7 &lt;= VLOOKUP(B7, T, 2, FALSE),
D7 &lt;= VLOOKUP(B7, T, 3, FALSE), E7 &lt;= VLOOKUP(B7, T, 4,
FALSE)), "Green", "Yellow")))</f>
        <v/>
      </c>
      <c r="G7" s="5"/>
      <c r="H7" s="10" t="s">
        <v>19</v>
      </c>
      <c r="I7" s="8">
        <v>2</v>
      </c>
      <c r="J7" s="8">
        <v>200</v>
      </c>
      <c r="K7" s="8">
        <v>0</v>
      </c>
      <c r="L7" s="8" t="s">
        <v>20</v>
      </c>
      <c r="M7" s="8" t="s">
        <v>21</v>
      </c>
      <c r="N7" s="8" t="s">
        <v>22</v>
      </c>
      <c r="O7" s="8">
        <v>5.5</v>
      </c>
      <c r="P7" s="8">
        <v>481</v>
      </c>
      <c r="Q7" s="8">
        <v>2</v>
      </c>
    </row>
    <row r="8" spans="1:17" x14ac:dyDescent="0.2">
      <c r="A8" s="13"/>
      <c r="B8" s="13"/>
      <c r="C8" s="13"/>
      <c r="D8" s="13"/>
      <c r="E8" s="13"/>
      <c r="F8" s="14" t="str">
        <f>IF(OR(ISBLANK(B8), ISBLANK(C8), ISBLANK(D8),
ISBLANK(E8)), "", IF(AND(C8 &gt;= VLOOKUP(B8, T, 8, FALSE),
D8 &gt;= VLOOKUP(B8, T, 9, FALSE), E8 &gt;= VLOOKUP(B8, T, 10,
FALSE)), "Red", IF(AND(C8 &lt;= VLOOKUP(B8, T, 2, FALSE),
D8 &lt;= VLOOKUP(B8, T, 3, FALSE), E8 &lt;= VLOOKUP(B8, T, 4,
FALSE)), "Green", "Yellow")))</f>
        <v/>
      </c>
      <c r="G8" s="5"/>
      <c r="H8" s="10" t="s">
        <v>23</v>
      </c>
      <c r="I8" s="8">
        <v>1.5</v>
      </c>
      <c r="J8" s="8">
        <v>180</v>
      </c>
      <c r="K8" s="8">
        <v>12</v>
      </c>
      <c r="L8" s="8" t="s">
        <v>24</v>
      </c>
      <c r="M8" s="8" t="s">
        <v>25</v>
      </c>
      <c r="N8" s="8" t="s">
        <v>26</v>
      </c>
      <c r="O8" s="8">
        <v>3.5</v>
      </c>
      <c r="P8" s="8">
        <v>201</v>
      </c>
      <c r="Q8" s="8">
        <v>23</v>
      </c>
    </row>
    <row r="9" spans="1:17" x14ac:dyDescent="0.2">
      <c r="A9" s="13"/>
      <c r="B9" s="13"/>
      <c r="C9" s="13"/>
      <c r="D9" s="13"/>
      <c r="E9" s="13"/>
      <c r="F9" s="14" t="str">
        <f>IF(OR(ISBLANK(B9), ISBLANK(C9), ISBLANK(D9),
ISBLANK(E9)), "", IF(AND(C9 &gt;= VLOOKUP(B9, T, 8, FALSE),
D9 &gt;= VLOOKUP(B9, T, 9, FALSE), E9 &gt;= VLOOKUP(B9, T, 10,
FALSE)), "Red", IF(AND(C9 &lt;= VLOOKUP(B9, T, 2, FALSE),
D9 &lt;= VLOOKUP(B9, T, 3, FALSE), E9 &lt;= VLOOKUP(B9, T, 4,
FALSE)), "Green", "Yellow")))</f>
        <v/>
      </c>
      <c r="G9" s="3"/>
      <c r="H9" s="10" t="s">
        <v>27</v>
      </c>
      <c r="I9" s="8">
        <v>0</v>
      </c>
      <c r="J9" s="8">
        <v>0</v>
      </c>
      <c r="K9" s="8">
        <v>0</v>
      </c>
      <c r="L9" s="8" t="s">
        <v>38</v>
      </c>
      <c r="M9" s="8" t="s">
        <v>40</v>
      </c>
      <c r="N9" s="9" t="s">
        <v>37</v>
      </c>
      <c r="O9" s="8">
        <v>0</v>
      </c>
      <c r="P9" s="8">
        <v>161</v>
      </c>
      <c r="Q9" s="8">
        <v>12</v>
      </c>
    </row>
    <row r="10" spans="1:17" x14ac:dyDescent="0.2">
      <c r="A10" s="13"/>
      <c r="B10" s="13"/>
      <c r="C10" s="13"/>
      <c r="D10" s="13"/>
      <c r="E10" s="13"/>
      <c r="F10" s="14" t="str">
        <f>IF(OR(ISBLANK(B10), ISBLANK(C10), ISBLANK(D10),
ISBLANK(E10)), "", IF(AND(C10 &gt;= VLOOKUP(B10, T, 8, FALSE),
D10 &gt;= VLOOKUP(B10, T, 9, FALSE), E10 &gt;= VLOOKUP(B10, T, 10,
FALSE)), "Red", IF(AND(C10 &lt;= VLOOKUP(B10, T, 2, FALSE),
D10 &lt;= VLOOKUP(B10, T, 3, FALSE), E10 &lt;= VLOOKUP(B10, T, 4,
FALSE)), "Green", "Yellow")))</f>
        <v/>
      </c>
      <c r="G10" s="3"/>
      <c r="H10" s="10" t="s">
        <v>28</v>
      </c>
      <c r="I10" s="8">
        <v>2</v>
      </c>
      <c r="J10" s="8">
        <v>230</v>
      </c>
      <c r="K10" s="8">
        <v>6</v>
      </c>
      <c r="L10" s="8" t="s">
        <v>29</v>
      </c>
      <c r="M10" s="8" t="s">
        <v>30</v>
      </c>
      <c r="N10" s="8" t="s">
        <v>31</v>
      </c>
      <c r="O10" s="8">
        <v>2.5</v>
      </c>
      <c r="P10" s="8">
        <v>401</v>
      </c>
      <c r="Q10" s="8">
        <v>13</v>
      </c>
    </row>
    <row r="11" spans="1:17" x14ac:dyDescent="0.2">
      <c r="A11" s="13"/>
      <c r="B11" s="13"/>
      <c r="C11" s="13"/>
      <c r="D11" s="13"/>
      <c r="E11" s="13"/>
      <c r="F11" s="14" t="str">
        <f>IF(OR(ISBLANK(B11), ISBLANK(C11), ISBLANK(D11),
ISBLANK(E11)), "", IF(AND(C11 &gt;= VLOOKUP(B11, T, 8, FALSE),
D11 &gt;= VLOOKUP(B11, T, 9, FALSE), E11 &gt;= VLOOKUP(B11, T, 10,
FALSE)), "Red", IF(AND(C11 &lt;= VLOOKUP(B11, T, 2, FALSE),
D11 &lt;= VLOOKUP(B11, T, 3, FALSE), E11 &lt;= VLOOKUP(B11, T, 4,
FALSE)), "Green", "Yellow")))</f>
        <v/>
      </c>
      <c r="G11" s="3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13"/>
      <c r="B12" s="13"/>
      <c r="C12" s="13"/>
      <c r="D12" s="13"/>
      <c r="E12" s="13"/>
      <c r="F12" s="14" t="str">
        <f>IF(OR(ISBLANK(B12), ISBLANK(C12), ISBLANK(D12),
ISBLANK(E12)), "", IF(AND(C12 &gt;= VLOOKUP(B12, T, 8, FALSE),
D12 &gt;= VLOOKUP(B12, T, 9, FALSE), E12 &gt;= VLOOKUP(B12, T, 10,
FALSE)), "Red", IF(AND(C12 &lt;= VLOOKUP(B12, T, 2, FALSE),
D12 &lt;= VLOOKUP(B12, T, 3, FALSE), E12 &lt;= VLOOKUP(B12, T, 4,
FALSE)), "Green", "Yellow")))</f>
        <v/>
      </c>
      <c r="G12" s="3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13"/>
      <c r="B13" s="13"/>
      <c r="C13" s="13"/>
      <c r="D13" s="13"/>
      <c r="E13" s="13"/>
      <c r="F13" s="14" t="str">
        <f>IF(OR(ISBLANK(B13), ISBLANK(C13), ISBLANK(D13),
ISBLANK(E13)), "", IF(AND(C13 &gt;= VLOOKUP(B13, T, 8, FALSE),
D13 &gt;= VLOOKUP(B13, T, 9, FALSE), E13 &gt;= VLOOKUP(B13, T, 10,
FALSE)), "Red", IF(AND(C13 &lt;= VLOOKUP(B13, T, 2, FALSE),
D13 &lt;= VLOOKUP(B13, T, 3, FALSE), E13 &lt;= VLOOKUP(B13, T, 4,
FALSE)), "Green", "Yellow")))</f>
        <v/>
      </c>
      <c r="G13" s="3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13"/>
      <c r="B14" s="13"/>
      <c r="C14" s="13"/>
      <c r="D14" s="13"/>
      <c r="E14" s="13"/>
      <c r="F14" s="14" t="str">
        <f>IF(OR(ISBLANK(B14), ISBLANK(C14), ISBLANK(D14),
ISBLANK(E14)), "", IF(AND(C14 &gt;= VLOOKUP(B14, T, 8, FALSE),
D14 &gt;= VLOOKUP(B14, T, 9, FALSE), E14 &gt;= VLOOKUP(B14, T, 10,
FALSE)), "Red", IF(AND(C14 &lt;= VLOOKUP(B14, T, 2, FALSE),
D14 &lt;= VLOOKUP(B14, T, 3, FALSE), E14 &lt;= VLOOKUP(B14, T, 4,
FALSE)), "Green", "Yellow")))</f>
        <v/>
      </c>
      <c r="G14" s="3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13"/>
      <c r="B15" s="13"/>
      <c r="C15" s="13"/>
      <c r="D15" s="13"/>
      <c r="E15" s="13"/>
      <c r="F15" s="14" t="str">
        <f>IF(OR(ISBLANK(B15), ISBLANK(C15), ISBLANK(D15),
ISBLANK(E15)), "", IF(AND(C15 &gt;= VLOOKUP(B15, T, 8, FALSE),
D15 &gt;= VLOOKUP(B15, T, 9, FALSE), E15 &gt;= VLOOKUP(B15, T, 10,
FALSE)), "Red", IF(AND(C15 &lt;= VLOOKUP(B15, T, 2, FALSE),
D15 &lt;= VLOOKUP(B15, T, 3, FALSE), E15 &lt;= VLOOKUP(B15, T, 4,
FALSE)), "Green", "Yellow")))</f>
        <v/>
      </c>
      <c r="G15" s="3"/>
    </row>
    <row r="16" spans="1:17" x14ac:dyDescent="0.2">
      <c r="A16" s="13"/>
      <c r="B16" s="13"/>
      <c r="C16" s="13"/>
      <c r="D16" s="13"/>
      <c r="E16" s="13"/>
      <c r="F16" s="14" t="str">
        <f>IF(OR(ISBLANK(B16), ISBLANK(C16), ISBLANK(D16),
ISBLANK(E16)), "", IF(AND(C16 &gt;= VLOOKUP(B16, T, 8, FALSE),
D16 &gt;= VLOOKUP(B16, T, 9, FALSE), E16 &gt;= VLOOKUP(B16, T, 10,
FALSE)), "Red", IF(AND(C16 &lt;= VLOOKUP(B16, T, 2, FALSE),
D16 &lt;= VLOOKUP(B16, T, 3, FALSE), E16 &lt;= VLOOKUP(B16, T, 4,
FALSE)), "Green", "Yellow")))</f>
        <v/>
      </c>
      <c r="G16" s="3"/>
    </row>
    <row r="17" spans="1:16" x14ac:dyDescent="0.2">
      <c r="A17" s="13"/>
      <c r="B17" s="13"/>
      <c r="C17" s="13"/>
      <c r="D17" s="13"/>
      <c r="E17" s="13"/>
      <c r="F17" s="14" t="str">
        <f>IF(OR(ISBLANK(B17), ISBLANK(C17), ISBLANK(D17),
ISBLANK(E17)), "", IF(AND(C17 &gt;= VLOOKUP(B17, T, 8, FALSE),
D17 &gt;= VLOOKUP(B17, T, 9, FALSE), E17 &gt;= VLOOKUP(B17, T, 10,
FALSE)), "Red", IF(AND(C17 &lt;= VLOOKUP(B17, T, 2, FALSE),
D17 &lt;= VLOOKUP(B17, T, 3, FALSE), E17 &lt;= VLOOKUP(B17, T, 4,
FALSE)), "Green", "Yellow")))</f>
        <v/>
      </c>
      <c r="G17" s="3"/>
    </row>
    <row r="18" spans="1:16" x14ac:dyDescent="0.2">
      <c r="A18" s="13"/>
      <c r="B18" s="13"/>
      <c r="C18" s="13"/>
      <c r="D18" s="13"/>
      <c r="E18" s="13"/>
      <c r="F18" s="14" t="str">
        <f>IF(OR(ISBLANK(B18), ISBLANK(C18), ISBLANK(D18),
ISBLANK(E18)), "", IF(AND(C18 &gt;= VLOOKUP(B18, T, 8, FALSE),
D18 &gt;= VLOOKUP(B18, T, 9, FALSE), E18 &gt;= VLOOKUP(B18, T, 10,
FALSE)), "Red", IF(AND(C18 &lt;= VLOOKUP(B18, T, 2, FALSE),
D18 &lt;= VLOOKUP(B18, T, 3, FALSE), E18 &lt;= VLOOKUP(B18, T, 4,
FALSE)), "Green", "Yellow")))</f>
        <v/>
      </c>
      <c r="G18" s="3"/>
      <c r="H18" s="27" t="s">
        <v>59</v>
      </c>
      <c r="P18" s="2" t="b">
        <f>ISBLANK(O18)</f>
        <v>1</v>
      </c>
    </row>
    <row r="19" spans="1:16" x14ac:dyDescent="0.2">
      <c r="A19" s="13"/>
      <c r="B19" s="13"/>
      <c r="C19" s="13"/>
      <c r="D19" s="13"/>
      <c r="E19" s="13"/>
      <c r="F19" s="14" t="str">
        <f>IF(OR(ISBLANK(B19), ISBLANK(C19), ISBLANK(D19),
ISBLANK(E19)), "", IF(AND(C19 &gt;= VLOOKUP(B19, T, 8, FALSE),
D19 &gt;= VLOOKUP(B19, T, 9, FALSE), E19 &gt;= VLOOKUP(B19, T, 10,
FALSE)), "Red", IF(AND(C19 &lt;= VLOOKUP(B19, T, 2, FALSE),
D19 &lt;= VLOOKUP(B19, T, 3, FALSE), E19 &lt;= VLOOKUP(B19, T, 4,
FALSE)), "Green", "Yellow")))</f>
        <v/>
      </c>
      <c r="G19" s="3"/>
    </row>
    <row r="20" spans="1:16" ht="15" customHeight="1" x14ac:dyDescent="0.2">
      <c r="A20" s="13"/>
      <c r="B20" s="13"/>
      <c r="C20" s="13"/>
      <c r="D20" s="13"/>
      <c r="E20" s="13"/>
      <c r="F20" s="14" t="str">
        <f>IF(OR(ISBLANK(B20), ISBLANK(C20), ISBLANK(D20),
ISBLANK(E20)), "", IF(AND(C20 &gt;= VLOOKUP(B20, T, 8, FALSE),
D20 &gt;= VLOOKUP(B20, T, 9, FALSE), E20 &gt;= VLOOKUP(B20, T, 10,
FALSE)), "Red", IF(AND(C20 &lt;= VLOOKUP(B20, T, 2, FALSE),
D20 &lt;= VLOOKUP(B20, T, 3, FALSE), E20 &lt;= VLOOKUP(B20, T, 4,
FALSE)), "Green", "Yellow")))</f>
        <v/>
      </c>
      <c r="G20" s="3"/>
      <c r="I20" s="29" t="s">
        <v>60</v>
      </c>
      <c r="J20" s="29"/>
      <c r="K20" s="29"/>
      <c r="L20" s="29"/>
      <c r="M20" s="29"/>
      <c r="N20" s="29"/>
      <c r="O20" s="28"/>
    </row>
    <row r="21" spans="1:16" x14ac:dyDescent="0.2">
      <c r="A21" s="13"/>
      <c r="B21" s="13"/>
      <c r="C21" s="13"/>
      <c r="D21" s="13"/>
      <c r="E21" s="13"/>
      <c r="F21" s="14" t="str">
        <f>IF(OR(ISBLANK(B21), ISBLANK(C21), ISBLANK(D21),
ISBLANK(E21)), "", IF(AND(C21 &gt;= VLOOKUP(B21, T, 8, FALSE),
D21 &gt;= VLOOKUP(B21, T, 9, FALSE), E21 &gt;= VLOOKUP(B21, T, 10,
FALSE)), "Red", IF(AND(C21 &lt;= VLOOKUP(B21, T, 2, FALSE),
D21 &lt;= VLOOKUP(B21, T, 3, FALSE), E21 &lt;= VLOOKUP(B21, T, 4,
FALSE)), "Green", "Yellow")))</f>
        <v/>
      </c>
      <c r="G21" s="3"/>
      <c r="I21" s="29"/>
      <c r="J21" s="29"/>
      <c r="K21" s="29"/>
      <c r="L21" s="29"/>
      <c r="M21" s="29"/>
      <c r="N21" s="29"/>
      <c r="O21" s="28"/>
    </row>
    <row r="22" spans="1:16" x14ac:dyDescent="0.2">
      <c r="A22" s="13"/>
      <c r="B22" s="13"/>
      <c r="C22" s="13"/>
      <c r="D22" s="13"/>
      <c r="E22" s="13"/>
      <c r="F22" s="14" t="str">
        <f>IF(OR(ISBLANK(B22), ISBLANK(C22), ISBLANK(D22),
ISBLANK(E22)), "", IF(AND(C22 &gt;= VLOOKUP(B22, T, 8, FALSE),
D22 &gt;= VLOOKUP(B22, T, 9, FALSE), E22 &gt;= VLOOKUP(B22, T, 10,
FALSE)), "Red", IF(AND(C22 &lt;= VLOOKUP(B22, T, 2, FALSE),
D22 &lt;= VLOOKUP(B22, T, 3, FALSE), E22 &lt;= VLOOKUP(B22, T, 4,
FALSE)), "Green", "Yellow")))</f>
        <v/>
      </c>
      <c r="G22" s="3"/>
      <c r="I22" s="29"/>
      <c r="J22" s="29"/>
      <c r="K22" s="29"/>
      <c r="L22" s="29"/>
      <c r="M22" s="29"/>
      <c r="N22" s="29"/>
      <c r="O22" s="28"/>
    </row>
    <row r="23" spans="1:16" ht="15" customHeight="1" x14ac:dyDescent="0.2">
      <c r="A23" s="13"/>
      <c r="B23" s="13"/>
      <c r="C23" s="13"/>
      <c r="D23" s="13"/>
      <c r="E23" s="13"/>
      <c r="F23" s="14" t="str">
        <f>IF(OR(ISBLANK(B23), ISBLANK(C23), ISBLANK(D23),
ISBLANK(E23)), "", IF(AND(C23 &gt;= VLOOKUP(B23, T, 8, FALSE),
D23 &gt;= VLOOKUP(B23, T, 9, FALSE), E23 &gt;= VLOOKUP(B23, T, 10,
FALSE)), "Red", IF(AND(C23 &lt;= VLOOKUP(B23, T, 2, FALSE),
D23 &lt;= VLOOKUP(B23, T, 3, FALSE), E23 &lt;= VLOOKUP(B23, T, 4,
FALSE)), "Green", "Yellow")))</f>
        <v/>
      </c>
      <c r="G23" s="3"/>
      <c r="I23" s="29"/>
      <c r="J23" s="29"/>
      <c r="K23" s="29"/>
      <c r="L23" s="29"/>
      <c r="M23" s="29"/>
      <c r="N23" s="29"/>
      <c r="O23" s="28"/>
    </row>
    <row r="24" spans="1:16" x14ac:dyDescent="0.2">
      <c r="A24" s="13"/>
      <c r="B24" s="13"/>
      <c r="C24" s="13"/>
      <c r="D24" s="13"/>
      <c r="E24" s="13"/>
      <c r="F24" s="14" t="str">
        <f>IF(OR(ISBLANK(B24), ISBLANK(C24), ISBLANK(D24),
ISBLANK(E24)), "", IF(AND(C24 &gt;= VLOOKUP(B24, T, 8, FALSE),
D24 &gt;= VLOOKUP(B24, T, 9, FALSE), E24 &gt;= VLOOKUP(B24, T, 10,
FALSE)), "Red", IF(AND(C24 &lt;= VLOOKUP(B24, T, 2, FALSE),
D24 &lt;= VLOOKUP(B24, T, 3, FALSE), E24 &lt;= VLOOKUP(B24, T, 4,
FALSE)), "Green", "Yellow")))</f>
        <v/>
      </c>
      <c r="G24" s="3"/>
      <c r="I24" s="29"/>
      <c r="J24" s="29"/>
      <c r="K24" s="29"/>
      <c r="L24" s="29"/>
      <c r="M24" s="29"/>
      <c r="N24" s="29"/>
      <c r="O24" s="28"/>
    </row>
    <row r="25" spans="1:16" x14ac:dyDescent="0.2">
      <c r="A25" s="13"/>
      <c r="B25" s="13"/>
      <c r="C25" s="13"/>
      <c r="D25" s="13"/>
      <c r="E25" s="13"/>
      <c r="F25" s="14" t="str">
        <f>IF(OR(ISBLANK(B25), ISBLANK(C25), ISBLANK(D25),
ISBLANK(E25)), "", IF(AND(C25 &gt;= VLOOKUP(B25, T, 8, FALSE),
D25 &gt;= VLOOKUP(B25, T, 9, FALSE), E25 &gt;= VLOOKUP(B25, T, 10,
FALSE)), "Red", IF(AND(C25 &lt;= VLOOKUP(B25, T, 2, FALSE),
D25 &lt;= VLOOKUP(B25, T, 3, FALSE), E25 &lt;= VLOOKUP(B25, T, 4,
FALSE)), "Green", "Yellow")))</f>
        <v/>
      </c>
      <c r="G25" s="3"/>
      <c r="I25" s="29"/>
      <c r="J25" s="29"/>
      <c r="K25" s="29"/>
      <c r="L25" s="29"/>
      <c r="M25" s="29"/>
      <c r="N25" s="29"/>
      <c r="O25" s="28"/>
    </row>
    <row r="26" spans="1:16" x14ac:dyDescent="0.2">
      <c r="A26" s="13"/>
      <c r="B26" s="13"/>
      <c r="C26" s="13"/>
      <c r="D26" s="13"/>
      <c r="E26" s="13"/>
      <c r="F26" s="14" t="str">
        <f>IF(OR(ISBLANK(B26), ISBLANK(C26), ISBLANK(D26),
ISBLANK(E26)), "", IF(AND(C26 &gt;= VLOOKUP(B26, T, 8, FALSE),
D26 &gt;= VLOOKUP(B26, T, 9, FALSE), E26 &gt;= VLOOKUP(B26, T, 10,
FALSE)), "Red", IF(AND(C26 &lt;= VLOOKUP(B26, T, 2, FALSE),
D26 &lt;= VLOOKUP(B26, T, 3, FALSE), E26 &lt;= VLOOKUP(B26, T, 4,
FALSE)), "Green", "Yellow")))</f>
        <v/>
      </c>
      <c r="G26" s="3"/>
      <c r="I26" s="29"/>
      <c r="J26" s="29"/>
      <c r="K26" s="29"/>
      <c r="L26" s="29"/>
      <c r="M26" s="29"/>
      <c r="N26" s="29"/>
    </row>
    <row r="27" spans="1:16" x14ac:dyDescent="0.2">
      <c r="A27" s="13"/>
      <c r="B27" s="13"/>
      <c r="C27" s="13"/>
      <c r="D27" s="13"/>
      <c r="E27" s="13"/>
      <c r="F27" s="14" t="str">
        <f>IF(OR(ISBLANK(B27), ISBLANK(C27), ISBLANK(D27),
ISBLANK(E27)), "", IF(AND(C27 &gt;= VLOOKUP(B27, T, 8, FALSE),
D27 &gt;= VLOOKUP(B27, T, 9, FALSE), E27 &gt;= VLOOKUP(B27, T, 10,
FALSE)), "Red", IF(AND(C27 &lt;= VLOOKUP(B27, T, 2, FALSE),
D27 &lt;= VLOOKUP(B27, T, 3, FALSE), E27 &lt;= VLOOKUP(B27, T, 4,
FALSE)), "Green", "Yellow")))</f>
        <v/>
      </c>
      <c r="G27" s="3"/>
      <c r="I27" s="29"/>
      <c r="J27" s="29"/>
      <c r="K27" s="29"/>
      <c r="L27" s="29"/>
      <c r="M27" s="29"/>
      <c r="N27" s="29"/>
    </row>
    <row r="28" spans="1:16" x14ac:dyDescent="0.2">
      <c r="A28" s="13"/>
      <c r="B28" s="13"/>
      <c r="C28" s="13"/>
      <c r="D28" s="13"/>
      <c r="E28" s="13"/>
      <c r="F28" s="14" t="str">
        <f>IF(OR(ISBLANK(B28), ISBLANK(C28), ISBLANK(D28),
ISBLANK(E28)), "", IF(AND(C28 &gt;= VLOOKUP(B28, T, 8, FALSE),
D28 &gt;= VLOOKUP(B28, T, 9, FALSE), E28 &gt;= VLOOKUP(B28, T, 10,
FALSE)), "Red", IF(AND(C28 &lt;= VLOOKUP(B28, T, 2, FALSE),
D28 &lt;= VLOOKUP(B28, T, 3, FALSE), E28 &lt;= VLOOKUP(B28, T, 4,
FALSE)), "Green", "Yellow")))</f>
        <v/>
      </c>
      <c r="G28" s="3"/>
    </row>
    <row r="29" spans="1:16" x14ac:dyDescent="0.2">
      <c r="A29" s="13"/>
      <c r="B29" s="13"/>
      <c r="C29" s="13"/>
      <c r="D29" s="13"/>
      <c r="E29" s="13"/>
      <c r="F29" s="14" t="str">
        <f>IF(OR(ISBLANK(B29), ISBLANK(C29), ISBLANK(D29),
ISBLANK(E29)), "", IF(AND(C29 &gt;= VLOOKUP(B29, T, 8, FALSE),
D29 &gt;= VLOOKUP(B29, T, 9, FALSE), E29 &gt;= VLOOKUP(B29, T, 10,
FALSE)), "Red", IF(AND(C29 &lt;= VLOOKUP(B29, T, 2, FALSE),
D29 &lt;= VLOOKUP(B29, T, 3, FALSE), E29 &lt;= VLOOKUP(B29, T, 4,
FALSE)), "Green", "Yellow")))</f>
        <v/>
      </c>
      <c r="G29" s="3"/>
    </row>
    <row r="30" spans="1:16" x14ac:dyDescent="0.2">
      <c r="A30" s="13"/>
      <c r="B30" s="13"/>
      <c r="C30" s="13"/>
      <c r="D30" s="13"/>
      <c r="E30" s="13"/>
      <c r="F30" s="14" t="str">
        <f>IF(OR(ISBLANK(B30), ISBLANK(C30), ISBLANK(D30),
ISBLANK(E30)), "", IF(AND(C30 &gt;= VLOOKUP(B30, T, 8, FALSE),
D30 &gt;= VLOOKUP(B30, T, 9, FALSE), E30 &gt;= VLOOKUP(B30, T, 10,
FALSE)), "Red", IF(AND(C30 &lt;= VLOOKUP(B30, T, 2, FALSE),
D30 &lt;= VLOOKUP(B30, T, 3, FALSE), E30 &lt;= VLOOKUP(B30, T, 4,
FALSE)), "Green", "Yellow")))</f>
        <v/>
      </c>
      <c r="G30" s="3"/>
    </row>
    <row r="31" spans="1:16" x14ac:dyDescent="0.2">
      <c r="A31" s="13"/>
      <c r="B31" s="13"/>
      <c r="C31" s="13"/>
      <c r="D31" s="13"/>
      <c r="E31" s="13"/>
      <c r="F31" s="14" t="str">
        <f>IF(OR(ISBLANK(B31), ISBLANK(C31), ISBLANK(D31),
ISBLANK(E31)), "", IF(AND(C31 &gt;= VLOOKUP(B31, T, 8, FALSE),
D31 &gt;= VLOOKUP(B31, T, 9, FALSE), E31 &gt;= VLOOKUP(B31, T, 10,
FALSE)), "Red", IF(AND(C31 &lt;= VLOOKUP(B31, T, 2, FALSE),
D31 &lt;= VLOOKUP(B31, T, 3, FALSE), E31 &lt;= VLOOKUP(B31, T, 4,
FALSE)), "Green", "Yellow")))</f>
        <v/>
      </c>
      <c r="G31" s="3"/>
    </row>
    <row r="32" spans="1:16" x14ac:dyDescent="0.2">
      <c r="A32" s="13"/>
      <c r="B32" s="13"/>
      <c r="C32" s="13"/>
      <c r="D32" s="13"/>
      <c r="E32" s="13"/>
      <c r="F32" s="14" t="str">
        <f>IF(OR(ISBLANK(B32), ISBLANK(C32), ISBLANK(D32),
ISBLANK(E32)), "", IF(AND(C32 &gt;= VLOOKUP(B32, T, 8, FALSE),
D32 &gt;= VLOOKUP(B32, T, 9, FALSE), E32 &gt;= VLOOKUP(B32, T, 10,
FALSE)), "Red", IF(AND(C32 &lt;= VLOOKUP(B32, T, 2, FALSE),
D32 &lt;= VLOOKUP(B32, T, 3, FALSE), E32 &lt;= VLOOKUP(B32, T, 4,
FALSE)), "Green", "Yellow")))</f>
        <v/>
      </c>
      <c r="G32" s="3"/>
    </row>
    <row r="33" spans="1:7" x14ac:dyDescent="0.2">
      <c r="A33" s="13"/>
      <c r="B33" s="13"/>
      <c r="C33" s="13"/>
      <c r="D33" s="13"/>
      <c r="E33" s="13"/>
      <c r="F33" s="14" t="str">
        <f>IF(OR(ISBLANK(B33), ISBLANK(C33), ISBLANK(D33),
ISBLANK(E33)), "", IF(AND(C33 &gt;= VLOOKUP(B33, T, 8, FALSE),
D33 &gt;= VLOOKUP(B33, T, 9, FALSE), E33 &gt;= VLOOKUP(B33, T, 10,
FALSE)), "Red", IF(AND(C33 &lt;= VLOOKUP(B33, T, 2, FALSE),
D33 &lt;= VLOOKUP(B33, T, 3, FALSE), E33 &lt;= VLOOKUP(B33, T, 4,
FALSE)), "Green", "Yellow")))</f>
        <v/>
      </c>
      <c r="G33" s="3"/>
    </row>
    <row r="34" spans="1:7" x14ac:dyDescent="0.2">
      <c r="A34" s="13"/>
      <c r="B34" s="13"/>
      <c r="C34" s="13"/>
      <c r="D34" s="13"/>
      <c r="E34" s="13"/>
      <c r="F34" s="14" t="str">
        <f>IF(OR(ISBLANK(B34), ISBLANK(C34), ISBLANK(D34),
ISBLANK(E34)), "", IF(AND(C34 &gt;= VLOOKUP(B34, T, 8, FALSE),
D34 &gt;= VLOOKUP(B34, T, 9, FALSE), E34 &gt;= VLOOKUP(B34, T, 10,
FALSE)), "Red", IF(AND(C34 &lt;= VLOOKUP(B34, T, 2, FALSE),
D34 &lt;= VLOOKUP(B34, T, 3, FALSE), E34 &lt;= VLOOKUP(B34, T, 4,
FALSE)), "Green", "Yellow")))</f>
        <v/>
      </c>
      <c r="G34" s="3"/>
    </row>
    <row r="35" spans="1:7" x14ac:dyDescent="0.2">
      <c r="A35" s="13"/>
      <c r="B35" s="13"/>
      <c r="C35" s="13"/>
      <c r="D35" s="13"/>
      <c r="E35" s="13"/>
      <c r="F35" s="14" t="str">
        <f>IF(OR(ISBLANK(B35), ISBLANK(C35), ISBLANK(D35),
ISBLANK(E35)), "", IF(AND(C35 &gt;= VLOOKUP(B35, T, 8, FALSE),
D35 &gt;= VLOOKUP(B35, T, 9, FALSE), E35 &gt;= VLOOKUP(B35, T, 10,
FALSE)), "Red", IF(AND(C35 &lt;= VLOOKUP(B35, T, 2, FALSE),
D35 &lt;= VLOOKUP(B35, T, 3, FALSE), E35 &lt;= VLOOKUP(B35, T, 4,
FALSE)), "Green", "Yellow")))</f>
        <v/>
      </c>
      <c r="G35" s="3"/>
    </row>
    <row r="36" spans="1:7" x14ac:dyDescent="0.2">
      <c r="A36" s="13"/>
      <c r="B36" s="13"/>
      <c r="C36" s="13"/>
      <c r="D36" s="13"/>
      <c r="E36" s="13"/>
      <c r="F36" s="14" t="str">
        <f>IF(OR(ISBLANK(B36), ISBLANK(C36), ISBLANK(D36),
ISBLANK(E36)), "", IF(AND(C36 &gt;= VLOOKUP(B36, T, 8, FALSE),
D36 &gt;= VLOOKUP(B36, T, 9, FALSE), E36 &gt;= VLOOKUP(B36, T, 10,
FALSE)), "Red", IF(AND(C36 &lt;= VLOOKUP(B36, T, 2, FALSE),
D36 &lt;= VLOOKUP(B36, T, 3, FALSE), E36 &lt;= VLOOKUP(B36, T, 4,
FALSE)), "Green", "Yellow")))</f>
        <v/>
      </c>
      <c r="G36" s="3"/>
    </row>
    <row r="37" spans="1:7" x14ac:dyDescent="0.2">
      <c r="A37" s="13"/>
      <c r="B37" s="13"/>
      <c r="C37" s="13"/>
      <c r="D37" s="13"/>
      <c r="E37" s="13"/>
      <c r="F37" s="14" t="str">
        <f>IF(OR(ISBLANK(B37), ISBLANK(C37), ISBLANK(D37),
ISBLANK(E37)), "", IF(AND(C37 &gt;= VLOOKUP(B37, T, 8, FALSE),
D37 &gt;= VLOOKUP(B37, T, 9, FALSE), E37 &gt;= VLOOKUP(B37, T, 10,
FALSE)), "Red", IF(AND(C37 &lt;= VLOOKUP(B37, T, 2, FALSE),
D37 &lt;= VLOOKUP(B37, T, 3, FALSE), E37 &lt;= VLOOKUP(B37, T, 4,
FALSE)), "Green", "Yellow")))</f>
        <v/>
      </c>
      <c r="G37" s="3"/>
    </row>
    <row r="38" spans="1:7" x14ac:dyDescent="0.2">
      <c r="A38" s="13"/>
      <c r="B38" s="13"/>
      <c r="C38" s="13"/>
      <c r="D38" s="13"/>
      <c r="E38" s="13"/>
      <c r="F38" s="14" t="str">
        <f>IF(OR(ISBLANK(B38), ISBLANK(C38), ISBLANK(D38),
ISBLANK(E38)), "", IF(AND(C38 &gt;= VLOOKUP(B38, T, 8, FALSE),
D38 &gt;= VLOOKUP(B38, T, 9, FALSE), E38 &gt;= VLOOKUP(B38, T, 10,
FALSE)), "Red", IF(AND(C38 &lt;= VLOOKUP(B38, T, 2, FALSE),
D38 &lt;= VLOOKUP(B38, T, 3, FALSE), E38 &lt;= VLOOKUP(B38, T, 4,
FALSE)), "Green", "Yellow")))</f>
        <v/>
      </c>
      <c r="G38" s="3"/>
    </row>
    <row r="39" spans="1:7" x14ac:dyDescent="0.2">
      <c r="A39" s="13"/>
      <c r="B39" s="13"/>
      <c r="C39" s="13"/>
      <c r="D39" s="13"/>
      <c r="E39" s="13"/>
      <c r="F39" s="14" t="str">
        <f>IF(OR(ISBLANK(B39), ISBLANK(C39), ISBLANK(D39),
ISBLANK(E39)), "", IF(AND(C39 &gt;= VLOOKUP(B39, T, 8, FALSE),
D39 &gt;= VLOOKUP(B39, T, 9, FALSE), E39 &gt;= VLOOKUP(B39, T, 10,
FALSE)), "Red", IF(AND(C39 &lt;= VLOOKUP(B39, T, 2, FALSE),
D39 &lt;= VLOOKUP(B39, T, 3, FALSE), E39 &lt;= VLOOKUP(B39, T, 4,
FALSE)), "Green", "Yellow")))</f>
        <v/>
      </c>
      <c r="G39" s="3"/>
    </row>
    <row r="40" spans="1:7" x14ac:dyDescent="0.2">
      <c r="A40" s="13"/>
      <c r="B40" s="13"/>
      <c r="C40" s="13"/>
      <c r="D40" s="13"/>
      <c r="E40" s="13"/>
      <c r="F40" s="14" t="str">
        <f>IF(OR(ISBLANK(B40), ISBLANK(C40), ISBLANK(D40),
ISBLANK(E40)), "", IF(AND(C40 &gt;= VLOOKUP(B40, T, 8, FALSE),
D40 &gt;= VLOOKUP(B40, T, 9, FALSE), E40 &gt;= VLOOKUP(B40, T, 10,
FALSE)), "Red", IF(AND(C40 &lt;= VLOOKUP(B40, T, 2, FALSE),
D40 &lt;= VLOOKUP(B40, T, 3, FALSE), E40 &lt;= VLOOKUP(B40, T, 4,
FALSE)), "Green", "Yellow")))</f>
        <v/>
      </c>
      <c r="G40" s="3"/>
    </row>
    <row r="41" spans="1:7" x14ac:dyDescent="0.2">
      <c r="A41" s="13"/>
      <c r="B41" s="13"/>
      <c r="C41" s="13"/>
      <c r="D41" s="13"/>
      <c r="E41" s="13"/>
      <c r="F41" s="14" t="str">
        <f>IF(OR(ISBLANK(B41), ISBLANK(C41), ISBLANK(D41),
ISBLANK(E41)), "", IF(AND(C41 &gt;= VLOOKUP(B41, T, 8, FALSE),
D41 &gt;= VLOOKUP(B41, T, 9, FALSE), E41 &gt;= VLOOKUP(B41, T, 10,
FALSE)), "Red", IF(AND(C41 &lt;= VLOOKUP(B41, T, 2, FALSE),
D41 &lt;= VLOOKUP(B41, T, 3, FALSE), E41 &lt;= VLOOKUP(B41, T, 4,
FALSE)), "Green", "Yellow")))</f>
        <v/>
      </c>
      <c r="G41" s="3"/>
    </row>
    <row r="42" spans="1:7" x14ac:dyDescent="0.2">
      <c r="A42" s="13"/>
      <c r="B42" s="13"/>
      <c r="C42" s="13"/>
      <c r="D42" s="13"/>
      <c r="E42" s="13"/>
      <c r="F42" s="14" t="str">
        <f>IF(OR(ISBLANK(B42), ISBLANK(C42), ISBLANK(D42),
ISBLANK(E42)), "", IF(AND(C42 &gt;= VLOOKUP(B42, T, 8, FALSE),
D42 &gt;= VLOOKUP(B42, T, 9, FALSE), E42 &gt;= VLOOKUP(B42, T, 10,
FALSE)), "Red", IF(AND(C42 &lt;= VLOOKUP(B42, T, 2, FALSE),
D42 &lt;= VLOOKUP(B42, T, 3, FALSE), E42 &lt;= VLOOKUP(B42, T, 4,
FALSE)), "Green", "Yellow")))</f>
        <v/>
      </c>
      <c r="G42" s="3"/>
    </row>
    <row r="43" spans="1:7" x14ac:dyDescent="0.2">
      <c r="A43" s="13"/>
      <c r="B43" s="13"/>
      <c r="C43" s="13"/>
      <c r="D43" s="13"/>
      <c r="E43" s="13"/>
      <c r="F43" s="14" t="str">
        <f>IF(OR(ISBLANK(B43), ISBLANK(C43), ISBLANK(D43),
ISBLANK(E43)), "", IF(AND(C43 &gt;= VLOOKUP(B43, T, 8, FALSE),
D43 &gt;= VLOOKUP(B43, T, 9, FALSE), E43 &gt;= VLOOKUP(B43, T, 10,
FALSE)), "Red", IF(AND(C43 &lt;= VLOOKUP(B43, T, 2, FALSE),
D43 &lt;= VLOOKUP(B43, T, 3, FALSE), E43 &lt;= VLOOKUP(B43, T, 4,
FALSE)), "Green", "Yellow")))</f>
        <v/>
      </c>
      <c r="G43" s="3"/>
    </row>
    <row r="44" spans="1:7" x14ac:dyDescent="0.2">
      <c r="A44" s="13"/>
      <c r="B44" s="13"/>
      <c r="C44" s="13"/>
      <c r="D44" s="13"/>
      <c r="E44" s="13"/>
      <c r="F44" s="14" t="str">
        <f>IF(OR(ISBLANK(B44), ISBLANK(C44), ISBLANK(D44),
ISBLANK(E44)), "", IF(AND(C44 &gt;= VLOOKUP(B44, T, 8, FALSE),
D44 &gt;= VLOOKUP(B44, T, 9, FALSE), E44 &gt;= VLOOKUP(B44, T, 10,
FALSE)), "Red", IF(AND(C44 &lt;= VLOOKUP(B44, T, 2, FALSE),
D44 &lt;= VLOOKUP(B44, T, 3, FALSE), E44 &lt;= VLOOKUP(B44, T, 4,
FALSE)), "Green", "Yellow")))</f>
        <v/>
      </c>
      <c r="G44" s="3"/>
    </row>
    <row r="45" spans="1:7" x14ac:dyDescent="0.2">
      <c r="A45" s="13"/>
      <c r="B45" s="13"/>
      <c r="C45" s="13"/>
      <c r="D45" s="13"/>
      <c r="E45" s="13"/>
      <c r="F45" s="14" t="str">
        <f>IF(OR(ISBLANK(B45), ISBLANK(C45), ISBLANK(D45),
ISBLANK(E45)), "", IF(AND(C45 &gt;= VLOOKUP(B45, T, 8, FALSE),
D45 &gt;= VLOOKUP(B45, T, 9, FALSE), E45 &gt;= VLOOKUP(B45, T, 10,
FALSE)), "Red", IF(AND(C45 &lt;= VLOOKUP(B45, T, 2, FALSE),
D45 &lt;= VLOOKUP(B45, T, 3, FALSE), E45 &lt;= VLOOKUP(B45, T, 4,
FALSE)), "Green", "Yellow")))</f>
        <v/>
      </c>
      <c r="G45" s="3"/>
    </row>
    <row r="46" spans="1:7" x14ac:dyDescent="0.2">
      <c r="A46" s="13"/>
      <c r="B46" s="13"/>
      <c r="C46" s="13"/>
      <c r="D46" s="13"/>
      <c r="E46" s="13"/>
      <c r="F46" s="14" t="str">
        <f>IF(OR(ISBLANK(B46), ISBLANK(C46), ISBLANK(D46),
ISBLANK(E46)), "", IF(AND(C46 &gt;= VLOOKUP(B46, T, 8, FALSE),
D46 &gt;= VLOOKUP(B46, T, 9, FALSE), E46 &gt;= VLOOKUP(B46, T, 10,
FALSE)), "Red", IF(AND(C46 &lt;= VLOOKUP(B46, T, 2, FALSE),
D46 &lt;= VLOOKUP(B46, T, 3, FALSE), E46 &lt;= VLOOKUP(B46, T, 4,
FALSE)), "Green", "Yellow")))</f>
        <v/>
      </c>
      <c r="G46" s="3"/>
    </row>
    <row r="47" spans="1:7" x14ac:dyDescent="0.2">
      <c r="A47" s="13"/>
      <c r="B47" s="13"/>
      <c r="C47" s="13"/>
      <c r="D47" s="13"/>
      <c r="E47" s="13"/>
      <c r="F47" s="14" t="str">
        <f>IF(OR(ISBLANK(B47), ISBLANK(C47), ISBLANK(D47),
ISBLANK(E47)), "", IF(AND(C47 &gt;= VLOOKUP(B47, T, 8, FALSE),
D47 &gt;= VLOOKUP(B47, T, 9, FALSE), E47 &gt;= VLOOKUP(B47, T, 10,
FALSE)), "Red", IF(AND(C47 &lt;= VLOOKUP(B47, T, 2, FALSE),
D47 &lt;= VLOOKUP(B47, T, 3, FALSE), E47 &lt;= VLOOKUP(B47, T, 4,
FALSE)), "Green", "Yellow")))</f>
        <v/>
      </c>
      <c r="G47" s="3"/>
    </row>
    <row r="48" spans="1:7" x14ac:dyDescent="0.2">
      <c r="A48" s="13"/>
      <c r="B48" s="13"/>
      <c r="C48" s="13"/>
      <c r="D48" s="13"/>
      <c r="E48" s="13"/>
      <c r="F48" s="14" t="str">
        <f>IF(OR(ISBLANK(B48), ISBLANK(C48), ISBLANK(D48),
ISBLANK(E48)), "", IF(AND(C48 &gt;= VLOOKUP(B48, T, 8, FALSE),
D48 &gt;= VLOOKUP(B48, T, 9, FALSE), E48 &gt;= VLOOKUP(B48, T, 10,
FALSE)), "Red", IF(AND(C48 &lt;= VLOOKUP(B48, T, 2, FALSE),
D48 &lt;= VLOOKUP(B48, T, 3, FALSE), E48 &lt;= VLOOKUP(B48, T, 4,
FALSE)), "Green", "Yellow")))</f>
        <v/>
      </c>
      <c r="G48" s="3"/>
    </row>
    <row r="49" spans="1:7" x14ac:dyDescent="0.2">
      <c r="A49" s="13"/>
      <c r="B49" s="13"/>
      <c r="C49" s="13"/>
      <c r="D49" s="13"/>
      <c r="E49" s="13"/>
      <c r="F49" s="14" t="str">
        <f>IF(OR(ISBLANK(B49), ISBLANK(C49), ISBLANK(D49),
ISBLANK(E49)), "", IF(AND(C49 &gt;= VLOOKUP(B49, T, 8, FALSE),
D49 &gt;= VLOOKUP(B49, T, 9, FALSE), E49 &gt;= VLOOKUP(B49, T, 10,
FALSE)), "Red", IF(AND(C49 &lt;= VLOOKUP(B49, T, 2, FALSE),
D49 &lt;= VLOOKUP(B49, T, 3, FALSE), E49 &lt;= VLOOKUP(B49, T, 4,
FALSE)), "Green", "Yellow")))</f>
        <v/>
      </c>
      <c r="G49" s="3"/>
    </row>
    <row r="50" spans="1:7" x14ac:dyDescent="0.2">
      <c r="A50" s="13"/>
      <c r="B50" s="13"/>
      <c r="C50" s="13"/>
      <c r="D50" s="13"/>
      <c r="E50" s="13"/>
      <c r="F50" s="14" t="str">
        <f>IF(OR(ISBLANK(B50), ISBLANK(C50), ISBLANK(D50),
ISBLANK(E50)), "", IF(AND(C50 &gt;= VLOOKUP(B50, T, 8, FALSE),
D50 &gt;= VLOOKUP(B50, T, 9, FALSE), E50 &gt;= VLOOKUP(B50, T, 10,
FALSE)), "Red", IF(AND(C50 &lt;= VLOOKUP(B50, T, 2, FALSE),
D50 &lt;= VLOOKUP(B50, T, 3, FALSE), E50 &lt;= VLOOKUP(B50, T, 4,
FALSE)), "Green", "Yellow")))</f>
        <v/>
      </c>
      <c r="G50" s="3"/>
    </row>
    <row r="51" spans="1:7" x14ac:dyDescent="0.2">
      <c r="A51" s="13"/>
      <c r="B51" s="13"/>
      <c r="C51" s="13"/>
      <c r="D51" s="13"/>
      <c r="E51" s="13"/>
      <c r="F51" s="14" t="str">
        <f>IF(OR(ISBLANK(B51), ISBLANK(C51), ISBLANK(D51),
ISBLANK(E51)), "", IF(AND(C51 &gt;= VLOOKUP(B51, T, 8, FALSE),
D51 &gt;= VLOOKUP(B51, T, 9, FALSE), E51 &gt;= VLOOKUP(B51, T, 10,
FALSE)), "Red", IF(AND(C51 &lt;= VLOOKUP(B51, T, 2, FALSE),
D51 &lt;= VLOOKUP(B51, T, 3, FALSE), E51 &lt;= VLOOKUP(B51, T, 4,
FALSE)), "Green", "Yellow")))</f>
        <v/>
      </c>
      <c r="G51" s="3"/>
    </row>
  </sheetData>
  <mergeCells count="4">
    <mergeCell ref="I1:K1"/>
    <mergeCell ref="L1:N1"/>
    <mergeCell ref="O1:Q1"/>
    <mergeCell ref="I20:N27"/>
  </mergeCells>
  <dataValidations count="1">
    <dataValidation type="list" allowBlank="1" showInputMessage="1" showErrorMessage="1" sqref="B2:B51" xr:uid="{425D0490-9E4B-3642-8F36-4F9A9D57A50E}">
      <formula1>L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formulas</vt:lpstr>
      <vt:lpstr>Project</vt:lpstr>
      <vt:lpstr>L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2022-06-02T21:11:17Z</dcterms:modified>
</cp:coreProperties>
</file>