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pivotTables/pivotTable4.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pivotTables/pivotTable5.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gayanmeerigama/Creative Cloud Files/Data Analytics Boot Camp/Assinment1/"/>
    </mc:Choice>
  </mc:AlternateContent>
  <xr:revisionPtr revIDLastSave="0" documentId="13_ncr:1_{1F247778-FE4D-CC4B-A8EC-7099C59847AA}" xr6:coauthVersionLast="47" xr6:coauthVersionMax="47" xr10:uidLastSave="{00000000-0000-0000-0000-000000000000}"/>
  <bookViews>
    <workbookView xWindow="0" yWindow="500" windowWidth="28800" windowHeight="16140" activeTab="4" xr2:uid="{00000000-000D-0000-FFFF-FFFF00000000}"/>
  </bookViews>
  <sheets>
    <sheet name="Crowdfunding" sheetId="1" r:id="rId1"/>
    <sheet name="SubcategoryStats" sheetId="2" r:id="rId2"/>
    <sheet name="CategoryStat" sheetId="3" r:id="rId3"/>
    <sheet name="LaunchDateOutcomes" sheetId="7" r:id="rId4"/>
    <sheet name="Answer the question" sheetId="13" r:id="rId5"/>
    <sheet name="FaildHistogram" sheetId="12" r:id="rId6"/>
    <sheet name="Statistical Analysis" sheetId="8" r:id="rId7"/>
    <sheet name="SuccessfulHistogram" sheetId="11" r:id="rId8"/>
    <sheet name="GoalOutcomes" sheetId="9" r:id="rId9"/>
  </sheets>
  <definedNames>
    <definedName name="_xlchart.v1.0" hidden="1">'Statistical Analysis'!$T$2:$T$365</definedName>
    <definedName name="outcome">Crowdfunding!$G:$G</definedName>
  </definedNames>
  <calcPr calcId="191029"/>
  <pivotCaches>
    <pivotCache cacheId="0" r:id="rId10"/>
    <pivotCache cacheId="1"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5" i="9" l="1"/>
  <c r="Q6" i="9"/>
  <c r="Q7" i="9"/>
  <c r="Q8" i="9"/>
  <c r="Q9" i="9"/>
  <c r="Q10" i="9"/>
  <c r="Q11" i="9"/>
  <c r="Q12" i="9"/>
  <c r="Q13" i="9"/>
  <c r="Q14" i="9"/>
  <c r="Q15" i="9"/>
  <c r="Q16" i="9"/>
  <c r="Q5" i="9"/>
  <c r="P6" i="9"/>
  <c r="P7" i="9"/>
  <c r="P8" i="9"/>
  <c r="P9" i="9"/>
  <c r="P10" i="9"/>
  <c r="P11" i="9"/>
  <c r="P12" i="9"/>
  <c r="P13" i="9"/>
  <c r="P14" i="9"/>
  <c r="P15" i="9"/>
  <c r="P16" i="9"/>
  <c r="P5" i="9"/>
  <c r="O6" i="9"/>
  <c r="O7" i="9"/>
  <c r="O8" i="9"/>
  <c r="O9" i="9"/>
  <c r="O10" i="9"/>
  <c r="O11" i="9"/>
  <c r="O12" i="9"/>
  <c r="O13" i="9"/>
  <c r="O14" i="9"/>
  <c r="O15" i="9"/>
  <c r="O16" i="9"/>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<sst xmlns="http://schemas.openxmlformats.org/spreadsheetml/2006/main" count="9171" uniqueCount="2158">
  <si>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</si>
  <si>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</si>
  <si>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</si>
  <si>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</si>
  <si>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</si>
  <si>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</si>
  <si>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</si>
  <si>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</si>
  <si>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</si>
  <si>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</si>
  <si>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</si>
  <si>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</si>
  <si>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</si>
  <si>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</si>
  <si>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</si>
  <si>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</si>
  <si>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</si>
  <si>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</si>
  <si>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</si>
  <si>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</si>
  <si>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</si>
  <si>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</si>
  <si>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</si>
  <si>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</si>
  <si>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</si>
  <si>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</si>
  <si>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</si>
  <si>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</si>
  <si>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</si>
  <si>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</si>
  <si>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</si>
  <si>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</si>
  <si>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</si>
  <si>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</si>
  <si>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</si>
  <si>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</si>
  <si>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</si>
  <si>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</si>
  <si>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</si>
  <si>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</si>
  <si>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</si>
  <si>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</si>
  <si>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</si>
  <si>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</si>
  <si>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</si>
  <si>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</si>
  <si>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</si>
  <si>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</si>
  <si>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</si>
  <si>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</si>
  <si>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</si>
  <si>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</si>
  <si>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</si>
  <si>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</si>
  <si>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</si>
  <si>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</si>
  <si>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</si>
  <si>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</si>
  <si>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</si>
  <si>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</si>
  <si>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</si>
  <si>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</si>
  <si>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</si>
  <si>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</si>
  <si>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</si>
  <si>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</si>
  <si>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</si>
  <si>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</si>
  <si>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</si>
  <si>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</si>
  <si>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</si>
  <si>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</si>
  <si>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</si>
  <si>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</si>
  <si>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</si>
  <si>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</si>
  <si>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</si>
  <si>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</si>
  <si>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</si>
  <si>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</si>
  <si>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</si>
  <si>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</si>
  <si>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</si>
  <si>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</si>
  <si>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</si>
  <si>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</si>
  <si>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</si>
  <si>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</si>
  <si>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</si>
  <si>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</si>
  <si>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</si>
  <si>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</si>
  <si>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</si>
  <si>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</si>
  <si>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</si>
  <si>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</si>
  <si>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</si>
  <si>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</si>
  <si>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</si>
  <si>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</si>
  <si>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</si>
  <si>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</si>
  <si>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</si>
  <si>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</si>
  <si>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</si>
  <si>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</si>
  <si>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</si>
  <si>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</si>
  <si>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</si>
  <si>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</si>
  <si>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</si>
  <si>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</si>
  <si>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</si>
  <si>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</si>
  <si>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</si>
  <si>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</si>
  <si>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</si>
  <si>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</si>
  <si>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</si>
  <si>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</si>
  <si>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</si>
  <si>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</si>
  <si>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</si>
  <si>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</si>
  <si>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</si>
  <si>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</si>
  <si>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</si>
  <si>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</si>
  <si>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</si>
  <si>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</si>
  <si>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</si>
  <si>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</si>
  <si>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</si>
  <si>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</si>
  <si>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</si>
  <si>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</si>
  <si>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</si>
  <si>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</si>
  <si>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</si>
  <si>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</si>
  <si>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</si>
  <si>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</si>
  <si>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</si>
  <si>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</si>
  <si>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</si>
  <si>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</si>
  <si>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</si>
  <si>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</si>
  <si>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</si>
  <si>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</si>
  <si>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</si>
  <si>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</si>
  <si>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</si>
  <si>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</si>
  <si>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</si>
  <si>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</si>
  <si>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</si>
  <si>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</si>
  <si>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</si>
  <si>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</si>
  <si>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</si>
  <si>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</si>
  <si>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</si>
  <si>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</si>
  <si>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</si>
  <si>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</si>
  <si>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</si>
  <si>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</si>
  <si>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</si>
  <si>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</si>
  <si>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</si>
  <si>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</si>
  <si>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</si>
  <si>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</si>
  <si>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</si>
  <si>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</si>
  <si>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</si>
  <si>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</si>
  <si>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</si>
  <si>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</si>
  <si>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</si>
  <si>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</si>
  <si>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</si>
  <si>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</si>
  <si>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</si>
  <si>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</si>
  <si>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</si>
  <si>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</si>
  <si>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</si>
  <si>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</si>
  <si>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</si>
  <si>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</si>
  <si>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</si>
  <si>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</si>
  <si>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</si>
  <si>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</si>
  <si>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</si>
  <si>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</si>
  <si>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</si>
  <si>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</si>
  <si>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</si>
  <si>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</si>
  <si>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</si>
  <si>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</si>
  <si>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</si>
  <si>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</si>
  <si>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</si>
  <si>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</si>
  <si>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</si>
  <si>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</si>
  <si>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</si>
  <si>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</si>
  <si>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</si>
  <si>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</si>
  <si>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</si>
  <si>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</si>
  <si>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</si>
  <si>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</si>
  <si>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</si>
  <si>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</si>
  <si>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</si>
  <si>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</si>
  <si>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</si>
  <si>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</si>
  <si>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</si>
  <si>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</si>
  <si>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</si>
  <si>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</si>
  <si>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</si>
  <si>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</si>
  <si>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</si>
  <si>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</si>
  <si>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</si>
  <si>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</si>
  <si>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</si>
  <si>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</si>
  <si>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</si>
  <si>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</si>
  <si>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</si>
  <si>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</si>
  <si>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</si>
  <si>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</si>
  <si>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</si>
  <si>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</si>
  <si>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</si>
  <si>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</si>
  <si>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</si>
  <si>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</si>
  <si>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</si>
  <si>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</si>
  <si>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</si>
  <si>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</si>
  <si>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</si>
  <si>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</si>
  <si>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</si>
  <si>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</si>
  <si>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</si>
  <si>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</si>
  <si>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</si>
  <si>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</si>
  <si>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</si>
  <si>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</si>
  <si>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</si>
  <si>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</si>
  <si>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</si>
  <si>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</si>
  <si>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</si>
  <si>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</si>
  <si>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</si>
  <si>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</si>
  <si>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</si>
  <si>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</si>
  <si>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</si>
  <si>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</si>
  <si>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</si>
  <si>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</si>
  <si>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</si>
  <si>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</si>
  <si>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</si>
  <si>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</si>
  <si>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</si>
  <si>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</si>
  <si>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</si>
  <si>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</si>
  <si>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</si>
  <si>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</si>
  <si>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</si>
  <si>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</si>
  <si>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</si>
  <si>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</si>
  <si>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</si>
  <si>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</si>
  <si>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</si>
  <si>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</si>
  <si>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</si>
  <si>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</si>
  <si>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</si>
  <si>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</si>
  <si>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</si>
  <si>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</si>
  <si>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</si>
  <si>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</si>
  <si>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</si>
  <si>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</si>
  <si>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</si>
  <si>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</si>
  <si>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</si>
  <si>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</si>
  <si>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</si>
  <si>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</si>
  <si>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</si>
  <si>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</si>
  <si>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</si>
  <si>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</si>
  <si>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</si>
  <si>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</si>
  <si>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</si>
  <si>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</si>
  <si>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</si>
  <si>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</si>
  <si>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</si>
  <si>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</si>
  <si>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</si>
  <si>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</si>
  <si>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</si>
  <si>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</si>
  <si>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</si>
  <si>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</si>
  <si>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</si>
  <si>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</si>
  <si>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</si>
  <si>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</si>
  <si>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</si>
  <si>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</si>
  <si>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</si>
  <si>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</si>
  <si>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</si>
  <si>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</si>
  <si>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</si>
  <si>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</si>
  <si>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</si>
  <si>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</si>
  <si>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</si>
  <si>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</si>
  <si>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</si>
  <si>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</si>
  <si>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</si>
  <si>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</si>
  <si>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</si>
  <si>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</si>
  <si>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</si>
  <si>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</si>
  <si>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</si>
  <si>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</si>
  <si>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</si>
  <si>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</si>
  <si>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</si>
  <si>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</si>
  <si>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</si>
  <si>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</si>
  <si>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</si>
  <si>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</si>
  <si>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</si>
  <si>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</si>
  <si>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</si>
  <si>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</si>
  <si>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</si>
  <si>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</si>
  <si>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</si>
  <si>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</si>
  <si>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</si>
  <si>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</si>
  <si>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</si>
  <si>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</si>
  <si>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</si>
  <si>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</si>
  <si>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</si>
  <si>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</si>
  <si>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</si>
  <si>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</si>
  <si>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</si>
  <si>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</si>
  <si>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</si>
  <si>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</si>
  <si>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</si>
  <si>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</si>
  <si>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</si>
  <si>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</si>
  <si>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</si>
  <si>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</si>
  <si>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</si>
  <si>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</si>
  <si>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</si>
  <si>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</si>
  <si>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</si>
  <si>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</si>
  <si>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</si>
  <si>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</si>
  <si>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</si>
  <si>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</si>
  <si>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</si>
  <si>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</si>
  <si>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</si>
  <si>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</si>
  <si>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</si>
  <si>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</si>
  <si>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</si>
  <si>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</si>
  <si>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</si>
  <si>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</si>
  <si>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</si>
  <si>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</si>
  <si>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</si>
  <si>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</si>
  <si>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</si>
  <si>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</si>
  <si>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</si>
  <si>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</si>
  <si>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</si>
  <si>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</si>
  <si>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</si>
  <si>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</si>
  <si>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</si>
  <si>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</si>
  <si>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</si>
  <si>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</si>
  <si>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</si>
  <si>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</si>
  <si>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</si>
  <si>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</si>
  <si>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</si>
  <si>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</si>
  <si>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</si>
  <si>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</si>
  <si>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</si>
  <si>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</si>
  <si>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</si>
  <si>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</si>
  <si>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</si>
  <si>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</si>
  <si>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</si>
  <si>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</si>
  <si>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</si>
  <si>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</si>
  <si>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</si>
  <si>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</si>
  <si>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</si>
  <si>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</si>
  <si>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</si>
  <si>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</si>
  <si>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</si>
  <si>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</si>
  <si>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</si>
  <si>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</si>
  <si>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</si>
  <si>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</si>
  <si>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</si>
  <si>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</si>
  <si>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</si>
  <si>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</si>
  <si>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</si>
  <si>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</si>
  <si>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</si>
  <si>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</si>
  <si>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</si>
  <si>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</si>
  <si>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</si>
  <si>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</si>
  <si>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</si>
  <si>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</si>
  <si>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</si>
  <si>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</si>
  <si>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</si>
  <si>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</si>
  <si>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</si>
  <si>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</si>
  <si>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</si>
  <si>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</si>
  <si>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</si>
  <si>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</si>
  <si>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</si>
  <si>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</si>
  <si>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</si>
  <si>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</si>
  <si>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</si>
  <si>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</si>
  <si>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</si>
  <si>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</si>
  <si>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</si>
  <si>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</si>
  <si>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</si>
  <si>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</si>
  <si>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</si>
  <si>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</si>
  <si>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</si>
  <si>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</si>
  <si>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</si>
  <si>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</si>
  <si>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</si>
  <si>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</si>
  <si>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</si>
  <si>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</si>
  <si>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</si>
  <si>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</si>
  <si>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</si>
  <si>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</si>
  <si>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</si>
  <si>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</si>
  <si>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</si>
  <si>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</si>
  <si>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</si>
  <si>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</si>
  <si>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</si>
  <si>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</si>
  <si>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</si>
  <si>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</si>
  <si>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</si>
  <si>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</si>
  <si>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</si>
  <si>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</si>
  <si>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</si>
  <si>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</si>
  <si>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</si>
  <si>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</si>
  <si>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</si>
  <si>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</si>
  <si>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</si>
  <si>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</si>
  <si>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</si>
  <si>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</si>
  <si>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</si>
  <si>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</si>
  <si>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</si>
  <si>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</si>
  <si>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</si>
  <si>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</si>
  <si>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</si>
  <si>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</si>
  <si>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</si>
  <si>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</si>
  <si>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</si>
  <si>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</si>
  <si>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</si>
  <si>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</si>
  <si>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</si>
  <si>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</si>
  <si>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</si>
  <si>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</si>
  <si>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</si>
  <si>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</si>
  <si>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</si>
  <si>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</si>
  <si>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</si>
  <si>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</si>
  <si>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</si>
  <si>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</si>
  <si>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</si>
  <si>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</si>
  <si>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</si>
  <si>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</si>
  <si>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</si>
  <si>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</si>
  <si>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</si>
  <si>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</si>
  <si>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</si>
  <si>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</si>
  <si>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</si>
  <si>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</si>
  <si>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</si>
  <si>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</si>
  <si>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</si>
  <si>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</si>
  <si>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</si>
  <si>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</si>
  <si>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</si>
  <si>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</si>
  <si>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</si>
  <si>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</si>
  <si>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</si>
  <si>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</si>
  <si>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</si>
  <si>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</si>
  <si>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</si>
  <si>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</si>
  <si>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</si>
  <si>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</si>
  <si>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</si>
  <si>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</si>
  <si>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</si>
  <si>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</si>
  <si>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</si>
  <si>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</si>
  <si>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</si>
  <si>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</si>
  <si>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</si>
  <si>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</si>
  <si>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</si>
  <si>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</si>
  <si>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</si>
  <si>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</si>
  <si>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</si>
  <si>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</si>
  <si>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</si>
  <si>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</si>
  <si>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</si>
  <si>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</si>
  <si>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</si>
  <si>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</si>
  <si>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</si>
  <si>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</si>
  <si>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</si>
  <si>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</si>
  <si>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</si>
  <si>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</si>
  <si>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</si>
  <si>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</si>
  <si>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</si>
  <si>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</si>
  <si>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</si>
  <si>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</si>
  <si>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</si>
  <si>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</si>
  <si>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</si>
  <si>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</si>
  <si>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</si>
  <si>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</si>
  <si>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</si>
  <si>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</si>
  <si>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</si>
  <si>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</si>
  <si>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</si>
  <si>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</si>
  <si>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</si>
  <si>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</si>
  <si>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</si>
  <si>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</si>
  <si>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</si>
  <si>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</si>
  <si>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</si>
  <si>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</si>
  <si>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</si>
  <si>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</si>
  <si>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</si>
  <si>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</si>
  <si>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</si>
  <si>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</si>
  <si>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</si>
  <si>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</si>
  <si>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</si>
  <si>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</si>
  <si>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</si>
  <si>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</si>
  <si>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</si>
  <si>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</si>
  <si>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</si>
  <si>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</si>
  <si>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</si>
  <si>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</si>
  <si>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</si>
  <si>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</si>
  <si>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</si>
  <si>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</si>
  <si>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</si>
  <si>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</si>
  <si>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</si>
  <si>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</si>
  <si>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</si>
  <si>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</si>
  <si>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</si>
  <si>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</si>
  <si>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</si>
  <si>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</si>
  <si>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</si>
  <si>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</si>
  <si>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</si>
  <si>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</si>
  <si>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</si>
  <si>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</si>
  <si>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</si>
  <si>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</si>
  <si>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</si>
  <si>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</si>
  <si>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</si>
  <si>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</si>
  <si>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</si>
  <si>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</si>
  <si>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</si>
  <si>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</si>
  <si>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</si>
  <si>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</si>
  <si>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</si>
  <si>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</si>
  <si>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</si>
  <si>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</si>
  <si>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</si>
  <si>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</si>
  <si>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</si>
  <si>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</si>
  <si>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</si>
  <si>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</si>
  <si>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</si>
  <si>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</si>
  <si>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</si>
  <si>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</si>
  <si>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</si>
  <si>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</si>
  <si>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</si>
  <si>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</si>
  <si>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</si>
  <si>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</si>
  <si>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</si>
  <si>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</si>
  <si>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</si>
  <si>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</si>
  <si>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</si>
  <si>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</si>
  <si>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</si>
  <si>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</si>
  <si>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</si>
  <si>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</si>
  <si>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</si>
  <si>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</si>
  <si>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</si>
  <si>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</si>
  <si>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</si>
  <si>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</si>
  <si>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</si>
  <si>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</si>
  <si>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</si>
  <si>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</si>
  <si>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</si>
  <si>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</si>
  <si>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</si>
  <si>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</si>
  <si>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</si>
  <si>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</si>
  <si>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</si>
  <si>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</si>
  <si>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</si>
  <si>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</si>
  <si>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</si>
  <si>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</si>
  <si>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</si>
  <si>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</si>
  <si>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</si>
  <si>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</si>
  <si>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</si>
  <si>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</si>
  <si>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</si>
  <si>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</si>
  <si>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</si>
  <si>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</si>
  <si>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</si>
  <si>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</si>
  <si>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</si>
  <si>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</si>
  <si>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</si>
  <si>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</si>
  <si>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</si>
  <si>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</si>
  <si>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</si>
  <si>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</si>
  <si>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</si>
  <si>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</si>
  <si>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</si>
  <si>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</si>
  <si>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</si>
  <si>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</si>
  <si>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</si>
  <si>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</si>
  <si>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</si>
  <si>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</si>
  <si>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</si>
  <si>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</si>
  <si>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</si>
  <si>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</si>
  <si>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</si>
  <si>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</si>
  <si>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</si>
  <si>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</si>
  <si>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</si>
  <si>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</si>
  <si>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</si>
  <si>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</si>
  <si>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</si>
  <si>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</si>
  <si>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</si>
  <si>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</si>
  <si>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</si>
  <si>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</si>
  <si>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</si>
  <si>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</si>
  <si>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</si>
  <si>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</si>
  <si>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</si>
  <si>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</si>
  <si>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</si>
  <si>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</si>
  <si>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</si>
  <si>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</si>
  <si>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</si>
  <si>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</si>
  <si>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</si>
  <si>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</si>
  <si>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</si>
  <si>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</si>
  <si>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</si>
  <si>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</si>
  <si>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</si>
  <si>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</si>
  <si>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</si>
  <si>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</si>
  <si>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</si>
  <si>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</si>
  <si>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</si>
  <si>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</si>
  <si>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</si>
  <si>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</si>
  <si>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</si>
  <si>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</si>
  <si>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</si>
  <si>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</si>
  <si>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</si>
  <si>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</si>
  <si>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</si>
  <si>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</si>
  <si>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</si>
  <si>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</si>
  <si>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</si>
  <si>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</si>
  <si>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</si>
  <si>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</si>
  <si>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</si>
  <si>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</si>
  <si>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</si>
  <si>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</si>
  <si>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</si>
  <si>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</si>
  <si>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</si>
  <si>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</si>
  <si>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</si>
  <si>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</si>
  <si>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</si>
  <si>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</si>
  <si>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</si>
  <si>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</si>
  <si>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</si>
  <si>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</si>
  <si>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</si>
  <si>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</si>
  <si>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</si>
  <si>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</si>
  <si>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</si>
  <si>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</si>
  <si>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</si>
  <si>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</si>
  <si>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</si>
  <si>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</si>
  <si>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</si>
  <si>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</si>
  <si>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</si>
  <si>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</si>
  <si>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</si>
  <si>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</si>
  <si>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</si>
  <si>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</si>
  <si>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</si>
  <si>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</si>
  <si>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</si>
  <si>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</si>
  <si>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</si>
  <si>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</si>
  <si>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</si>
  <si>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</si>
  <si>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</si>
  <si>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</si>
  <si>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</si>
  <si>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</si>
  <si>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</si>
  <si>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</si>
  <si>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</si>
  <si>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</si>
  <si>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</si>
  <si>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</si>
  <si>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</si>
  <si>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</si>
  <si>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</si>
  <si>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</si>
  <si>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</si>
  <si>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</si>
  <si>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</si>
  <si>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</si>
  <si>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</si>
  <si>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</si>
  <si>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</si>
  <si>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</si>
  <si>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</si>
  <si>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</si>
  <si>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</si>
  <si>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</si>
  <si>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</si>
  <si>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</si>
  <si>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</si>
  <si>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</si>
  <si>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</si>
  <si>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</si>
  <si>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</si>
  <si>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</si>
  <si>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</si>
  <si>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</si>
  <si>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</si>
  <si>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</si>
  <si>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</si>
  <si>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</si>
  <si>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</si>
  <si>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</si>
  <si>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</si>
  <si>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</si>
  <si>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</si>
  <si>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</si>
  <si>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</si>
  <si>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</si>
  <si>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</si>
  <si>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</si>
  <si>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</si>
  <si>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</si>
  <si>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</si>
  <si>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</si>
  <si>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</si>
  <si>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</si>
  <si>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</si>
  <si>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</si>
  <si>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</si>
  <si>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</si>
  <si>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</si>
  <si>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</si>
  <si>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</si>
  <si>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</si>
  <si>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</si>
  <si>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</si>
  <si>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</si>
  <si>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</si>
  <si>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</si>
  <si>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</si>
  <si>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</si>
  <si>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</si>
  <si>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</si>
  <si>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</si>
  <si>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</si>
  <si>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</si>
  <si>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</si>
  <si>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</si>
  <si>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</si>
  <si>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</si>
  <si>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</si>
  <si>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</si>
  <si>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</si>
  <si>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</si>
  <si>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</si>
  <si>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</si>
  <si>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</si>
  <si>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</si>
  <si>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</si>
  <si>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</si>
  <si>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</si>
  <si>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</si>
  <si>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</si>
  <si>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</si>
  <si>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</si>
  <si>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</si>
  <si>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</si>
  <si>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</si>
  <si>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</si>
  <si>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</si>
  <si>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</si>
  <si>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</si>
  <si>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</si>
  <si>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</si>
  <si>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</si>
  <si>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</si>
  <si>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</si>
  <si>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</si>
  <si>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</si>
  <si>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</si>
  <si>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</si>
  <si>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</si>
  <si>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</si>
  <si>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</si>
  <si>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</si>
  <si>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</si>
  <si>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</si>
  <si>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</si>
  <si>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</si>
  <si>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</si>
  <si>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</si>
  <si>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</si>
  <si>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</si>
  <si>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</si>
  <si>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</si>
  <si>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</si>
  <si>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</si>
  <si>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</si>
  <si>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</si>
  <si>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</si>
  <si>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</si>
  <si>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</si>
  <si>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</si>
  <si>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</si>
  <si>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</si>
  <si>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</si>
  <si>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</si>
  <si>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</si>
  <si>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</si>
  <si>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</si>
  <si>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</si>
  <si>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</si>
  <si>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</si>
  <si>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</si>
  <si>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</si>
  <si>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</si>
  <si>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</si>
  <si>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</si>
  <si>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</si>
  <si>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</si>
  <si>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</si>
  <si>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</si>
  <si>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</si>
  <si>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</si>
  <si>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</si>
  <si>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</si>
  <si>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</si>
  <si>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</si>
  <si>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</si>
  <si>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</si>
  <si>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</si>
  <si>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</si>
  <si>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</si>
  <si>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</si>
  <si>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</si>
  <si>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</si>
  <si>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</si>
  <si>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</si>
  <si>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</si>
  <si>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</si>
  <si>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</si>
  <si>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</si>
  <si>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</si>
  <si>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</si>
  <si>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</si>
  <si>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</si>
  <si>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</si>
  <si>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</si>
  <si>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</si>
  <si>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</si>
  <si>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</si>
  <si>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</si>
  <si>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</si>
  <si>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</si>
  <si>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</si>
  <si>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</si>
  <si>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</si>
  <si>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</si>
  <si>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</si>
  <si>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</si>
  <si>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</si>
  <si>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</si>
  <si>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</si>
  <si>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</si>
  <si>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</si>
  <si>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</si>
  <si>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</si>
  <si>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</si>
  <si>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</si>
  <si>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</si>
  <si>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</si>
  <si>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</si>
  <si>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</si>
  <si>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</si>
  <si>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</si>
  <si>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</si>
  <si>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</si>
  <si>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</si>
  <si>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</si>
  <si>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</si>
  <si>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</si>
  <si>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</si>
  <si>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</si>
  <si>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</si>
  <si>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</si>
  <si>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</si>
  <si>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</si>
  <si>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</si>
  <si>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</si>
  <si>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</si>
  <si>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</si>
  <si>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</si>
  <si>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</si>
  <si>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</si>
  <si>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</si>
  <si>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</si>
  <si>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</si>
  <si>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</si>
  <si>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</si>
  <si>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</si>
  <si>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</si>
  <si>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</si>
  <si>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</si>
  <si>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</si>
  <si>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</si>
  <si>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</si>
  <si>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</si>
  <si>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</si>
  <si>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</si>
  <si>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</si>
  <si>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</si>
  <si>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</si>
  <si>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</si>
  <si>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</si>
  <si>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</si>
  <si>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</si>
  <si>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</si>
  <si>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</si>
  <si>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</si>
  <si>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</si>
  <si>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</si>
  <si>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</si>
  <si>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</si>
  <si>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</si>
  <si>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</si>
  <si>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</si>
  <si>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</si>
  <si>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</si>
  <si>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</si>
  <si>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</si>
  <si>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</si>
  <si>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</si>
  <si>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</si>
  <si>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</si>
  <si>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</si>
  <si>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</si>
  <si>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</si>
  <si>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</si>
  <si>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</si>
  <si>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</si>
  <si>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</si>
  <si>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</si>
  <si>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</si>
  <si>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</si>
  <si>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</si>
  <si>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</si>
  <si>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</si>
  <si>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</si>
  <si>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</si>
  <si>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</si>
  <si>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</si>
  <si>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</si>
  <si>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</si>
  <si>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</si>
  <si>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</si>
  <si>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</si>
  <si>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</si>
  <si>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</si>
  <si>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</si>
  <si>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</si>
  <si>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</si>
  <si>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</si>
  <si>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</si>
  <si>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</si>
  <si>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</si>
  <si>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</si>
  <si>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</si>
  <si>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</si>
  <si>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</si>
  <si>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</si>
  <si>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</si>
  <si>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</si>
  <si>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</si>
  <si>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</si>
  <si>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</si>
  <si>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</si>
  <si>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</si>
  <si>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</si>
  <si>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</si>
  <si>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</si>
  <si>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</si>
  <si>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</si>
  <si>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</si>
  <si>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</si>
  <si>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</si>
  <si>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</si>
  <si>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</si>
  <si>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</si>
  <si>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</si>
  <si>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</si>
  <si>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</si>
  <si>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</si>
  <si>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</si>
  <si>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</si>
  <si>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</si>
  <si>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</si>
  <si>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</si>
  <si>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</si>
  <si>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</si>
  <si>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</si>
  <si>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</si>
  <si>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</si>
  <si>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</si>
  <si>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</si>
  <si>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</si>
  <si>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</si>
  <si>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</si>
  <si>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</si>
  <si>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</si>
  <si>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</si>
  <si>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</si>
  <si>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</si>
  <si>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</si>
  <si>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</si>
  <si>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</si>
  <si>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</si>
  <si>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</si>
  <si>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</si>
  <si>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</si>
  <si>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</si>
  <si>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</si>
  <si>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</si>
  <si>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</si>
  <si>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</si>
  <si>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</si>
  <si>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</si>
  <si>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</si>
  <si>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</si>
  <si>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</si>
  <si>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</si>
  <si>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</si>
  <si>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</si>
  <si>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</si>
  <si>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</si>
  <si>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</si>
  <si>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</si>
  <si>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</si>
  <si>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</si>
  <si>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</si>
  <si>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</si>
  <si>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</si>
  <si>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</si>
  <si>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</si>
  <si>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</si>
  <si>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</si>
  <si>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</si>
  <si>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</si>
  <si>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</si>
  <si>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</si>
  <si>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</si>
  <si>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</si>
  <si>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</si>
  <si>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</si>
  <si>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</si>
  <si>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</si>
  <si>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</si>
  <si>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</si>
  <si>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</si>
  <si>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</si>
  <si>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</si>
  <si>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</si>
  <si>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</si>
  <si>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</si>
  <si>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</si>
  <si>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</si>
  <si>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</si>
  <si>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</si>
  <si>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</si>
  <si>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</si>
  <si>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</si>
  <si>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</si>
  <si>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</si>
  <si>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</si>
  <si>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</si>
  <si>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</si>
  <si>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</si>
  <si>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</si>
  <si>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</si>
  <si>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</si>
  <si>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</si>
  <si>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</si>
  <si>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</si>
  <si>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</si>
  <si>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</si>
  <si>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</si>
  <si>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</si>
  <si>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</si>
  <si>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</si>
  <si>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</si>
  <si>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</si>
  <si>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</si>
  <si>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</si>
  <si>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</si>
  <si>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</si>
  <si>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</si>
  <si>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</si>
  <si>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</si>
  <si>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</si>
  <si>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</si>
  <si>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</si>
  <si>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</si>
  <si>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</si>
  <si>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</si>
  <si>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</si>
  <si>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</si>
  <si>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</si>
  <si>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</si>
  <si>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</si>
  <si>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</si>
  <si>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</si>
  <si>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</si>
  <si>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</si>
  <si>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</si>
  <si>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</si>
  <si>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</si>
  <si>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</si>
  <si>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</si>
  <si>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</si>
  <si>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</si>
  <si>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</si>
  <si>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</si>
  <si>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</si>
  <si>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</si>
  <si>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</si>
  <si>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</si>
  <si>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</si>
  <si>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</si>
  <si>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</si>
  <si>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</si>
  <si>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</si>
  <si>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</si>
  <si>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</si>
  <si>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</si>
  <si>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</si>
  <si>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</si>
  <si>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</si>
  <si>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</si>
  <si>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</si>
  <si>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</si>
  <si>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</si>
  <si>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</si>
  <si>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</si>
  <si>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</si>
  <si>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</si>
  <si>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</si>
  <si>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</si>
  <si>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</si>
  <si>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</si>
  <si>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</si>
  <si>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</si>
  <si>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</si>
  <si>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</si>
  <si>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</si>
  <si>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</si>
  <si>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</si>
  <si>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</si>
  <si>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</si>
  <si>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</si>
  <si>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</si>
  <si>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</si>
  <si>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</si>
  <si>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</si>
  <si>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</si>
  <si>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</si>
  <si>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</si>
  <si>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</si>
  <si>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</si>
  <si>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</si>
  <si>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</si>
  <si>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</si>
  <si>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</si>
  <si>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</si>
  <si>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</si>
  <si>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</si>
  <si>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</si>
  <si>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</si>
  <si>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</si>
  <si>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</si>
  <si>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</si>
  <si>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</si>
  <si>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</si>
  <si>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</si>
  <si>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</si>
  <si>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</si>
  <si>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</si>
  <si>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</si>
  <si>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</si>
  <si>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</si>
  <si>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</si>
  <si>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</si>
  <si>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</si>
  <si>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</si>
  <si>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</si>
  <si>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</si>
  <si>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</si>
  <si>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</si>
  <si>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</si>
  <si>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</si>
  <si>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</si>
  <si>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</si>
  <si>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</si>
  <si>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</si>
  <si>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</si>
  <si>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</si>
  <si>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</si>
  <si>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</si>
  <si>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</si>
  <si>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</si>
  <si>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</si>
  <si>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</si>
  <si>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</si>
  <si>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</si>
  <si>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</si>
  <si>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</si>
  <si>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</si>
  <si>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</si>
  <si>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</si>
  <si>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</si>
  <si>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</si>
  <si>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</si>
  <si>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</si>
  <si>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</si>
  <si>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</si>
  <si>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</si>
  <si>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</si>
  <si>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</si>
  <si>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</si>
  <si>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</si>
  <si>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</si>
  <si>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</si>
  <si>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</si>
  <si>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</si>
  <si>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</si>
  <si>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</si>
  <si>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</si>
  <si>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</si>
  <si>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</si>
  <si>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</si>
  <si>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</si>
  <si>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</si>
  <si>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</si>
  <si>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</si>
  <si>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</si>
  <si>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</si>
  <si>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</si>
  <si>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</si>
  <si>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</si>
  <si>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</si>
  <si>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</si>
  <si>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</si>
  <si>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</si>
  <si>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</si>
  <si>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</si>
  <si>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</si>
  <si>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</si>
  <si>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</si>
  <si>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</si>
  <si>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</si>
  <si>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</si>
  <si>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</si>
  <si>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</si>
  <si>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</si>
  <si>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</si>
  <si>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</si>
  <si>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</si>
  <si>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</si>
  <si>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</si>
  <si>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</si>
  <si>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</si>
  <si>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</si>
  <si>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</si>
  <si>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</si>
  <si>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</si>
  <si>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</si>
  <si>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</si>
  <si>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</si>
  <si>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</si>
  <si>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</si>
  <si>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</si>
  <si>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</si>
  <si>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</si>
  <si>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</si>
  <si>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</si>
  <si>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</si>
  <si>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</si>
  <si>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</si>
  <si>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</si>
  <si>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</si>
  <si>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</si>
  <si>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</si>
  <si>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</si>
  <si>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</si>
  <si>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</si>
  <si>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</si>
  <si>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</si>
  <si>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</si>
  <si>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</si>
  <si>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</si>
  <si>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</si>
  <si>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</si>
  <si>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</si>
  <si>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</si>
  <si>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</si>
  <si>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</si>
  <si>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</si>
  <si>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</si>
  <si>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</si>
  <si>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</si>
  <si>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</si>
  <si>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</si>
  <si>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</si>
  <si>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</si>
  <si>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</si>
  <si>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</si>
  <si>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</si>
  <si>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</si>
  <si>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</si>
  <si>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</si>
  <si>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</si>
  <si>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</si>
  <si>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</si>
  <si>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</si>
  <si>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</si>
  <si>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</si>
  <si>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</si>
  <si>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</si>
  <si>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</si>
  <si>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</si>
  <si>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</si>
  <si>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</si>
  <si>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</si>
  <si>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</si>
  <si>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</si>
  <si>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</si>
  <si>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</si>
  <si>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</si>
  <si>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</si>
  <si>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</si>
  <si>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</si>
  <si>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</si>
  <si>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</si>
  <si>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</si>
  <si>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</si>
  <si>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</si>
  <si>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</si>
  <si>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</si>
  <si>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</si>
  <si>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</si>
  <si>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</si>
  <si>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</si>
  <si>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</si>
  <si>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</si>
  <si>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</si>
  <si>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</si>
  <si>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</si>
  <si>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</si>
  <si>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</si>
  <si>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</si>
  <si>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</si>
  <si>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</si>
  <si>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</si>
  <si>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</si>
  <si>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</si>
  <si>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</si>
  <si>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</si>
  <si>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</si>
  <si>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</si>
  <si>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</si>
  <si>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</si>
  <si>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</si>
  <si>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</si>
  <si>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</si>
  <si>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</si>
  <si>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</si>
  <si>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</si>
  <si>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</si>
  <si>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</si>
  <si>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</si>
  <si>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</si>
  <si>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</si>
  <si>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</si>
  <si>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</si>
  <si>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</si>
  <si>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</si>
  <si>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</si>
  <si>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</si>
  <si>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</si>
  <si>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</si>
  <si>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</si>
  <si>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</si>
  <si>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</si>
  <si>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</si>
  <si>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</si>
  <si>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</si>
  <si>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</si>
  <si>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</si>
  <si>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</si>
  <si>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</si>
  <si>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</si>
  <si>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</si>
  <si>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</si>
  <si>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</si>
  <si>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</si>
  <si>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</si>
  <si>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</si>
  <si>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</si>
  <si>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</si>
  <si>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</si>
  <si>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</si>
  <si>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</si>
  <si>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</si>
  <si>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</si>
  <si>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</si>
  <si>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</si>
  <si>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</si>
  <si>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</si>
  <si>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</si>
  <si>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</si>
  <si>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</si>
  <si>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</si>
  <si>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</si>
  <si>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</si>
  <si>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</si>
  <si>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</si>
  <si>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</si>
  <si>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</si>
  <si>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</si>
  <si>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</si>
  <si>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</si>
  <si>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</si>
  <si>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</si>
  <si>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</si>
  <si>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</si>
  <si>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</si>
  <si>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</si>
  <si>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</si>
  <si>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</si>
  <si>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</si>
  <si>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</si>
  <si>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</si>
  <si>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</si>
  <si>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</si>
  <si>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</si>
  <si>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</si>
  <si>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</si>
  <si>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</si>
  <si>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</si>
  <si>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</si>
  <si>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</si>
  <si>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</si>
  <si>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</si>
  <si>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</si>
  <si>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</si>
  <si>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</si>
  <si>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</si>
  <si>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</si>
  <si>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</si>
  <si>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</si>
  <si>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</si>
  <si>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</si>
  <si>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</si>
  <si>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</si>
  <si>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</si>
  <si>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</si>
  <si>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</si>
  <si>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</si>
  <si>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</si>
  <si>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</si>
  <si>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</si>
  <si>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</si>
  <si>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</si>
  <si>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</si>
  <si>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</si>
  <si>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</si>
  <si>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</si>
  <si>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</si>
  <si>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</si>
  <si>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</si>
  <si>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</si>
  <si>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</si>
  <si>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</si>
  <si>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</si>
  <si>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</si>
  <si>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</si>
  <si>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</si>
  <si>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</si>
  <si>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</si>
  <si>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</si>
  <si>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</si>
  <si>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</si>
  <si>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</si>
  <si>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</si>
  <si>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</si>
  <si>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</si>
  <si>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</si>
  <si>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</si>
  <si>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</si>
  <si>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</si>
  <si>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</si>
  <si>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</si>
  <si>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</si>
  <si>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</si>
  <si>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</si>
  <si>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</si>
  <si>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</si>
  <si>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</si>
  <si>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</si>
  <si>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</si>
  <si>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</si>
  <si>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</si>
  <si>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</si>
  <si>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</si>
  <si>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</si>
  <si>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</si>
  <si>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</si>
  <si>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</si>
  <si>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</si>
  <si>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</si>
  <si>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</si>
  <si>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</si>
  <si>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</si>
  <si>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</si>
  <si>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</si>
  <si>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</si>
  <si>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</si>
  <si>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</si>
  <si>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</si>
  <si>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</si>
  <si>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</si>
  <si>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</si>
  <si>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</si>
  <si>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</si>
  <si>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</si>
  <si>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</si>
  <si>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</si>
  <si>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</si>
  <si>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</si>
  <si>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</si>
  <si>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</si>
  <si>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</si>
  <si>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</si>
  <si>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</si>
  <si>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</si>
  <si>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</si>
  <si>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</si>
  <si>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</si>
  <si>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</si>
  <si>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</si>
  <si>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</si>
  <si>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</si>
  <si>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</si>
  <si>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</si>
  <si>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</si>
  <si>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</si>
  <si>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</si>
  <si>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</si>
  <si>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</si>
  <si>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</si>
  <si>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</si>
  <si>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</si>
  <si>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</si>
  <si>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</si>
  <si>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</si>
  <si>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</si>
  <si>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</si>
  <si>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</si>
  <si>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</si>
  <si>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</si>
  <si>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</si>
  <si>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</si>
  <si>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</si>
  <si>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</si>
  <si>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</si>
  <si>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</si>
  <si>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</si>
  <si>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</si>
  <si>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</si>
  <si>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</si>
  <si>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</si>
  <si>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</si>
  <si>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</si>
  <si>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</si>
  <si>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</si>
  <si>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</si>
  <si>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</si>
  <si>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</si>
  <si>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</si>
  <si>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</si>
  <si>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</si>
  <si>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</si>
  <si>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</si>
  <si>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</si>
  <si>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</si>
  <si>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</si>
  <si>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</si>
  <si>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</si>
  <si>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</si>
  <si>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</si>
  <si>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</si>
  <si>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</si>
  <si>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</si>
  <si>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</si>
  <si>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</si>
  <si>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</si>
  <si>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</si>
  <si>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</si>
  <si>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</si>
  <si>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</si>
  <si>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</si>
  <si>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</si>
  <si>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</si>
  <si>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</si>
  <si>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</si>
  <si>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</si>
  <si>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</si>
  <si>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</si>
  <si>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</si>
  <si>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</si>
  <si>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</si>
  <si>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</si>
  <si>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</si>
  <si>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</si>
  <si>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</si>
  <si>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</si>
  <si>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</si>
  <si>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</si>
  <si>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</si>
  <si>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</si>
  <si>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</si>
  <si>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</si>
  <si>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</si>
  <si>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</si>
  <si>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</si>
  <si>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</si>
  <si>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</si>
  <si>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</si>
  <si>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</si>
  <si>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</si>
  <si>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</si>
  <si>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</si>
  <si>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</si>
  <si>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</si>
  <si>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</si>
  <si>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</si>
  <si>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</si>
  <si>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</si>
  <si>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</si>
  <si>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</si>
  <si>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</si>
  <si>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</si>
  <si>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</si>
  <si>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</si>
  <si>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</si>
  <si>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</si>
  <si>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</si>
  <si>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</si>
  <si>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</si>
  <si>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</si>
  <si>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</si>
  <si>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</si>
  <si>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</si>
  <si>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</si>
  <si>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</si>
  <si>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</si>
  <si>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</si>
  <si>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</si>
  <si>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</si>
  <si>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</si>
  <si>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</si>
  <si>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</si>
  <si>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</si>
  <si>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</si>
  <si>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</si>
  <si>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</si>
  <si>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</si>
  <si>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</si>
  <si>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</si>
  <si>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</si>
  <si>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</si>
  <si>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</si>
  <si>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</si>
  <si>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</si>
  <si>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</si>
  <si>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</si>
  <si>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</si>
  <si>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</si>
  <si>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</si>
  <si>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</si>
  <si>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</si>
  <si>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</si>
  <si>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</si>
  <si>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</si>
  <si>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</si>
  <si>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</si>
  <si>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</si>
  <si>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</si>
  <si>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</si>
  <si>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</si>
  <si>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</si>
  <si>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</si>
  <si>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</si>
  <si>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</si>
  <si>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</si>
  <si>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</si>
  <si>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</si>
  <si>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</si>
  <si>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</si>
  <si>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</si>
  <si>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</si>
  <si>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</si>
  <si>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</si>
  <si>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</si>
  <si>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</si>
  <si>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</si>
  <si>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</si>
  <si>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</si>
  <si>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</si>
  <si>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</si>
  <si>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</si>
  <si>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</si>
  <si>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</si>
  <si>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</si>
  <si>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</si>
  <si>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</si>
  <si>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</si>
  <si>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</si>
  <si>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</si>
  <si>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</si>
  <si>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</si>
  <si>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</si>
  <si>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</si>
  <si>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</si>
  <si>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</si>
  <si>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</si>
  <si>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</si>
  <si>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</si>
  <si>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</si>
  <si>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</si>
  <si>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</si>
  <si>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</si>
  <si>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</si>
  <si>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</si>
  <si>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</si>
  <si>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</si>
  <si>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</si>
  <si>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</si>
  <si>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</si>
  <si>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</si>
  <si>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</si>
  <si>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</si>
  <si>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</si>
  <si>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</si>
  <si>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</si>
  <si>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</si>
  <si>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</si>
  <si>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</si>
  <si>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</si>
  <si>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</si>
  <si>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</si>
  <si>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</si>
  <si>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</si>
  <si>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</si>
  <si>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</si>
  <si>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</si>
  <si>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</si>
  <si>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</si>
  <si>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</si>
  <si>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</si>
  <si>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</si>
  <si>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</si>
  <si>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</si>
  <si>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</si>
  <si>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</si>
  <si>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</si>
  <si>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</si>
  <si>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</si>
  <si>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</si>
  <si>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</si>
  <si>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</si>
  <si>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</si>
  <si>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</si>
  <si>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</si>
  <si>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</si>
  <si>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</si>
  <si>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</si>
  <si>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</si>
  <si>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</si>
  <si>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</si>
  <si>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</si>
  <si>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</si>
  <si>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</si>
  <si>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</si>
  <si>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</si>
  <si>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</si>
  <si>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</si>
  <si>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</si>
  <si>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</si>
  <si>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</si>
  <si>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</si>
  <si>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</si>
  <si>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</si>
  <si>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</si>
  <si>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</si>
  <si>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</si>
  <si>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</si>
  <si>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</si>
  <si>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</si>
  <si>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</si>
  <si>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</si>
  <si>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</si>
  <si>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</si>
  <si>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</si>
  <si>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</si>
  <si>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</si>
  <si>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</si>
  <si>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</si>
  <si>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</si>
  <si>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</si>
  <si>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</si>
  <si>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</si>
  <si>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</si>
  <si>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</si>
  <si>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</si>
  <si>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</si>
  <si>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</si>
  <si>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PercentFunded</t>
  </si>
  <si>
    <t>Average Donation</t>
  </si>
  <si>
    <t>music/electric /music</t>
  </si>
  <si>
    <t>food</t>
  </si>
  <si>
    <t>food trucks</t>
  </si>
  <si>
    <t>music</t>
  </si>
  <si>
    <t>rock</t>
  </si>
  <si>
    <t>technology</t>
  </si>
  <si>
    <t>web</t>
  </si>
  <si>
    <t>theater</t>
  </si>
  <si>
    <t>plays</t>
  </si>
  <si>
    <t>film &amp; video</t>
  </si>
  <si>
    <t>documentary</t>
  </si>
  <si>
    <t xml:space="preserve">electric </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</si>
  <si>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</si>
  <si>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</si>
  <si>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</si>
  <si>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</si>
  <si>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</si>
  <si>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</si>
  <si>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</si>
  <si>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</si>
  <si>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</si>
  <si>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</si>
  <si>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</si>
  <si>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</si>
  <si>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</si>
  <si>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</si>
  <si>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</si>
  <si>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</si>
  <si>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electric music</t>
  </si>
  <si>
    <t>television</t>
  </si>
  <si>
    <t>mobile games</t>
  </si>
  <si>
    <t>world music</t>
  </si>
  <si>
    <t>science fiction</t>
  </si>
  <si>
    <t>journalism</t>
  </si>
  <si>
    <t>audio</t>
  </si>
  <si>
    <t>sub-category</t>
  </si>
  <si>
    <t xml:space="preserve">Parent category </t>
  </si>
  <si>
    <t>Count of outcome</t>
  </si>
  <si>
    <t>Row Labels</t>
  </si>
  <si>
    <t>(blank)</t>
  </si>
  <si>
    <t>Grand Total</t>
  </si>
  <si>
    <t>Column Labels</t>
  </si>
  <si>
    <t>(All)</t>
  </si>
  <si>
    <t>Date Created Conversion</t>
  </si>
  <si>
    <t>Date Ended Conversion</t>
  </si>
  <si>
    <t>Jan</t>
  </si>
  <si>
    <t>Feb</t>
  </si>
  <si>
    <t>Mar</t>
  </si>
  <si>
    <t>Apr</t>
  </si>
  <si>
    <t>May</t>
  </si>
  <si>
    <t>Jun</t>
  </si>
  <si>
    <t>Jul</t>
  </si>
  <si>
    <t>Aug</t>
  </si>
  <si>
    <t>Sep</t>
  </si>
  <si>
    <t>Oct</t>
  </si>
  <si>
    <t>Nov</t>
  </si>
  <si>
    <t>Dec</t>
  </si>
  <si>
    <t>Years</t>
  </si>
  <si>
    <t>Sum of backers_count</t>
  </si>
  <si>
    <t>Mean</t>
  </si>
  <si>
    <t>Standard Error</t>
  </si>
  <si>
    <t>Median</t>
  </si>
  <si>
    <t>Mode</t>
  </si>
  <si>
    <t>Standard Deviation</t>
  </si>
  <si>
    <t>Sample Variance</t>
  </si>
  <si>
    <t>Kurtosis</t>
  </si>
  <si>
    <t>Skewness</t>
  </si>
  <si>
    <t>Range</t>
  </si>
  <si>
    <t>Minimum</t>
  </si>
  <si>
    <t>Maximum</t>
  </si>
  <si>
    <t>Sum</t>
  </si>
  <si>
    <t>Count</t>
  </si>
  <si>
    <t>Confidence Level(95.0%)</t>
  </si>
  <si>
    <t>`Goal`</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</si>
  <si>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</si>
  <si>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</si>
  <si>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</si>
  <si>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</si>
  <si>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</si>
  <si>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</si>
  <si>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</si>
  <si>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</si>
  <si>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</si>
  <si>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</si>
  <si>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</si>
  <si>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</si>
  <si>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`Number Successful`</t>
  </si>
  <si>
    <t>`Number Failed`</t>
  </si>
  <si>
    <t>`Number Canceled`</t>
  </si>
  <si>
    <t>`Total Projects`</t>
  </si>
  <si>
    <t>`Percentage Successful`</t>
  </si>
  <si>
    <t>Percentage Failed`</t>
  </si>
  <si>
    <t>`Percentage Canceled`</t>
  </si>
  <si>
    <t>5000-9999</t>
  </si>
  <si>
    <t>10000-14999</t>
  </si>
  <si>
    <t>15000-19999</t>
  </si>
  <si>
    <t>20000-24999</t>
  </si>
  <si>
    <t>25000-29999</t>
  </si>
  <si>
    <t>30000-34999</t>
  </si>
  <si>
    <t>35000-39999</t>
  </si>
  <si>
    <t>40000-44999</t>
  </si>
  <si>
    <t>&gt;50000</t>
  </si>
  <si>
    <t>&lt;1000 or (blank)</t>
  </si>
  <si>
    <t>0-4999</t>
  </si>
  <si>
    <t>1000-5999</t>
  </si>
  <si>
    <t>45000-50000</t>
  </si>
  <si>
    <t>Bin</t>
  </si>
  <si>
    <t>More</t>
  </si>
  <si>
    <t>Frequency</t>
  </si>
  <si>
    <t>Cumulative %</t>
  </si>
  <si>
    <t>1. Given the provided data, what are three conclusions we can draw about crowdfunding campaigns?</t>
  </si>
  <si>
    <t xml:space="preserve">1. Theater is by far the most frequent category, which leads there to be a peak in Kickstarters from May to July in sucessful outcome. However when failed outcomes peaked while  successful outcomes bottemed on August.  </t>
  </si>
  <si>
    <t>2. over the years successful outcomes have upword trends from 2010 to 2020. This might be due to the technological devolpment and also effect of funancial situation of the companies which are getting out of financial crisis in 2009-2010.</t>
  </si>
  <si>
    <t>3. Even though journalism tends to be the most successful parent category (has 100%(4 out of 4)  of the crowdfunding campaigns succeeding), juurnalism also has the lowest average funding goal. </t>
  </si>
  <si>
    <t>2. What are some limitations of this dataset?</t>
  </si>
  <si>
    <t>1). According to my observation this data set does not represent the whole picture of the crowdfunding program.For instance,journalism has most success rate(100%) according to this analysis but the sample of data from journalism very few(only 4).In order to have more successful analysis there shoud be more data in another word sample size should be a large one.</t>
  </si>
  <si>
    <t xml:space="preserve">2). On the other hand it could be very helpful if it shows some other factors which mihgt be  effect to the funding during the  campaigns.For example,During the financial crisis there are so many companies  went under  because of the poor economic environment.  </t>
  </si>
  <si>
    <t>3). During the program consumer preferance is a one of the key metric over the time.It could ba very helpful to have a data on consumer trust in order to have successful campaign</t>
  </si>
  <si>
    <t>4). Moreover,Hopes is not a stragergy when we working on funding.It should ba a realistic in order to accomplished the  goal of kickstarter.In this dataset there should be more detail about their campaigns in order to remove outliers such as unrealistic/expensive goal and unorganize/poor goal.</t>
  </si>
  <si>
    <t>5)Also, this dataset doesn't say any detailes about expectation of investerors.It might  ba one of the key indicators to know doners ambition  in return financially for this analysis.</t>
  </si>
  <si>
    <t>3. What are some other possible tables and/or graphs that we could create, and what additional value would they provide?</t>
  </si>
  <si>
    <t>2.Display successful and unsuccessful outcomes according to countries.</t>
  </si>
  <si>
    <t>1. Draw a boxplot in order to remove significant outliers in successful outcomes and unsuccessful outcomes</t>
  </si>
  <si>
    <t xml:space="preserve">3. Calculate average time to complete the projects for successful and faild programs in order to get an idea for more success startups in  future. </t>
  </si>
  <si>
    <t>Outcome</t>
  </si>
  <si>
    <t>Use your data to determine whether the mean or the median summarizes the data more meaningfully.</t>
  </si>
  <si>
    <t>When a distribution is skewed,the median represent center of the distribution than mean.For example,above distribution tend to pull the mean away from th center(right skewed) and toward the long 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</si>
</sst>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i/>
      <sz val="12"/>
      <color theme="1"/>
      <name val="Calibri"/>
      <family val="2"/>
      <scheme val="minor"/>
    </font>
    <font>
      <sz val="14"/>
      <color theme="1"/>
      <name val="Calibri"/>
      <family val="2"/>
      <scheme val="minor"/>
    </font>
    <font>
      <sz val="14"/>
      <color theme="1"/>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pivotButton="1"/>
    <xf numFmtId="0" fontId="0" fillId="0" borderId="0" xfId="0" applyAlignment="1">
      <alignment horizontal="left"/>
    </xf>
    <xf numFmtId="14" fontId="0" fillId="0" borderId="0" xfId="0" applyNumberFormat="1"/>
    <xf numFmtId="0" fontId="0" fillId="0" borderId="10" xfId="0" applyBorder="1"/>
    <xf numFmtId="0" fontId="19" fillId="0" borderId="11" xfId="0" applyFont="1" applyBorder="1" applyAlignment="1">
      <alignment horizontal="centerContinuous"/>
    </xf>
    <xf numFmtId="0" fontId="16" fillId="33" borderId="0" xfId="0" applyFont="1" applyFill="1"/>
    <xf numFmtId="0" fontId="16" fillId="33" borderId="12" xfId="0" applyFont="1" applyFill="1" applyBorder="1"/>
    <xf numFmtId="0" fontId="0" fillId="0" borderId="13" xfId="0" applyBorder="1" applyAlignment="1">
      <alignment horizontal="left"/>
    </xf>
    <xf numFmtId="0" fontId="0" fillId="0" borderId="13" xfId="0" applyBorder="1"/>
    <xf numFmtId="10" fontId="0" fillId="0" borderId="0" xfId="0" applyNumberFormat="1"/>
    <xf numFmtId="10" fontId="0" fillId="0" borderId="10" xfId="0" applyNumberFormat="1" applyBorder="1"/>
    <xf numFmtId="0" fontId="19" fillId="0" borderId="11" xfId="0" applyFont="1" applyBorder="1" applyAlignment="1">
      <alignment horizontal="center"/>
    </xf>
    <xf numFmtId="0" fontId="20" fillId="0" borderId="0" xfId="0" applyFont="1"/>
    <xf numFmtId="0" fontId="21" fillId="0" borderId="0" xfId="0" applyFont="1"/>
    <xf numFmtId="0" fontId="6" fillId="2" borderId="0" xfId="6"/>
    <xf numFmtId="0" fontId="7" fillId="3" borderId="0" xfId="7"/>
    <xf numFmtId="0" fontId="20" fillId="0" borderId="0" xfId="0" applyFont="1" applyAlignment="1">
      <alignment horizontal="left"/>
    </xf>
    <xf numFmtId="0" fontId="20" fillId="0" borderId="0" xfId="0" applyFont="1" applyBorder="1"/>
    <xf numFmtId="0" fontId="0" fillId="0" borderId="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C65071"/>
        </patternFill>
      </fill>
    </dxf>
    <dxf>
      <fill>
        <patternFill>
          <bgColor theme="9" tint="0.39994506668294322"/>
        </patternFill>
      </fill>
    </dxf>
    <dxf>
      <fill>
        <patternFill>
          <bgColor theme="4" tint="0.39994506668294322"/>
        </patternFill>
      </fill>
    </dxf>
    <dxf>
      <fill>
        <patternFill>
          <bgColor rgb="FFFFFF00"/>
        </patternFill>
      </fill>
    </dxf>
  </dxfs>
  <tableStyles count="0" defaultTableStyle="TableStyleMedium2" defaultPivotStyle="PivotStyleLight16"/>
  <colors>
    <mruColors>
      <color rgb="FFC650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[CrowdfundingBook_excel-challenge.xlsx]SubcategoryStats!PivotTable1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SubcategoryStats!$B$4:$B$5</c:f>
              <c:strCache>
                <c:ptCount val="1"/>
                <c:pt idx="0">
                  <c:v>canceled</c:v>
                </c:pt>
              </c:strCache>
            </c:strRef>
          </c:tx>
          <c:spPr>
            <a:solidFill>
              <a:schemeClr val="accent1"/>
            </a:solidFill>
            <a:ln>
              <a:noFill/>
            </a:ln>
            <a:effectLst/>
          </c:spPr>
          <c:invertIfNegative val="0"/>
          <c:cat>
            <c:strRef>
              <c:f>SubcategoryStats!$A$6:$A$31</c:f>
              <c:strCache>
                <c:ptCount val="25"/>
                <c:pt idx="0">
                  <c:v>animation</c:v>
                </c:pt>
                <c:pt idx="1">
                  <c:v>audio</c:v>
                </c:pt>
                <c:pt idx="2">
                  <c:v>documentary</c:v>
                </c:pt>
                <c:pt idx="3">
                  <c:v>drama</c:v>
                </c:pt>
                <c:pt idx="4">
                  <c:v>electric </c:v>
                </c:pt>
                <c:pt idx="5">
                  <c:v>electric music</c:v>
                </c:pt>
                <c:pt idx="6">
                  <c:v>fiction</c:v>
                </c:pt>
                <c:pt idx="7">
                  <c:v>food trucks</c:v>
                </c:pt>
                <c:pt idx="8">
                  <c:v>indie rock</c:v>
                </c:pt>
                <c:pt idx="9">
                  <c:v>jazz</c:v>
                </c:pt>
                <c:pt idx="10">
                  <c:v>metal</c:v>
                </c:pt>
                <c:pt idx="11">
                  <c:v>mobile games</c:v>
                </c:pt>
                <c:pt idx="12">
                  <c:v>nonfiction</c:v>
                </c:pt>
                <c:pt idx="13">
                  <c:v>photography books</c:v>
                </c:pt>
                <c:pt idx="14">
                  <c:v>plays</c:v>
                </c:pt>
                <c:pt idx="15">
                  <c:v>radio &amp; podcasts</c:v>
                </c:pt>
                <c:pt idx="16">
                  <c:v>rock</c:v>
                </c:pt>
                <c:pt idx="17">
                  <c:v>science fiction</c:v>
                </c:pt>
                <c:pt idx="18">
                  <c:v>shorts</c:v>
                </c:pt>
                <c:pt idx="19">
                  <c:v>television</c:v>
                </c:pt>
                <c:pt idx="20">
                  <c:v>translations</c:v>
                </c:pt>
                <c:pt idx="21">
                  <c:v>video games</c:v>
                </c:pt>
                <c:pt idx="22">
                  <c:v>wearables</c:v>
                </c:pt>
                <c:pt idx="23">
                  <c:v>web</c:v>
                </c:pt>
                <c:pt idx="24">
                  <c:v>world music</c:v>
                </c:pt>
              </c:strCache>
            </c:strRef>
          </c:cat>
          <c:val>
            <c:numRef>
              <c:f>SubcategoryStats!$B$6:$B$31</c:f>
              <c:numCache>
                <c:formatCode>General</c:formatCode>
                <c:ptCount val="25"/>
                <c:pt idx="0">
                  <c:v>1</c:v>
                </c:pt>
                <c:pt idx="2">
                  <c:v>4</c:v>
                </c:pt>
                <c:pt idx="3">
                  <c:v>2</c:v>
                </c:pt>
                <c:pt idx="6">
                  <c:v>1</c:v>
                </c:pt>
                <c:pt idx="7">
                  <c:v>4</c:v>
                </c:pt>
                <c:pt idx="8">
                  <c:v>3</c:v>
                </c:pt>
                <c:pt idx="9">
                  <c:v>1</c:v>
                </c:pt>
                <c:pt idx="12">
                  <c:v>1</c:v>
                </c:pt>
                <c:pt idx="13">
                  <c:v>4</c:v>
                </c:pt>
                <c:pt idx="14">
                  <c:v>23</c:v>
                </c:pt>
                <c:pt idx="16">
                  <c:v>6</c:v>
                </c:pt>
                <c:pt idx="18">
                  <c:v>1</c:v>
                </c:pt>
                <c:pt idx="19">
                  <c:v>3</c:v>
                </c:pt>
                <c:pt idx="21">
                  <c:v>1</c:v>
                </c:pt>
                <c:pt idx="23">
                  <c:v>2</c:v>
                </c:pt>
              </c:numCache>
            </c:numRef>
          </c:val>
          <c:extLst>
            <c:ext xmlns:c16="http://schemas.microsoft.com/office/drawing/2014/chart" uri="{C3380CC4-5D6E-409C-BE32-E72D297353CC}">
              <c16:uniqueId val="{00000000-9DF5-D84B-A00E-C7306A6DAE42}"/>
            </c:ext>
          </c:extLst>
        </c:ser>
        <c:ser>
          <c:idx val="1"/>
          <c:order val="1"/>
          <c:tx>
            <c:strRef>
              <c:f>SubcategoryStats!$C$4:$C$5</c:f>
              <c:strCache>
                <c:ptCount val="1"/>
                <c:pt idx="0">
                  <c:v>failed</c:v>
                </c:pt>
              </c:strCache>
            </c:strRef>
          </c:tx>
          <c:spPr>
            <a:solidFill>
              <a:schemeClr val="accent2"/>
            </a:solidFill>
            <a:ln>
              <a:noFill/>
            </a:ln>
            <a:effectLst/>
          </c:spPr>
          <c:invertIfNegative val="0"/>
          <c:cat>
            <c:strRef>
              <c:f>SubcategoryStats!$A$6:$A$31</c:f>
              <c:strCache>
                <c:ptCount val="25"/>
                <c:pt idx="0">
                  <c:v>animation</c:v>
                </c:pt>
                <c:pt idx="1">
                  <c:v>audio</c:v>
                </c:pt>
                <c:pt idx="2">
                  <c:v>documentary</c:v>
                </c:pt>
                <c:pt idx="3">
                  <c:v>drama</c:v>
                </c:pt>
                <c:pt idx="4">
                  <c:v>electric </c:v>
                </c:pt>
                <c:pt idx="5">
                  <c:v>electric music</c:v>
                </c:pt>
                <c:pt idx="6">
                  <c:v>fiction</c:v>
                </c:pt>
                <c:pt idx="7">
                  <c:v>food trucks</c:v>
                </c:pt>
                <c:pt idx="8">
                  <c:v>indie rock</c:v>
                </c:pt>
                <c:pt idx="9">
                  <c:v>jazz</c:v>
                </c:pt>
                <c:pt idx="10">
                  <c:v>metal</c:v>
                </c:pt>
                <c:pt idx="11">
                  <c:v>mobile games</c:v>
                </c:pt>
                <c:pt idx="12">
                  <c:v>nonfiction</c:v>
                </c:pt>
                <c:pt idx="13">
                  <c:v>photography books</c:v>
                </c:pt>
                <c:pt idx="14">
                  <c:v>plays</c:v>
                </c:pt>
                <c:pt idx="15">
                  <c:v>radio &amp; podcasts</c:v>
                </c:pt>
                <c:pt idx="16">
                  <c:v>rock</c:v>
                </c:pt>
                <c:pt idx="17">
                  <c:v>science fiction</c:v>
                </c:pt>
                <c:pt idx="18">
                  <c:v>shorts</c:v>
                </c:pt>
                <c:pt idx="19">
                  <c:v>television</c:v>
                </c:pt>
                <c:pt idx="20">
                  <c:v>translations</c:v>
                </c:pt>
                <c:pt idx="21">
                  <c:v>video games</c:v>
                </c:pt>
                <c:pt idx="22">
                  <c:v>wearables</c:v>
                </c:pt>
                <c:pt idx="23">
                  <c:v>web</c:v>
                </c:pt>
                <c:pt idx="24">
                  <c:v>world music</c:v>
                </c:pt>
              </c:strCache>
            </c:strRef>
          </c:cat>
          <c:val>
            <c:numRef>
              <c:f>SubcategoryStats!$C$6:$C$31</c:f>
              <c:numCache>
                <c:formatCode>General</c:formatCode>
                <c:ptCount val="25"/>
                <c:pt idx="0">
                  <c:v>10</c:v>
                </c:pt>
                <c:pt idx="2">
                  <c:v>21</c:v>
                </c:pt>
                <c:pt idx="3">
                  <c:v>12</c:v>
                </c:pt>
                <c:pt idx="4">
                  <c:v>1</c:v>
                </c:pt>
                <c:pt idx="5">
                  <c:v>7</c:v>
                </c:pt>
                <c:pt idx="6">
                  <c:v>7</c:v>
                </c:pt>
                <c:pt idx="7">
                  <c:v>20</c:v>
                </c:pt>
                <c:pt idx="8">
                  <c:v>19</c:v>
                </c:pt>
                <c:pt idx="9">
                  <c:v>6</c:v>
                </c:pt>
                <c:pt idx="10">
                  <c:v>3</c:v>
                </c:pt>
                <c:pt idx="11">
                  <c:v>8</c:v>
                </c:pt>
                <c:pt idx="12">
                  <c:v>6</c:v>
                </c:pt>
                <c:pt idx="13">
                  <c:v>11</c:v>
                </c:pt>
                <c:pt idx="14">
                  <c:v>132</c:v>
                </c:pt>
                <c:pt idx="15">
                  <c:v>4</c:v>
                </c:pt>
                <c:pt idx="16">
                  <c:v>30</c:v>
                </c:pt>
                <c:pt idx="17">
                  <c:v>9</c:v>
                </c:pt>
                <c:pt idx="18">
                  <c:v>5</c:v>
                </c:pt>
                <c:pt idx="19">
                  <c:v>3</c:v>
                </c:pt>
                <c:pt idx="20">
                  <c:v>7</c:v>
                </c:pt>
                <c:pt idx="21">
                  <c:v>15</c:v>
                </c:pt>
                <c:pt idx="22">
                  <c:v>16</c:v>
                </c:pt>
                <c:pt idx="23">
                  <c:v>12</c:v>
                </c:pt>
              </c:numCache>
            </c:numRef>
          </c:val>
          <c:extLst>
            <c:ext xmlns:c16="http://schemas.microsoft.com/office/drawing/2014/chart" uri="{C3380CC4-5D6E-409C-BE32-E72D297353CC}">
              <c16:uniqueId val="{00000001-9DF5-D84B-A00E-C7306A6DAE42}"/>
            </c:ext>
          </c:extLst>
        </c:ser>
        <c:ser>
          <c:idx val="2"/>
          <c:order val="2"/>
          <c:tx>
            <c:strRef>
              <c:f>SubcategoryStats!$D$4:$D$5</c:f>
              <c:strCache>
                <c:ptCount val="1"/>
                <c:pt idx="0">
                  <c:v>live</c:v>
                </c:pt>
              </c:strCache>
            </c:strRef>
          </c:tx>
          <c:spPr>
            <a:solidFill>
              <a:schemeClr val="accent3"/>
            </a:solidFill>
            <a:ln>
              <a:noFill/>
            </a:ln>
            <a:effectLst/>
          </c:spPr>
          <c:invertIfNegative val="0"/>
          <c:cat>
            <c:strRef>
              <c:f>SubcategoryStats!$A$6:$A$31</c:f>
              <c:strCache>
                <c:ptCount val="25"/>
                <c:pt idx="0">
                  <c:v>animation</c:v>
                </c:pt>
                <c:pt idx="1">
                  <c:v>audio</c:v>
                </c:pt>
                <c:pt idx="2">
                  <c:v>documentary</c:v>
                </c:pt>
                <c:pt idx="3">
                  <c:v>drama</c:v>
                </c:pt>
                <c:pt idx="4">
                  <c:v>electric </c:v>
                </c:pt>
                <c:pt idx="5">
                  <c:v>electric music</c:v>
                </c:pt>
                <c:pt idx="6">
                  <c:v>fiction</c:v>
                </c:pt>
                <c:pt idx="7">
                  <c:v>food trucks</c:v>
                </c:pt>
                <c:pt idx="8">
                  <c:v>indie rock</c:v>
                </c:pt>
                <c:pt idx="9">
                  <c:v>jazz</c:v>
                </c:pt>
                <c:pt idx="10">
                  <c:v>metal</c:v>
                </c:pt>
                <c:pt idx="11">
                  <c:v>mobile games</c:v>
                </c:pt>
                <c:pt idx="12">
                  <c:v>nonfiction</c:v>
                </c:pt>
                <c:pt idx="13">
                  <c:v>photography books</c:v>
                </c:pt>
                <c:pt idx="14">
                  <c:v>plays</c:v>
                </c:pt>
                <c:pt idx="15">
                  <c:v>radio &amp; podcasts</c:v>
                </c:pt>
                <c:pt idx="16">
                  <c:v>rock</c:v>
                </c:pt>
                <c:pt idx="17">
                  <c:v>science fiction</c:v>
                </c:pt>
                <c:pt idx="18">
                  <c:v>shorts</c:v>
                </c:pt>
                <c:pt idx="19">
                  <c:v>television</c:v>
                </c:pt>
                <c:pt idx="20">
                  <c:v>translations</c:v>
                </c:pt>
                <c:pt idx="21">
                  <c:v>video games</c:v>
                </c:pt>
                <c:pt idx="22">
                  <c:v>wearables</c:v>
                </c:pt>
                <c:pt idx="23">
                  <c:v>web</c:v>
                </c:pt>
                <c:pt idx="24">
                  <c:v>world music</c:v>
                </c:pt>
              </c:strCache>
            </c:strRef>
          </c:cat>
          <c:val>
            <c:numRef>
              <c:f>SubcategoryStats!$D$6:$D$31</c:f>
              <c:numCache>
                <c:formatCode>General</c:formatCode>
                <c:ptCount val="25"/>
                <c:pt idx="0">
                  <c:v>2</c:v>
                </c:pt>
                <c:pt idx="2">
                  <c:v>1</c:v>
                </c:pt>
                <c:pt idx="3">
                  <c:v>1</c:v>
                </c:pt>
                <c:pt idx="11">
                  <c:v>1</c:v>
                </c:pt>
                <c:pt idx="12">
                  <c:v>1</c:v>
                </c:pt>
                <c:pt idx="13">
                  <c:v>1</c:v>
                </c:pt>
                <c:pt idx="14">
                  <c:v>2</c:v>
                </c:pt>
                <c:pt idx="18">
                  <c:v>1</c:v>
                </c:pt>
                <c:pt idx="21">
                  <c:v>2</c:v>
                </c:pt>
                <c:pt idx="22">
                  <c:v>1</c:v>
                </c:pt>
                <c:pt idx="23">
                  <c:v>1</c:v>
                </c:pt>
              </c:numCache>
            </c:numRef>
          </c:val>
          <c:extLst>
            <c:ext xmlns:c16="http://schemas.microsoft.com/office/drawing/2014/chart" uri="{C3380CC4-5D6E-409C-BE32-E72D297353CC}">
              <c16:uniqueId val="{00000002-9DF5-D84B-A00E-C7306A6DAE42}"/>
            </c:ext>
          </c:extLst>
        </c:ser>
        <c:ser>
          <c:idx val="3"/>
          <c:order val="3"/>
          <c:tx>
            <c:strRef>
              <c:f>SubcategoryStats!$E$4:$E$5</c:f>
              <c:strCache>
                <c:ptCount val="1"/>
                <c:pt idx="0">
                  <c:v>successful</c:v>
                </c:pt>
              </c:strCache>
            </c:strRef>
          </c:tx>
          <c:spPr>
            <a:solidFill>
              <a:schemeClr val="accent4"/>
            </a:solidFill>
            <a:ln>
              <a:noFill/>
            </a:ln>
            <a:effectLst/>
          </c:spPr>
          <c:invertIfNegative val="0"/>
          <c:cat>
            <c:strRef>
              <c:f>SubcategoryStats!$A$6:$A$31</c:f>
              <c:strCache>
                <c:ptCount val="25"/>
                <c:pt idx="0">
                  <c:v>animation</c:v>
                </c:pt>
                <c:pt idx="1">
                  <c:v>audio</c:v>
                </c:pt>
                <c:pt idx="2">
                  <c:v>documentary</c:v>
                </c:pt>
                <c:pt idx="3">
                  <c:v>drama</c:v>
                </c:pt>
                <c:pt idx="4">
                  <c:v>electric </c:v>
                </c:pt>
                <c:pt idx="5">
                  <c:v>electric music</c:v>
                </c:pt>
                <c:pt idx="6">
                  <c:v>fiction</c:v>
                </c:pt>
                <c:pt idx="7">
                  <c:v>food trucks</c:v>
                </c:pt>
                <c:pt idx="8">
                  <c:v>indie rock</c:v>
                </c:pt>
                <c:pt idx="9">
                  <c:v>jazz</c:v>
                </c:pt>
                <c:pt idx="10">
                  <c:v>metal</c:v>
                </c:pt>
                <c:pt idx="11">
                  <c:v>mobile games</c:v>
                </c:pt>
                <c:pt idx="12">
                  <c:v>nonfiction</c:v>
                </c:pt>
                <c:pt idx="13">
                  <c:v>photography books</c:v>
                </c:pt>
                <c:pt idx="14">
                  <c:v>plays</c:v>
                </c:pt>
                <c:pt idx="15">
                  <c:v>radio &amp; podcasts</c:v>
                </c:pt>
                <c:pt idx="16">
                  <c:v>rock</c:v>
                </c:pt>
                <c:pt idx="17">
                  <c:v>science fiction</c:v>
                </c:pt>
                <c:pt idx="18">
                  <c:v>shorts</c:v>
                </c:pt>
                <c:pt idx="19">
                  <c:v>television</c:v>
                </c:pt>
                <c:pt idx="20">
                  <c:v>translations</c:v>
                </c:pt>
                <c:pt idx="21">
                  <c:v>video games</c:v>
                </c:pt>
                <c:pt idx="22">
                  <c:v>wearables</c:v>
                </c:pt>
                <c:pt idx="23">
                  <c:v>web</c:v>
                </c:pt>
                <c:pt idx="24">
                  <c:v>world music</c:v>
                </c:pt>
              </c:strCache>
            </c:strRef>
          </c:cat>
          <c:val>
            <c:numRef>
              <c:f>SubcategoryStats!$E$6:$E$31</c:f>
              <c:numCache>
                <c:formatCode>General</c:formatCode>
                <c:ptCount val="25"/>
                <c:pt idx="0">
                  <c:v>21</c:v>
                </c:pt>
                <c:pt idx="1">
                  <c:v>4</c:v>
                </c:pt>
                <c:pt idx="2">
                  <c:v>34</c:v>
                </c:pt>
                <c:pt idx="3">
                  <c:v>22</c:v>
                </c:pt>
                <c:pt idx="5">
                  <c:v>10</c:v>
                </c:pt>
                <c:pt idx="6">
                  <c:v>9</c:v>
                </c:pt>
                <c:pt idx="7">
                  <c:v>22</c:v>
                </c:pt>
                <c:pt idx="8">
                  <c:v>23</c:v>
                </c:pt>
                <c:pt idx="9">
                  <c:v>10</c:v>
                </c:pt>
                <c:pt idx="10">
                  <c:v>4</c:v>
                </c:pt>
                <c:pt idx="11">
                  <c:v>4</c:v>
                </c:pt>
                <c:pt idx="12">
                  <c:v>13</c:v>
                </c:pt>
                <c:pt idx="13">
                  <c:v>26</c:v>
                </c:pt>
                <c:pt idx="14">
                  <c:v>187</c:v>
                </c:pt>
                <c:pt idx="15">
                  <c:v>4</c:v>
                </c:pt>
                <c:pt idx="16">
                  <c:v>48</c:v>
                </c:pt>
                <c:pt idx="17">
                  <c:v>5</c:v>
                </c:pt>
                <c:pt idx="18">
                  <c:v>9</c:v>
                </c:pt>
                <c:pt idx="19">
                  <c:v>11</c:v>
                </c:pt>
                <c:pt idx="20">
                  <c:v>14</c:v>
                </c:pt>
                <c:pt idx="21">
                  <c:v>17</c:v>
                </c:pt>
                <c:pt idx="22">
                  <c:v>28</c:v>
                </c:pt>
                <c:pt idx="23">
                  <c:v>36</c:v>
                </c:pt>
                <c:pt idx="24">
                  <c:v>3</c:v>
                </c:pt>
              </c:numCache>
            </c:numRef>
          </c:val>
          <c:extLst>
            <c:ext xmlns:c16="http://schemas.microsoft.com/office/drawing/2014/chart" uri="{C3380CC4-5D6E-409C-BE32-E72D297353CC}">
              <c16:uniqueId val="{00000003-9DF5-D84B-A00E-C7306A6DAE42}"/>
            </c:ext>
          </c:extLst>
        </c:ser>
        <c:dLbls>
          <c:showLegendKey val="0"/>
          <c:showVal val="0"/>
          <c:showCatName val="0"/>
          <c:showSerName val="0"/>
          <c:showPercent val="0"/>
          <c:showBubbleSize val="0"/>
        </c:dLbls>
        <c:gapWidth val="219"/>
        <c:overlap val="100"/>
        <c:axId val="830225391"/>
        <c:axId val="830227119"/>
      </c:barChart>
      <c:catAx>
        <c:axId val="830225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227119"/>
        <c:crosses val="autoZero"/>
        <c:auto val="1"/>
        <c:lblAlgn val="ctr"/>
        <c:lblOffset val="100"/>
        <c:noMultiLvlLbl val="0"/>
      </c:catAx>
      <c:valAx>
        <c:axId val="83022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225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[CrowdfundingBook_excel-challenge.xlsx]CategoryStat!PivotTable2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CategoryStat!$B$3:$B$4</c:f>
              <c:strCache>
                <c:ptCount val="1"/>
                <c:pt idx="0">
                  <c:v>canceled</c:v>
                </c:pt>
              </c:strCache>
            </c:strRef>
          </c:tx>
          <c:spPr>
            <a:solidFill>
              <a:schemeClr val="accent1"/>
            </a:solidFill>
            <a:ln>
              <a:noFill/>
            </a:ln>
            <a:effectLst/>
          </c:spPr>
          <c:invertIfNegative val="0"/>
          <c:cat>
            <c:strRef>
              <c:f>CategoryStat!$A$5:$A$15</c:f>
              <c:strCache>
                <c:ptCount val="10"/>
                <c:pt idx="0">
                  <c:v>film &amp; video</c:v>
                </c:pt>
                <c:pt idx="1">
                  <c:v>food</c:v>
                </c:pt>
                <c:pt idx="2">
                  <c:v>games</c:v>
                </c:pt>
                <c:pt idx="3">
                  <c:v>journalism</c:v>
                </c:pt>
                <c:pt idx="4">
                  <c:v>music</c:v>
                </c:pt>
                <c:pt idx="5">
                  <c:v>photography</c:v>
                </c:pt>
                <c:pt idx="6">
                  <c:v>publishing</c:v>
                </c:pt>
                <c:pt idx="7">
                  <c:v>technology</c:v>
                </c:pt>
                <c:pt idx="8">
                  <c:v>theater</c:v>
                </c:pt>
                <c:pt idx="9">
                  <c:v>(blank)</c:v>
                </c:pt>
              </c:strCache>
            </c:strRef>
          </c:cat>
          <c:val>
            <c:numRef>
              <c:f>CategoryStat!$B$5:$B$15</c:f>
              <c:numCache>
                <c:formatCode>General</c:formatCode>
                <c:ptCount val="10"/>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094F-D54C-AEBF-327FE0205E96}"/>
            </c:ext>
          </c:extLst>
        </c:ser>
        <c:ser>
          <c:idx val="1"/>
          <c:order val="1"/>
          <c:tx>
            <c:strRef>
              <c:f>CategoryStat!$C$3:$C$4</c:f>
              <c:strCache>
                <c:ptCount val="1"/>
                <c:pt idx="0">
                  <c:v>failed</c:v>
                </c:pt>
              </c:strCache>
            </c:strRef>
          </c:tx>
          <c:spPr>
            <a:solidFill>
              <a:schemeClr val="accent2"/>
            </a:solidFill>
            <a:ln>
              <a:noFill/>
            </a:ln>
            <a:effectLst/>
          </c:spPr>
          <c:invertIfNegative val="0"/>
          <c:cat>
            <c:strRef>
              <c:f>CategoryStat!$A$5:$A$15</c:f>
              <c:strCache>
                <c:ptCount val="10"/>
                <c:pt idx="0">
                  <c:v>film &amp; video</c:v>
                </c:pt>
                <c:pt idx="1">
                  <c:v>food</c:v>
                </c:pt>
                <c:pt idx="2">
                  <c:v>games</c:v>
                </c:pt>
                <c:pt idx="3">
                  <c:v>journalism</c:v>
                </c:pt>
                <c:pt idx="4">
                  <c:v>music</c:v>
                </c:pt>
                <c:pt idx="5">
                  <c:v>photography</c:v>
                </c:pt>
                <c:pt idx="6">
                  <c:v>publishing</c:v>
                </c:pt>
                <c:pt idx="7">
                  <c:v>technology</c:v>
                </c:pt>
                <c:pt idx="8">
                  <c:v>theater</c:v>
                </c:pt>
                <c:pt idx="9">
                  <c:v>(blank)</c:v>
                </c:pt>
              </c:strCache>
            </c:strRef>
          </c:cat>
          <c:val>
            <c:numRef>
              <c:f>CategoryStat!$C$5:$C$15</c:f>
              <c:numCache>
                <c:formatCode>General</c:formatCode>
                <c:ptCount val="10"/>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094F-D54C-AEBF-327FE0205E96}"/>
            </c:ext>
          </c:extLst>
        </c:ser>
        <c:ser>
          <c:idx val="2"/>
          <c:order val="2"/>
          <c:tx>
            <c:strRef>
              <c:f>CategoryStat!$D$3:$D$4</c:f>
              <c:strCache>
                <c:ptCount val="1"/>
                <c:pt idx="0">
                  <c:v>live</c:v>
                </c:pt>
              </c:strCache>
            </c:strRef>
          </c:tx>
          <c:spPr>
            <a:solidFill>
              <a:schemeClr val="accent3"/>
            </a:solidFill>
            <a:ln>
              <a:noFill/>
            </a:ln>
            <a:effectLst/>
          </c:spPr>
          <c:invertIfNegative val="0"/>
          <c:cat>
            <c:strRef>
              <c:f>CategoryStat!$A$5:$A$15</c:f>
              <c:strCache>
                <c:ptCount val="10"/>
                <c:pt idx="0">
                  <c:v>film &amp; video</c:v>
                </c:pt>
                <c:pt idx="1">
                  <c:v>food</c:v>
                </c:pt>
                <c:pt idx="2">
                  <c:v>games</c:v>
                </c:pt>
                <c:pt idx="3">
                  <c:v>journalism</c:v>
                </c:pt>
                <c:pt idx="4">
                  <c:v>music</c:v>
                </c:pt>
                <c:pt idx="5">
                  <c:v>photography</c:v>
                </c:pt>
                <c:pt idx="6">
                  <c:v>publishing</c:v>
                </c:pt>
                <c:pt idx="7">
                  <c:v>technology</c:v>
                </c:pt>
                <c:pt idx="8">
                  <c:v>theater</c:v>
                </c:pt>
                <c:pt idx="9">
                  <c:v>(blank)</c:v>
                </c:pt>
              </c:strCache>
            </c:strRef>
          </c:cat>
          <c:val>
            <c:numRef>
              <c:f>CategoryStat!$D$5:$D$15</c:f>
              <c:numCache>
                <c:formatCode>General</c:formatCode>
                <c:ptCount val="10"/>
                <c:pt idx="0">
                  <c:v>5</c:v>
                </c:pt>
                <c:pt idx="2">
                  <c:v>3</c:v>
                </c:pt>
                <c:pt idx="5">
                  <c:v>1</c:v>
                </c:pt>
                <c:pt idx="6">
                  <c:v>1</c:v>
                </c:pt>
                <c:pt idx="7">
                  <c:v>2</c:v>
                </c:pt>
                <c:pt idx="8">
                  <c:v>2</c:v>
                </c:pt>
              </c:numCache>
            </c:numRef>
          </c:val>
          <c:extLst>
            <c:ext xmlns:c16="http://schemas.microsoft.com/office/drawing/2014/chart" uri="{C3380CC4-5D6E-409C-BE32-E72D297353CC}">
              <c16:uniqueId val="{00000002-094F-D54C-AEBF-327FE0205E96}"/>
            </c:ext>
          </c:extLst>
        </c:ser>
        <c:ser>
          <c:idx val="3"/>
          <c:order val="3"/>
          <c:tx>
            <c:strRef>
              <c:f>CategoryStat!$E$3:$E$4</c:f>
              <c:strCache>
                <c:ptCount val="1"/>
                <c:pt idx="0">
                  <c:v>successful</c:v>
                </c:pt>
              </c:strCache>
            </c:strRef>
          </c:tx>
          <c:spPr>
            <a:solidFill>
              <a:schemeClr val="accent4"/>
            </a:solidFill>
            <a:ln>
              <a:noFill/>
            </a:ln>
            <a:effectLst/>
          </c:spPr>
          <c:invertIfNegative val="0"/>
          <c:cat>
            <c:strRef>
              <c:f>CategoryStat!$A$5:$A$15</c:f>
              <c:strCache>
                <c:ptCount val="10"/>
                <c:pt idx="0">
                  <c:v>film &amp; video</c:v>
                </c:pt>
                <c:pt idx="1">
                  <c:v>food</c:v>
                </c:pt>
                <c:pt idx="2">
                  <c:v>games</c:v>
                </c:pt>
                <c:pt idx="3">
                  <c:v>journalism</c:v>
                </c:pt>
                <c:pt idx="4">
                  <c:v>music</c:v>
                </c:pt>
                <c:pt idx="5">
                  <c:v>photography</c:v>
                </c:pt>
                <c:pt idx="6">
                  <c:v>publishing</c:v>
                </c:pt>
                <c:pt idx="7">
                  <c:v>technology</c:v>
                </c:pt>
                <c:pt idx="8">
                  <c:v>theater</c:v>
                </c:pt>
                <c:pt idx="9">
                  <c:v>(blank)</c:v>
                </c:pt>
              </c:strCache>
            </c:strRef>
          </c:cat>
          <c:val>
            <c:numRef>
              <c:f>CategoryStat!$E$5:$E$15</c:f>
              <c:numCache>
                <c:formatCode>General</c:formatCode>
                <c:ptCount val="10"/>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094F-D54C-AEBF-327FE0205E96}"/>
            </c:ext>
          </c:extLst>
        </c:ser>
        <c:ser>
          <c:idx val="4"/>
          <c:order val="4"/>
          <c:tx>
            <c:strRef>
              <c:f>CategoryStat!$F$3:$F$4</c:f>
              <c:strCache>
                <c:ptCount val="1"/>
                <c:pt idx="0">
                  <c:v>(blank)</c:v>
                </c:pt>
              </c:strCache>
            </c:strRef>
          </c:tx>
          <c:spPr>
            <a:solidFill>
              <a:schemeClr val="accent5"/>
            </a:solidFill>
            <a:ln>
              <a:noFill/>
            </a:ln>
            <a:effectLst/>
          </c:spPr>
          <c:invertIfNegative val="0"/>
          <c:cat>
            <c:strRef>
              <c:f>CategoryStat!$A$5:$A$15</c:f>
              <c:strCache>
                <c:ptCount val="10"/>
                <c:pt idx="0">
                  <c:v>film &amp; video</c:v>
                </c:pt>
                <c:pt idx="1">
                  <c:v>food</c:v>
                </c:pt>
                <c:pt idx="2">
                  <c:v>games</c:v>
                </c:pt>
                <c:pt idx="3">
                  <c:v>journalism</c:v>
                </c:pt>
                <c:pt idx="4">
                  <c:v>music</c:v>
                </c:pt>
                <c:pt idx="5">
                  <c:v>photography</c:v>
                </c:pt>
                <c:pt idx="6">
                  <c:v>publishing</c:v>
                </c:pt>
                <c:pt idx="7">
                  <c:v>technology</c:v>
                </c:pt>
                <c:pt idx="8">
                  <c:v>theater</c:v>
                </c:pt>
                <c:pt idx="9">
                  <c:v>(blank)</c:v>
                </c:pt>
              </c:strCache>
            </c:strRef>
          </c:cat>
          <c:val>
            <c:numRef>
              <c:f>CategoryStat!$F$5:$F$15</c:f>
              <c:numCache>
                <c:formatCode>General</c:formatCode>
                <c:ptCount val="10"/>
              </c:numCache>
            </c:numRef>
          </c:val>
          <c:extLst>
            <c:ext xmlns:c16="http://schemas.microsoft.com/office/drawing/2014/chart" uri="{C3380CC4-5D6E-409C-BE32-E72D297353CC}">
              <c16:uniqueId val="{00000004-094F-D54C-AEBF-327FE0205E96}"/>
            </c:ext>
          </c:extLst>
        </c:ser>
        <c:dLbls>
          <c:showLegendKey val="0"/>
          <c:showVal val="0"/>
          <c:showCatName val="0"/>
          <c:showSerName val="0"/>
          <c:showPercent val="0"/>
          <c:showBubbleSize val="0"/>
        </c:dLbls>
        <c:gapWidth val="219"/>
        <c:overlap val="100"/>
        <c:axId val="829881519"/>
        <c:axId val="856606975"/>
      </c:barChart>
      <c:catAx>
        <c:axId val="829881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606975"/>
        <c:crosses val="autoZero"/>
        <c:auto val="1"/>
        <c:lblAlgn val="ctr"/>
        <c:lblOffset val="100"/>
        <c:noMultiLvlLbl val="0"/>
      </c:catAx>
      <c:valAx>
        <c:axId val="856606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88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[CrowdfundingBook_excel-challenge.xlsx]LaunchDateOutcomes!PivotTable6</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LaunchDateOutcomes!$B$5:$B$6</c:f>
              <c:strCache>
                <c:ptCount val="1"/>
                <c:pt idx="0">
                  <c:v>canceled</c:v>
                </c:pt>
              </c:strCache>
            </c:strRef>
          </c:tx>
          <c:spPr>
            <a:ln w="28575" cap="rnd">
              <a:solidFill>
                <a:schemeClr val="accent1"/>
              </a:solidFill>
              <a:round/>
            </a:ln>
            <a:effectLst/>
          </c:spPr>
          <c:marker>
            <c:symbol val="none"/>
          </c:marker>
          <c:cat>
            <c:strRef>
              <c:f>LaunchDateOutcomes!$A$7:$A$19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LaunchDateOutcomes!$B$7:$B$19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AABB-F94E-8B19-BF79C50811FF}"/>
            </c:ext>
          </c:extLst>
        </c:ser>
        <c:ser>
          <c:idx val="1"/>
          <c:order val="1"/>
          <c:tx>
            <c:strRef>
              <c:f>LaunchDateOutcomes!$C$5:$C$6</c:f>
              <c:strCache>
                <c:ptCount val="1"/>
                <c:pt idx="0">
                  <c:v>failed</c:v>
                </c:pt>
              </c:strCache>
            </c:strRef>
          </c:tx>
          <c:spPr>
            <a:ln w="28575" cap="rnd">
              <a:solidFill>
                <a:schemeClr val="accent2"/>
              </a:solidFill>
              <a:round/>
            </a:ln>
            <a:effectLst/>
          </c:spPr>
          <c:marker>
            <c:symbol val="none"/>
          </c:marker>
          <c:cat>
            <c:strRef>
              <c:f>LaunchDateOutcomes!$A$7:$A$19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LaunchDateOutcomes!$C$7:$C$19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AABB-F94E-8B19-BF79C50811FF}"/>
            </c:ext>
          </c:extLst>
        </c:ser>
        <c:ser>
          <c:idx val="2"/>
          <c:order val="2"/>
          <c:tx>
            <c:strRef>
              <c:f>LaunchDateOutcomes!$D$5:$D$6</c:f>
              <c:strCache>
                <c:ptCount val="1"/>
                <c:pt idx="0">
                  <c:v>successful</c:v>
                </c:pt>
              </c:strCache>
            </c:strRef>
          </c:tx>
          <c:spPr>
            <a:ln w="28575" cap="rnd">
              <a:solidFill>
                <a:schemeClr val="accent3"/>
              </a:solidFill>
              <a:round/>
            </a:ln>
            <a:effectLst/>
          </c:spPr>
          <c:marker>
            <c:symbol val="none"/>
          </c:marker>
          <c:cat>
            <c:strRef>
              <c:f>LaunchDateOutcomes!$A$7:$A$19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LaunchDateOutcomes!$D$7:$D$19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AABB-F94E-8B19-BF79C50811FF}"/>
            </c:ext>
          </c:extLst>
        </c:ser>
        <c:dLbls>
          <c:showLegendKey val="0"/>
          <c:showVal val="0"/>
          <c:showCatName val="0"/>
          <c:showSerName val="0"/>
          <c:showPercent val="0"/>
          <c:showBubbleSize val="0"/>
        </c:dLbls>
        <c:smooth val="0"/>
        <c:axId val="366050015"/>
        <c:axId val="366221007"/>
      </c:lineChart>
      <c:catAx>
        <c:axId val="36605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221007"/>
        <c:crosses val="autoZero"/>
        <c:auto val="1"/>
        <c:lblAlgn val="ctr"/>
        <c:lblOffset val="100"/>
        <c:noMultiLvlLbl val="0"/>
      </c:catAx>
      <c:valAx>
        <c:axId val="366221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050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[CrowdfundingBook_excel-challenge.xlsx]LaunchDateOutcomes!PivotTable6</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572354115490511E-2"/>
          <c:y val="1.5897307337306425E-2"/>
          <c:w val="0.79379963932406661"/>
          <c:h val="0.9010180384470754"/>
        </c:manualLayout>
      </c:layout>
      <c:lineChart>
        <c:grouping val="standard"/>
        <c:varyColors val="0"/>
        <c:ser>
          <c:idx val="0"/>
          <c:order val="0"/>
          <c:tx>
            <c:strRef>
              <c:f>LaunchDateOutcomes!$B$5:$B$6</c:f>
              <c:strCache>
                <c:ptCount val="1"/>
                <c:pt idx="0">
                  <c:v>canceled</c:v>
                </c:pt>
              </c:strCache>
            </c:strRef>
          </c:tx>
          <c:spPr>
            <a:ln w="28575" cap="rnd">
              <a:solidFill>
                <a:schemeClr val="accent1"/>
              </a:solidFill>
              <a:round/>
            </a:ln>
            <a:effectLst/>
          </c:spPr>
          <c:marker>
            <c:symbol val="none"/>
          </c:marker>
          <c:cat>
            <c:strRef>
              <c:f>LaunchDateOutcomes!$A$7:$A$19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LaunchDateOutcomes!$B$7:$B$19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86C5-5B4D-A975-257A59997111}"/>
            </c:ext>
          </c:extLst>
        </c:ser>
        <c:ser>
          <c:idx val="1"/>
          <c:order val="1"/>
          <c:tx>
            <c:strRef>
              <c:f>LaunchDateOutcomes!$C$5:$C$6</c:f>
              <c:strCache>
                <c:ptCount val="1"/>
                <c:pt idx="0">
                  <c:v>failed</c:v>
                </c:pt>
              </c:strCache>
            </c:strRef>
          </c:tx>
          <c:spPr>
            <a:ln w="28575" cap="rnd">
              <a:solidFill>
                <a:schemeClr val="accent2"/>
              </a:solidFill>
              <a:round/>
            </a:ln>
            <a:effectLst/>
          </c:spPr>
          <c:marker>
            <c:symbol val="none"/>
          </c:marker>
          <c:cat>
            <c:strRef>
              <c:f>LaunchDateOutcomes!$A$7:$A$19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LaunchDateOutcomes!$C$7:$C$19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86C5-5B4D-A975-257A59997111}"/>
            </c:ext>
          </c:extLst>
        </c:ser>
        <c:ser>
          <c:idx val="2"/>
          <c:order val="2"/>
          <c:tx>
            <c:strRef>
              <c:f>LaunchDateOutcomes!$D$5:$D$6</c:f>
              <c:strCache>
                <c:ptCount val="1"/>
                <c:pt idx="0">
                  <c:v>successful</c:v>
                </c:pt>
              </c:strCache>
            </c:strRef>
          </c:tx>
          <c:spPr>
            <a:ln w="28575" cap="rnd">
              <a:solidFill>
                <a:schemeClr val="accent3"/>
              </a:solidFill>
              <a:round/>
            </a:ln>
            <a:effectLst/>
          </c:spPr>
          <c:marker>
            <c:symbol val="none"/>
          </c:marker>
          <c:cat>
            <c:strRef>
              <c:f>LaunchDateOutcomes!$A$7:$A$19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LaunchDateOutcomes!$D$7:$D$19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86C5-5B4D-A975-257A59997111}"/>
            </c:ext>
          </c:extLst>
        </c:ser>
        <c:dLbls>
          <c:showLegendKey val="0"/>
          <c:showVal val="0"/>
          <c:showCatName val="0"/>
          <c:showSerName val="0"/>
          <c:showPercent val="0"/>
          <c:showBubbleSize val="0"/>
        </c:dLbls>
        <c:smooth val="0"/>
        <c:axId val="366050015"/>
        <c:axId val="366221007"/>
      </c:lineChart>
      <c:catAx>
        <c:axId val="36605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221007"/>
        <c:crosses val="autoZero"/>
        <c:auto val="1"/>
        <c:lblAlgn val="ctr"/>
        <c:lblOffset val="100"/>
        <c:noMultiLvlLbl val="0"/>
      </c:catAx>
      <c:valAx>
        <c:axId val="366221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050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lineChart>
        <c:grouping val="standard"/>
        <c:varyColors val="0"/>
        <c:ser>
          <c:idx val="0"/>
          <c:order val="0"/>
          <c:marker>
            <c:symbol val="none"/>
          </c:marker>
          <c:cat>
            <c:strRef>
              <c:f>FaildHistogram!$A$2:$A$25</c:f>
              <c:strCache>
                <c:ptCount val="24"/>
                <c:pt idx="0">
                  <c:v>16</c:v>
                </c:pt>
                <c:pt idx="1">
                  <c:v>332.4782609</c:v>
                </c:pt>
                <c:pt idx="2">
                  <c:v>648.9565217</c:v>
                </c:pt>
                <c:pt idx="3">
                  <c:v>965.4347826</c:v>
                </c:pt>
                <c:pt idx="4">
                  <c:v>1281.913043</c:v>
                </c:pt>
                <c:pt idx="5">
                  <c:v>1598.391304</c:v>
                </c:pt>
                <c:pt idx="6">
                  <c:v>1914.869565</c:v>
                </c:pt>
                <c:pt idx="7">
                  <c:v>2231.347826</c:v>
                </c:pt>
                <c:pt idx="8">
                  <c:v>2547.826087</c:v>
                </c:pt>
                <c:pt idx="9">
                  <c:v>2864.304348</c:v>
                </c:pt>
                <c:pt idx="10">
                  <c:v>3180.782609</c:v>
                </c:pt>
                <c:pt idx="11">
                  <c:v>3497.26087</c:v>
                </c:pt>
                <c:pt idx="12">
                  <c:v>3813.73913</c:v>
                </c:pt>
                <c:pt idx="13">
                  <c:v>4130.217391</c:v>
                </c:pt>
                <c:pt idx="14">
                  <c:v>4446.695652</c:v>
                </c:pt>
                <c:pt idx="15">
                  <c:v>4763.173913</c:v>
                </c:pt>
                <c:pt idx="16">
                  <c:v>5079.652174</c:v>
                </c:pt>
                <c:pt idx="17">
                  <c:v>5396.130435</c:v>
                </c:pt>
                <c:pt idx="18">
                  <c:v>5712.608696</c:v>
                </c:pt>
                <c:pt idx="19">
                  <c:v>6029.086957</c:v>
                </c:pt>
                <c:pt idx="20">
                  <c:v>6345.565217</c:v>
                </c:pt>
                <c:pt idx="21">
                  <c:v>6662.043478</c:v>
                </c:pt>
                <c:pt idx="22">
                  <c:v>6978.521739</c:v>
                </c:pt>
                <c:pt idx="23">
                  <c:v>More</c:v>
                </c:pt>
              </c:strCache>
            </c:strRef>
          </c:cat>
          <c:val>
            <c:numRef>
              <c:f>FaildHistogram!$B$2:$B$25</c:f>
              <c:numCache>
                <c:formatCode>General</c:formatCode>
                <c:ptCount val="24"/>
                <c:pt idx="0">
                  <c:v>1</c:v>
                </c:pt>
                <c:pt idx="1">
                  <c:v>362</c:v>
                </c:pt>
                <c:pt idx="2">
                  <c:v>33</c:v>
                </c:pt>
                <c:pt idx="3">
                  <c:v>10</c:v>
                </c:pt>
                <c:pt idx="4">
                  <c:v>17</c:v>
                </c:pt>
                <c:pt idx="5">
                  <c:v>18</c:v>
                </c:pt>
                <c:pt idx="6">
                  <c:v>25</c:v>
                </c:pt>
                <c:pt idx="7">
                  <c:v>19</c:v>
                </c:pt>
                <c:pt idx="8">
                  <c:v>24</c:v>
                </c:pt>
                <c:pt idx="9">
                  <c:v>10</c:v>
                </c:pt>
                <c:pt idx="10">
                  <c:v>10</c:v>
                </c:pt>
                <c:pt idx="11">
                  <c:v>6</c:v>
                </c:pt>
                <c:pt idx="12">
                  <c:v>8</c:v>
                </c:pt>
                <c:pt idx="13">
                  <c:v>3</c:v>
                </c:pt>
                <c:pt idx="14">
                  <c:v>3</c:v>
                </c:pt>
                <c:pt idx="15">
                  <c:v>1</c:v>
                </c:pt>
                <c:pt idx="16">
                  <c:v>1</c:v>
                </c:pt>
                <c:pt idx="17">
                  <c:v>4</c:v>
                </c:pt>
                <c:pt idx="18">
                  <c:v>2</c:v>
                </c:pt>
                <c:pt idx="19">
                  <c:v>2</c:v>
                </c:pt>
                <c:pt idx="20">
                  <c:v>2</c:v>
                </c:pt>
                <c:pt idx="21">
                  <c:v>2</c:v>
                </c:pt>
                <c:pt idx="22">
                  <c:v>0</c:v>
                </c:pt>
                <c:pt idx="23">
                  <c:v>1</c:v>
                </c:pt>
              </c:numCache>
            </c:numRef>
          </c:val>
          <c:smooth val="0"/>
          <c:extLst>
            <c:ext xmlns:c16="http://schemas.microsoft.com/office/drawing/2014/chart" uri="{C3380CC4-5D6E-409C-BE32-E72D297353CC}">
              <c16:uniqueId val="{00000001-06D2-364B-889A-D38BCF9A151E}"/>
            </c:ext>
          </c:extLst>
        </c:ser>
        <c:ser>
          <c:idx val="1"/>
          <c:order val="1"/>
          <c:marker>
            <c:symbol val="none"/>
          </c:marker>
          <c:cat>
            <c:strRef>
              <c:f>FaildHistogram!$A$2:$A$25</c:f>
              <c:strCache>
                <c:ptCount val="24"/>
                <c:pt idx="0">
                  <c:v>16</c:v>
                </c:pt>
                <c:pt idx="1">
                  <c:v>332.4782609</c:v>
                </c:pt>
                <c:pt idx="2">
                  <c:v>648.9565217</c:v>
                </c:pt>
                <c:pt idx="3">
                  <c:v>965.4347826</c:v>
                </c:pt>
                <c:pt idx="4">
                  <c:v>1281.913043</c:v>
                </c:pt>
                <c:pt idx="5">
                  <c:v>1598.391304</c:v>
                </c:pt>
                <c:pt idx="6">
                  <c:v>1914.869565</c:v>
                </c:pt>
                <c:pt idx="7">
                  <c:v>2231.347826</c:v>
                </c:pt>
                <c:pt idx="8">
                  <c:v>2547.826087</c:v>
                </c:pt>
                <c:pt idx="9">
                  <c:v>2864.304348</c:v>
                </c:pt>
                <c:pt idx="10">
                  <c:v>3180.782609</c:v>
                </c:pt>
                <c:pt idx="11">
                  <c:v>3497.26087</c:v>
                </c:pt>
                <c:pt idx="12">
                  <c:v>3813.73913</c:v>
                </c:pt>
                <c:pt idx="13">
                  <c:v>4130.217391</c:v>
                </c:pt>
                <c:pt idx="14">
                  <c:v>4446.695652</c:v>
                </c:pt>
                <c:pt idx="15">
                  <c:v>4763.173913</c:v>
                </c:pt>
                <c:pt idx="16">
                  <c:v>5079.652174</c:v>
                </c:pt>
                <c:pt idx="17">
                  <c:v>5396.130435</c:v>
                </c:pt>
                <c:pt idx="18">
                  <c:v>5712.608696</c:v>
                </c:pt>
                <c:pt idx="19">
                  <c:v>6029.086957</c:v>
                </c:pt>
                <c:pt idx="20">
                  <c:v>6345.565217</c:v>
                </c:pt>
                <c:pt idx="21">
                  <c:v>6662.043478</c:v>
                </c:pt>
                <c:pt idx="22">
                  <c:v>6978.521739</c:v>
                </c:pt>
                <c:pt idx="23">
                  <c:v>More</c:v>
                </c:pt>
              </c:strCache>
            </c:strRef>
          </c:cat>
          <c:val>
            <c:numRef>
              <c:f>FaildHistogram!$C$2:$C$25</c:f>
              <c:numCache>
                <c:formatCode>0.00%</c:formatCode>
                <c:ptCount val="24"/>
                <c:pt idx="0">
                  <c:v>1.7730496453900709E-3</c:v>
                </c:pt>
                <c:pt idx="1">
                  <c:v>0.6436170212765957</c:v>
                </c:pt>
                <c:pt idx="2">
                  <c:v>0.7021276595744681</c:v>
                </c:pt>
                <c:pt idx="3">
                  <c:v>0.71985815602836878</c:v>
                </c:pt>
                <c:pt idx="4">
                  <c:v>0.75</c:v>
                </c:pt>
                <c:pt idx="5">
                  <c:v>0.78191489361702127</c:v>
                </c:pt>
                <c:pt idx="6">
                  <c:v>0.82624113475177308</c:v>
                </c:pt>
                <c:pt idx="7">
                  <c:v>0.85992907801418439</c:v>
                </c:pt>
                <c:pt idx="8">
                  <c:v>0.90248226950354615</c:v>
                </c:pt>
                <c:pt idx="9">
                  <c:v>0.92021276595744683</c:v>
                </c:pt>
                <c:pt idx="10">
                  <c:v>0.93794326241134751</c:v>
                </c:pt>
                <c:pt idx="11">
                  <c:v>0.9485815602836879</c:v>
                </c:pt>
                <c:pt idx="12">
                  <c:v>0.96276595744680848</c:v>
                </c:pt>
                <c:pt idx="13">
                  <c:v>0.96808510638297873</c:v>
                </c:pt>
                <c:pt idx="14">
                  <c:v>0.97340425531914898</c:v>
                </c:pt>
                <c:pt idx="15">
                  <c:v>0.97517730496453903</c:v>
                </c:pt>
                <c:pt idx="16">
                  <c:v>0.97695035460992907</c:v>
                </c:pt>
                <c:pt idx="17">
                  <c:v>0.98404255319148937</c:v>
                </c:pt>
                <c:pt idx="18">
                  <c:v>0.98758865248226946</c:v>
                </c:pt>
                <c:pt idx="19">
                  <c:v>0.99113475177304966</c:v>
                </c:pt>
                <c:pt idx="20">
                  <c:v>0.99468085106382975</c:v>
                </c:pt>
                <c:pt idx="21">
                  <c:v>0.99822695035460995</c:v>
                </c:pt>
                <c:pt idx="22">
                  <c:v>0.99822695035460995</c:v>
                </c:pt>
                <c:pt idx="23">
                  <c:v>1</c:v>
                </c:pt>
              </c:numCache>
            </c:numRef>
          </c:val>
          <c:smooth val="0"/>
          <c:extLst>
            <c:ext xmlns:c16="http://schemas.microsoft.com/office/drawing/2014/chart" uri="{C3380CC4-5D6E-409C-BE32-E72D297353CC}">
              <c16:uniqueId val="{00000002-06D2-364B-889A-D38BCF9A151E}"/>
            </c:ext>
          </c:extLst>
        </c:ser>
        <c:dLbls>
          <c:showLegendKey val="0"/>
          <c:showVal val="0"/>
          <c:showCatName val="0"/>
          <c:showSerName val="0"/>
          <c:showPercent val="0"/>
          <c:showBubbleSize val="0"/>
        </c:dLbls>
        <c:smooth val="0"/>
        <c:axId val="1224553776"/>
        <c:axId val="1220848768"/>
      </c:lineChart>
      <c:catAx>
        <c:axId val="1224553776"/>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1220848768"/>
        <c:crosses val="autoZero"/>
        <c:auto val="1"/>
        <c:lblAlgn val="ctr"/>
        <c:lblOffset val="100"/>
        <c:noMultiLvlLbl val="0"/>
      </c:catAx>
      <c:valAx>
        <c:axId val="1220848768"/>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122455377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r>
              <a:rPr lang="en-US" baseline="0"/>
              <a:t> </a:t>
            </a:r>
            <a:r>
              <a:rPr lang="en-US"/>
              <a:t>for successful</a:t>
            </a:r>
          </a:p>
          <a:p>
            <a:pPr>
              <a:defRPr/>
            </a:pPr>
            <a:endParaRPr lang="en-US"/>
          </a:p>
        </c:rich>
      </c:tx>
      <c:overlay val="0"/>
    </c:title>
    <c:autoTitleDeleted val="0"/>
    <c:plotArea>
      <c:layout/>
      <c:lineChart>
        <c:grouping val="standard"/>
        <c:varyColors val="0"/>
        <c:ser>
          <c:idx val="0"/>
          <c:order val="0"/>
          <c:marker>
            <c:symbol val="none"/>
          </c:marker>
          <c:cat>
            <c:strRef>
              <c:f>SuccessfulHistogram!$A$2:$A$25</c:f>
              <c:strCache>
                <c:ptCount val="24"/>
                <c:pt idx="0">
                  <c:v>16</c:v>
                </c:pt>
                <c:pt idx="1">
                  <c:v>332.4782609</c:v>
                </c:pt>
                <c:pt idx="2">
                  <c:v>648.9565217</c:v>
                </c:pt>
                <c:pt idx="3">
                  <c:v>965.4347826</c:v>
                </c:pt>
                <c:pt idx="4">
                  <c:v>1281.913043</c:v>
                </c:pt>
                <c:pt idx="5">
                  <c:v>1598.391304</c:v>
                </c:pt>
                <c:pt idx="6">
                  <c:v>1914.869565</c:v>
                </c:pt>
                <c:pt idx="7">
                  <c:v>2231.347826</c:v>
                </c:pt>
                <c:pt idx="8">
                  <c:v>2547.826087</c:v>
                </c:pt>
                <c:pt idx="9">
                  <c:v>2864.304348</c:v>
                </c:pt>
                <c:pt idx="10">
                  <c:v>3180.782609</c:v>
                </c:pt>
                <c:pt idx="11">
                  <c:v>3497.26087</c:v>
                </c:pt>
                <c:pt idx="12">
                  <c:v>3813.73913</c:v>
                </c:pt>
                <c:pt idx="13">
                  <c:v>4130.217391</c:v>
                </c:pt>
                <c:pt idx="14">
                  <c:v>4446.695652</c:v>
                </c:pt>
                <c:pt idx="15">
                  <c:v>4763.173913</c:v>
                </c:pt>
                <c:pt idx="16">
                  <c:v>5079.652174</c:v>
                </c:pt>
                <c:pt idx="17">
                  <c:v>5396.130435</c:v>
                </c:pt>
                <c:pt idx="18">
                  <c:v>5712.608696</c:v>
                </c:pt>
                <c:pt idx="19">
                  <c:v>6029.086957</c:v>
                </c:pt>
                <c:pt idx="20">
                  <c:v>6345.565217</c:v>
                </c:pt>
                <c:pt idx="21">
                  <c:v>6662.043478</c:v>
                </c:pt>
                <c:pt idx="22">
                  <c:v>6978.521739</c:v>
                </c:pt>
                <c:pt idx="23">
                  <c:v>More</c:v>
                </c:pt>
              </c:strCache>
            </c:strRef>
          </c:cat>
          <c:val>
            <c:numRef>
              <c:f>SuccessfulHistogram!$B$2:$B$25</c:f>
              <c:numCache>
                <c:formatCode>General</c:formatCode>
                <c:ptCount val="24"/>
                <c:pt idx="0">
                  <c:v>1</c:v>
                </c:pt>
                <c:pt idx="1">
                  <c:v>363</c:v>
                </c:pt>
                <c:pt idx="2">
                  <c:v>33</c:v>
                </c:pt>
                <c:pt idx="3">
                  <c:v>10</c:v>
                </c:pt>
                <c:pt idx="4">
                  <c:v>17</c:v>
                </c:pt>
                <c:pt idx="5">
                  <c:v>18</c:v>
                </c:pt>
                <c:pt idx="6">
                  <c:v>25</c:v>
                </c:pt>
                <c:pt idx="7">
                  <c:v>19</c:v>
                </c:pt>
                <c:pt idx="8">
                  <c:v>24</c:v>
                </c:pt>
                <c:pt idx="9">
                  <c:v>10</c:v>
                </c:pt>
                <c:pt idx="10">
                  <c:v>10</c:v>
                </c:pt>
                <c:pt idx="11">
                  <c:v>6</c:v>
                </c:pt>
                <c:pt idx="12">
                  <c:v>8</c:v>
                </c:pt>
                <c:pt idx="13">
                  <c:v>3</c:v>
                </c:pt>
                <c:pt idx="14">
                  <c:v>3</c:v>
                </c:pt>
                <c:pt idx="15">
                  <c:v>1</c:v>
                </c:pt>
                <c:pt idx="16">
                  <c:v>1</c:v>
                </c:pt>
                <c:pt idx="17">
                  <c:v>4</c:v>
                </c:pt>
                <c:pt idx="18">
                  <c:v>2</c:v>
                </c:pt>
                <c:pt idx="19">
                  <c:v>2</c:v>
                </c:pt>
                <c:pt idx="20">
                  <c:v>2</c:v>
                </c:pt>
                <c:pt idx="21">
                  <c:v>2</c:v>
                </c:pt>
                <c:pt idx="22">
                  <c:v>0</c:v>
                </c:pt>
                <c:pt idx="23">
                  <c:v>1</c:v>
                </c:pt>
              </c:numCache>
            </c:numRef>
          </c:val>
          <c:smooth val="0"/>
          <c:extLst>
            <c:ext xmlns:c16="http://schemas.microsoft.com/office/drawing/2014/chart" uri="{C3380CC4-5D6E-409C-BE32-E72D297353CC}">
              <c16:uniqueId val="{00000000-612E-5F4E-8BF8-D6FAE5E4965E}"/>
            </c:ext>
          </c:extLst>
        </c:ser>
        <c:ser>
          <c:idx val="1"/>
          <c:order val="1"/>
          <c:marker>
            <c:symbol val="none"/>
          </c:marker>
          <c:cat>
            <c:strRef>
              <c:f>SuccessfulHistogram!$A$2:$A$25</c:f>
              <c:strCache>
                <c:ptCount val="24"/>
                <c:pt idx="0">
                  <c:v>16</c:v>
                </c:pt>
                <c:pt idx="1">
                  <c:v>332.4782609</c:v>
                </c:pt>
                <c:pt idx="2">
                  <c:v>648.9565217</c:v>
                </c:pt>
                <c:pt idx="3">
                  <c:v>965.4347826</c:v>
                </c:pt>
                <c:pt idx="4">
                  <c:v>1281.913043</c:v>
                </c:pt>
                <c:pt idx="5">
                  <c:v>1598.391304</c:v>
                </c:pt>
                <c:pt idx="6">
                  <c:v>1914.869565</c:v>
                </c:pt>
                <c:pt idx="7">
                  <c:v>2231.347826</c:v>
                </c:pt>
                <c:pt idx="8">
                  <c:v>2547.826087</c:v>
                </c:pt>
                <c:pt idx="9">
                  <c:v>2864.304348</c:v>
                </c:pt>
                <c:pt idx="10">
                  <c:v>3180.782609</c:v>
                </c:pt>
                <c:pt idx="11">
                  <c:v>3497.26087</c:v>
                </c:pt>
                <c:pt idx="12">
                  <c:v>3813.73913</c:v>
                </c:pt>
                <c:pt idx="13">
                  <c:v>4130.217391</c:v>
                </c:pt>
                <c:pt idx="14">
                  <c:v>4446.695652</c:v>
                </c:pt>
                <c:pt idx="15">
                  <c:v>4763.173913</c:v>
                </c:pt>
                <c:pt idx="16">
                  <c:v>5079.652174</c:v>
                </c:pt>
                <c:pt idx="17">
                  <c:v>5396.130435</c:v>
                </c:pt>
                <c:pt idx="18">
                  <c:v>5712.608696</c:v>
                </c:pt>
                <c:pt idx="19">
                  <c:v>6029.086957</c:v>
                </c:pt>
                <c:pt idx="20">
                  <c:v>6345.565217</c:v>
                </c:pt>
                <c:pt idx="21">
                  <c:v>6662.043478</c:v>
                </c:pt>
                <c:pt idx="22">
                  <c:v>6978.521739</c:v>
                </c:pt>
                <c:pt idx="23">
                  <c:v>More</c:v>
                </c:pt>
              </c:strCache>
            </c:strRef>
          </c:cat>
          <c:val>
            <c:numRef>
              <c:f>SuccessfulHistogram!$C$2:$C$25</c:f>
              <c:numCache>
                <c:formatCode>0.00%</c:formatCode>
                <c:ptCount val="24"/>
                <c:pt idx="0">
                  <c:v>1.7699115044247787E-3</c:v>
                </c:pt>
                <c:pt idx="1">
                  <c:v>0.64424778761061952</c:v>
                </c:pt>
                <c:pt idx="2">
                  <c:v>0.70265486725663717</c:v>
                </c:pt>
                <c:pt idx="3">
                  <c:v>0.72035398230088499</c:v>
                </c:pt>
                <c:pt idx="4">
                  <c:v>0.75044247787610618</c:v>
                </c:pt>
                <c:pt idx="5">
                  <c:v>0.78230088495575223</c:v>
                </c:pt>
                <c:pt idx="6">
                  <c:v>0.82654867256637166</c:v>
                </c:pt>
                <c:pt idx="7">
                  <c:v>0.86017699115044244</c:v>
                </c:pt>
                <c:pt idx="8">
                  <c:v>0.90265486725663713</c:v>
                </c:pt>
                <c:pt idx="9">
                  <c:v>0.92035398230088494</c:v>
                </c:pt>
                <c:pt idx="10">
                  <c:v>0.93805309734513276</c:v>
                </c:pt>
                <c:pt idx="11">
                  <c:v>0.9486725663716814</c:v>
                </c:pt>
                <c:pt idx="12">
                  <c:v>0.96283185840707963</c:v>
                </c:pt>
                <c:pt idx="13">
                  <c:v>0.96814159292035395</c:v>
                </c:pt>
                <c:pt idx="14">
                  <c:v>0.97345132743362828</c:v>
                </c:pt>
                <c:pt idx="15">
                  <c:v>0.97522123893805313</c:v>
                </c:pt>
                <c:pt idx="16">
                  <c:v>0.97699115044247786</c:v>
                </c:pt>
                <c:pt idx="17">
                  <c:v>0.98407079646017703</c:v>
                </c:pt>
                <c:pt idx="18">
                  <c:v>0.98761061946902651</c:v>
                </c:pt>
                <c:pt idx="19">
                  <c:v>0.99115044247787609</c:v>
                </c:pt>
                <c:pt idx="20">
                  <c:v>0.99469026548672568</c:v>
                </c:pt>
                <c:pt idx="21">
                  <c:v>0.99823008849557526</c:v>
                </c:pt>
                <c:pt idx="22">
                  <c:v>0.99823008849557526</c:v>
                </c:pt>
                <c:pt idx="23">
                  <c:v>1</c:v>
                </c:pt>
              </c:numCache>
            </c:numRef>
          </c:val>
          <c:smooth val="0"/>
          <c:extLst>
            <c:ext xmlns:c16="http://schemas.microsoft.com/office/drawing/2014/chart" uri="{C3380CC4-5D6E-409C-BE32-E72D297353CC}">
              <c16:uniqueId val="{00000001-612E-5F4E-8BF8-D6FAE5E4965E}"/>
            </c:ext>
          </c:extLst>
        </c:ser>
        <c:dLbls>
          <c:showLegendKey val="0"/>
          <c:showVal val="0"/>
          <c:showCatName val="0"/>
          <c:showSerName val="0"/>
          <c:showPercent val="0"/>
          <c:showBubbleSize val="0"/>
        </c:dLbls>
        <c:smooth val="0"/>
        <c:axId val="1218390608"/>
        <c:axId val="1218392336"/>
      </c:lineChart>
      <c:catAx>
        <c:axId val="1218390608"/>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1218392336"/>
        <c:crosses val="autoZero"/>
        <c:auto val="1"/>
        <c:lblAlgn val="ctr"/>
        <c:lblOffset val="100"/>
        <c:noMultiLvlLbl val="0"/>
      </c:catAx>
      <c:valAx>
        <c:axId val="1218392336"/>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121839060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lineChart>
        <c:grouping val="standard"/>
        <c:varyColors val="0"/>
        <c:ser>
          <c:idx val="0"/>
          <c:order val="0"/>
          <c:marker>
            <c:symbol val="none"/>
          </c:marker>
          <c:cat>
            <c:strRef>
              <c:f>SuccessfulHistogram!$A$2:$A$25</c:f>
              <c:strCache>
                <c:ptCount val="24"/>
                <c:pt idx="0">
                  <c:v>16</c:v>
                </c:pt>
                <c:pt idx="1">
                  <c:v>332.4782609</c:v>
                </c:pt>
                <c:pt idx="2">
                  <c:v>648.9565217</c:v>
                </c:pt>
                <c:pt idx="3">
                  <c:v>965.4347826</c:v>
                </c:pt>
                <c:pt idx="4">
                  <c:v>1281.913043</c:v>
                </c:pt>
                <c:pt idx="5">
                  <c:v>1598.391304</c:v>
                </c:pt>
                <c:pt idx="6">
                  <c:v>1914.869565</c:v>
                </c:pt>
                <c:pt idx="7">
                  <c:v>2231.347826</c:v>
                </c:pt>
                <c:pt idx="8">
                  <c:v>2547.826087</c:v>
                </c:pt>
                <c:pt idx="9">
                  <c:v>2864.304348</c:v>
                </c:pt>
                <c:pt idx="10">
                  <c:v>3180.782609</c:v>
                </c:pt>
                <c:pt idx="11">
                  <c:v>3497.26087</c:v>
                </c:pt>
                <c:pt idx="12">
                  <c:v>3813.73913</c:v>
                </c:pt>
                <c:pt idx="13">
                  <c:v>4130.217391</c:v>
                </c:pt>
                <c:pt idx="14">
                  <c:v>4446.695652</c:v>
                </c:pt>
                <c:pt idx="15">
                  <c:v>4763.173913</c:v>
                </c:pt>
                <c:pt idx="16">
                  <c:v>5079.652174</c:v>
                </c:pt>
                <c:pt idx="17">
                  <c:v>5396.130435</c:v>
                </c:pt>
                <c:pt idx="18">
                  <c:v>5712.608696</c:v>
                </c:pt>
                <c:pt idx="19">
                  <c:v>6029.086957</c:v>
                </c:pt>
                <c:pt idx="20">
                  <c:v>6345.565217</c:v>
                </c:pt>
                <c:pt idx="21">
                  <c:v>6662.043478</c:v>
                </c:pt>
                <c:pt idx="22">
                  <c:v>6978.521739</c:v>
                </c:pt>
                <c:pt idx="23">
                  <c:v>More</c:v>
                </c:pt>
              </c:strCache>
            </c:strRef>
          </c:cat>
          <c:val>
            <c:numRef>
              <c:f>SuccessfulHistogram!$B$2:$B$25</c:f>
              <c:numCache>
                <c:formatCode>General</c:formatCode>
                <c:ptCount val="24"/>
                <c:pt idx="0">
                  <c:v>1</c:v>
                </c:pt>
                <c:pt idx="1">
                  <c:v>363</c:v>
                </c:pt>
                <c:pt idx="2">
                  <c:v>33</c:v>
                </c:pt>
                <c:pt idx="3">
                  <c:v>10</c:v>
                </c:pt>
                <c:pt idx="4">
                  <c:v>17</c:v>
                </c:pt>
                <c:pt idx="5">
                  <c:v>18</c:v>
                </c:pt>
                <c:pt idx="6">
                  <c:v>25</c:v>
                </c:pt>
                <c:pt idx="7">
                  <c:v>19</c:v>
                </c:pt>
                <c:pt idx="8">
                  <c:v>24</c:v>
                </c:pt>
                <c:pt idx="9">
                  <c:v>10</c:v>
                </c:pt>
                <c:pt idx="10">
                  <c:v>10</c:v>
                </c:pt>
                <c:pt idx="11">
                  <c:v>6</c:v>
                </c:pt>
                <c:pt idx="12">
                  <c:v>8</c:v>
                </c:pt>
                <c:pt idx="13">
                  <c:v>3</c:v>
                </c:pt>
                <c:pt idx="14">
                  <c:v>3</c:v>
                </c:pt>
                <c:pt idx="15">
                  <c:v>1</c:v>
                </c:pt>
                <c:pt idx="16">
                  <c:v>1</c:v>
                </c:pt>
                <c:pt idx="17">
                  <c:v>4</c:v>
                </c:pt>
                <c:pt idx="18">
                  <c:v>2</c:v>
                </c:pt>
                <c:pt idx="19">
                  <c:v>2</c:v>
                </c:pt>
                <c:pt idx="20">
                  <c:v>2</c:v>
                </c:pt>
                <c:pt idx="21">
                  <c:v>2</c:v>
                </c:pt>
                <c:pt idx="22">
                  <c:v>0</c:v>
                </c:pt>
                <c:pt idx="23">
                  <c:v>1</c:v>
                </c:pt>
              </c:numCache>
            </c:numRef>
          </c:val>
          <c:smooth val="0"/>
          <c:extLst>
            <c:ext xmlns:c16="http://schemas.microsoft.com/office/drawing/2014/chart" uri="{C3380CC4-5D6E-409C-BE32-E72D297353CC}">
              <c16:uniqueId val="{00000001-B312-6647-BE41-AA09934334EA}"/>
            </c:ext>
          </c:extLst>
        </c:ser>
        <c:ser>
          <c:idx val="1"/>
          <c:order val="1"/>
          <c:marker>
            <c:symbol val="none"/>
          </c:marker>
          <c:cat>
            <c:strRef>
              <c:f>SuccessfulHistogram!$A$2:$A$25</c:f>
              <c:strCache>
                <c:ptCount val="24"/>
                <c:pt idx="0">
                  <c:v>16</c:v>
                </c:pt>
                <c:pt idx="1">
                  <c:v>332.4782609</c:v>
                </c:pt>
                <c:pt idx="2">
                  <c:v>648.9565217</c:v>
                </c:pt>
                <c:pt idx="3">
                  <c:v>965.4347826</c:v>
                </c:pt>
                <c:pt idx="4">
                  <c:v>1281.913043</c:v>
                </c:pt>
                <c:pt idx="5">
                  <c:v>1598.391304</c:v>
                </c:pt>
                <c:pt idx="6">
                  <c:v>1914.869565</c:v>
                </c:pt>
                <c:pt idx="7">
                  <c:v>2231.347826</c:v>
                </c:pt>
                <c:pt idx="8">
                  <c:v>2547.826087</c:v>
                </c:pt>
                <c:pt idx="9">
                  <c:v>2864.304348</c:v>
                </c:pt>
                <c:pt idx="10">
                  <c:v>3180.782609</c:v>
                </c:pt>
                <c:pt idx="11">
                  <c:v>3497.26087</c:v>
                </c:pt>
                <c:pt idx="12">
                  <c:v>3813.73913</c:v>
                </c:pt>
                <c:pt idx="13">
                  <c:v>4130.217391</c:v>
                </c:pt>
                <c:pt idx="14">
                  <c:v>4446.695652</c:v>
                </c:pt>
                <c:pt idx="15">
                  <c:v>4763.173913</c:v>
                </c:pt>
                <c:pt idx="16">
                  <c:v>5079.652174</c:v>
                </c:pt>
                <c:pt idx="17">
                  <c:v>5396.130435</c:v>
                </c:pt>
                <c:pt idx="18">
                  <c:v>5712.608696</c:v>
                </c:pt>
                <c:pt idx="19">
                  <c:v>6029.086957</c:v>
                </c:pt>
                <c:pt idx="20">
                  <c:v>6345.565217</c:v>
                </c:pt>
                <c:pt idx="21">
                  <c:v>6662.043478</c:v>
                </c:pt>
                <c:pt idx="22">
                  <c:v>6978.521739</c:v>
                </c:pt>
                <c:pt idx="23">
                  <c:v>More</c:v>
                </c:pt>
              </c:strCache>
            </c:strRef>
          </c:cat>
          <c:val>
            <c:numRef>
              <c:f>SuccessfulHistogram!$C$2:$C$25</c:f>
              <c:numCache>
                <c:formatCode>0.00%</c:formatCode>
                <c:ptCount val="24"/>
                <c:pt idx="0">
                  <c:v>1.7699115044247787E-3</c:v>
                </c:pt>
                <c:pt idx="1">
                  <c:v>0.64424778761061952</c:v>
                </c:pt>
                <c:pt idx="2">
                  <c:v>0.70265486725663717</c:v>
                </c:pt>
                <c:pt idx="3">
                  <c:v>0.72035398230088499</c:v>
                </c:pt>
                <c:pt idx="4">
                  <c:v>0.75044247787610618</c:v>
                </c:pt>
                <c:pt idx="5">
                  <c:v>0.78230088495575223</c:v>
                </c:pt>
                <c:pt idx="6">
                  <c:v>0.82654867256637166</c:v>
                </c:pt>
                <c:pt idx="7">
                  <c:v>0.86017699115044244</c:v>
                </c:pt>
                <c:pt idx="8">
                  <c:v>0.90265486725663713</c:v>
                </c:pt>
                <c:pt idx="9">
                  <c:v>0.92035398230088494</c:v>
                </c:pt>
                <c:pt idx="10">
                  <c:v>0.93805309734513276</c:v>
                </c:pt>
                <c:pt idx="11">
                  <c:v>0.9486725663716814</c:v>
                </c:pt>
                <c:pt idx="12">
                  <c:v>0.96283185840707963</c:v>
                </c:pt>
                <c:pt idx="13">
                  <c:v>0.96814159292035395</c:v>
                </c:pt>
                <c:pt idx="14">
                  <c:v>0.97345132743362828</c:v>
                </c:pt>
                <c:pt idx="15">
                  <c:v>0.97522123893805313</c:v>
                </c:pt>
                <c:pt idx="16">
                  <c:v>0.97699115044247786</c:v>
                </c:pt>
                <c:pt idx="17">
                  <c:v>0.98407079646017703</c:v>
                </c:pt>
                <c:pt idx="18">
                  <c:v>0.98761061946902651</c:v>
                </c:pt>
                <c:pt idx="19">
                  <c:v>0.99115044247787609</c:v>
                </c:pt>
                <c:pt idx="20">
                  <c:v>0.99469026548672568</c:v>
                </c:pt>
                <c:pt idx="21">
                  <c:v>0.99823008849557526</c:v>
                </c:pt>
                <c:pt idx="22">
                  <c:v>0.99823008849557526</c:v>
                </c:pt>
                <c:pt idx="23">
                  <c:v>1</c:v>
                </c:pt>
              </c:numCache>
            </c:numRef>
          </c:val>
          <c:smooth val="0"/>
          <c:extLst>
            <c:ext xmlns:c16="http://schemas.microsoft.com/office/drawing/2014/chart" uri="{C3380CC4-5D6E-409C-BE32-E72D297353CC}">
              <c16:uniqueId val="{00000002-B312-6647-BE41-AA09934334EA}"/>
            </c:ext>
          </c:extLst>
        </c:ser>
        <c:dLbls>
          <c:showLegendKey val="0"/>
          <c:showVal val="0"/>
          <c:showCatName val="0"/>
          <c:showSerName val="0"/>
          <c:showPercent val="0"/>
          <c:showBubbleSize val="0"/>
        </c:dLbls>
        <c:smooth val="0"/>
        <c:axId val="1218390608"/>
        <c:axId val="1218392336"/>
      </c:lineChart>
      <c:catAx>
        <c:axId val="1218390608"/>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1218392336"/>
        <c:crosses val="autoZero"/>
        <c:auto val="1"/>
        <c:lblAlgn val="ctr"/>
        <c:lblOffset val="100"/>
        <c:noMultiLvlLbl val="0"/>
      </c:catAx>
      <c:valAx>
        <c:axId val="1218392336"/>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121839060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GoalOutcomes!$O$4</c:f>
              <c:strCache>
                <c:ptCount val="1"/>
                <c:pt idx="0">
                  <c:v>`Percentage Successful`</c:v>
                </c:pt>
              </c:strCache>
            </c:strRef>
          </c:tx>
          <c:spPr>
            <a:ln w="28575" cap="rnd">
              <a:solidFill>
                <a:schemeClr val="accent1"/>
              </a:solidFill>
              <a:round/>
            </a:ln>
            <a:effectLst/>
          </c:spPr>
          <c:marker>
            <c:symbol val="none"/>
          </c:marker>
          <c:cat>
            <c:strRef>
              <c:f>GoalOutcomes!$N$5:$N$16</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GoalOutcomes!$O$5:$O$16</c:f>
              <c:numCache>
                <c:formatCode>General</c:formatCode>
                <c:ptCount val="12"/>
                <c:pt idx="0">
                  <c:v>59</c:v>
                </c:pt>
                <c:pt idx="1">
                  <c:v>83</c:v>
                </c:pt>
                <c:pt idx="2">
                  <c:v>52</c:v>
                </c:pt>
                <c:pt idx="3">
                  <c:v>44</c:v>
                </c:pt>
                <c:pt idx="4">
                  <c:v>100</c:v>
                </c:pt>
                <c:pt idx="5">
                  <c:v>100</c:v>
                </c:pt>
                <c:pt idx="6">
                  <c:v>79</c:v>
                </c:pt>
                <c:pt idx="7">
                  <c:v>100</c:v>
                </c:pt>
                <c:pt idx="8">
                  <c:v>67</c:v>
                </c:pt>
                <c:pt idx="9">
                  <c:v>79</c:v>
                </c:pt>
                <c:pt idx="10">
                  <c:v>73</c:v>
                </c:pt>
                <c:pt idx="11">
                  <c:v>37</c:v>
                </c:pt>
              </c:numCache>
            </c:numRef>
          </c:val>
          <c:smooth val="0"/>
          <c:extLst>
            <c:ext xmlns:c16="http://schemas.microsoft.com/office/drawing/2014/chart" uri="{C3380CC4-5D6E-409C-BE32-E72D297353CC}">
              <c16:uniqueId val="{00000000-5ED3-EC42-836E-084255950BE0}"/>
            </c:ext>
          </c:extLst>
        </c:ser>
        <c:ser>
          <c:idx val="1"/>
          <c:order val="1"/>
          <c:tx>
            <c:strRef>
              <c:f>GoalOutcomes!$P$4</c:f>
              <c:strCache>
                <c:ptCount val="1"/>
                <c:pt idx="0">
                  <c:v>Percentage Failed`</c:v>
                </c:pt>
              </c:strCache>
            </c:strRef>
          </c:tx>
          <c:spPr>
            <a:ln w="28575" cap="rnd">
              <a:solidFill>
                <a:schemeClr val="accent2"/>
              </a:solidFill>
              <a:round/>
            </a:ln>
            <a:effectLst/>
          </c:spPr>
          <c:marker>
            <c:symbol val="none"/>
          </c:marker>
          <c:cat>
            <c:strRef>
              <c:f>GoalOutcomes!$N$5:$N$16</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GoalOutcomes!$P$5:$P$16</c:f>
              <c:numCache>
                <c:formatCode>General</c:formatCode>
                <c:ptCount val="12"/>
                <c:pt idx="0">
                  <c:v>39</c:v>
                </c:pt>
                <c:pt idx="1">
                  <c:v>16</c:v>
                </c:pt>
                <c:pt idx="2">
                  <c:v>40</c:v>
                </c:pt>
                <c:pt idx="3">
                  <c:v>56</c:v>
                </c:pt>
                <c:pt idx="4">
                  <c:v>0</c:v>
                </c:pt>
                <c:pt idx="5">
                  <c:v>0</c:v>
                </c:pt>
                <c:pt idx="6">
                  <c:v>21</c:v>
                </c:pt>
                <c:pt idx="7">
                  <c:v>0</c:v>
                </c:pt>
                <c:pt idx="8">
                  <c:v>25</c:v>
                </c:pt>
                <c:pt idx="9">
                  <c:v>21</c:v>
                </c:pt>
                <c:pt idx="10">
                  <c:v>27</c:v>
                </c:pt>
                <c:pt idx="11">
                  <c:v>53</c:v>
                </c:pt>
              </c:numCache>
            </c:numRef>
          </c:val>
          <c:smooth val="0"/>
          <c:extLst>
            <c:ext xmlns:c16="http://schemas.microsoft.com/office/drawing/2014/chart" uri="{C3380CC4-5D6E-409C-BE32-E72D297353CC}">
              <c16:uniqueId val="{00000001-5ED3-EC42-836E-084255950BE0}"/>
            </c:ext>
          </c:extLst>
        </c:ser>
        <c:ser>
          <c:idx val="2"/>
          <c:order val="2"/>
          <c:tx>
            <c:strRef>
              <c:f>GoalOutcomes!$Q$4</c:f>
              <c:strCache>
                <c:ptCount val="1"/>
                <c:pt idx="0">
                  <c:v>`Percentage Canceled`</c:v>
                </c:pt>
              </c:strCache>
            </c:strRef>
          </c:tx>
          <c:spPr>
            <a:ln w="28575" cap="rnd">
              <a:solidFill>
                <a:schemeClr val="accent3"/>
              </a:solidFill>
              <a:round/>
            </a:ln>
            <a:effectLst/>
          </c:spPr>
          <c:marker>
            <c:symbol val="none"/>
          </c:marker>
          <c:cat>
            <c:strRef>
              <c:f>GoalOutcomes!$N$5:$N$16</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GoalOutcomes!$Q$5:$Q$16</c:f>
              <c:numCache>
                <c:formatCode>General</c:formatCode>
                <c:ptCount val="12"/>
                <c:pt idx="0">
                  <c:v>2</c:v>
                </c:pt>
                <c:pt idx="1">
                  <c:v>1</c:v>
                </c:pt>
                <c:pt idx="2">
                  <c:v>8</c:v>
                </c:pt>
                <c:pt idx="3">
                  <c:v>0</c:v>
                </c:pt>
                <c:pt idx="4">
                  <c:v>0</c:v>
                </c:pt>
                <c:pt idx="5">
                  <c:v>0</c:v>
                </c:pt>
                <c:pt idx="6">
                  <c:v>0</c:v>
                </c:pt>
                <c:pt idx="7">
                  <c:v>0</c:v>
                </c:pt>
                <c:pt idx="8">
                  <c:v>8</c:v>
                </c:pt>
                <c:pt idx="9">
                  <c:v>0</c:v>
                </c:pt>
                <c:pt idx="10">
                  <c:v>0</c:v>
                </c:pt>
                <c:pt idx="11">
                  <c:v>9</c:v>
                </c:pt>
              </c:numCache>
            </c:numRef>
          </c:val>
          <c:smooth val="0"/>
          <c:extLst>
            <c:ext xmlns:c16="http://schemas.microsoft.com/office/drawing/2014/chart" uri="{C3380CC4-5D6E-409C-BE32-E72D297353CC}">
              <c16:uniqueId val="{00000002-5ED3-EC42-836E-084255950BE0}"/>
            </c:ext>
          </c:extLst>
        </c:ser>
        <c:dLbls>
          <c:showLegendKey val="0"/>
          <c:showVal val="0"/>
          <c:showCatName val="0"/>
          <c:showSerName val="0"/>
          <c:showPercent val="0"/>
          <c:showBubbleSize val="0"/>
        </c:dLbls>
        <c:smooth val="0"/>
        <c:axId val="601228655"/>
        <c:axId val="622130607"/>
      </c:lineChart>
      <c:catAx>
        <c:axId val="601228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130607"/>
        <c:crosses val="autoZero"/>
        <c:auto val="1"/>
        <c:lblAlgn val="ctr"/>
        <c:lblOffset val="100"/>
        <c:noMultiLvlLbl val="0"/>
      </c:catAx>
      <c:valAx>
        <c:axId val="622130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228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for failed</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1C23F29E-21B7-954E-B164-38F99DB74017}" formatIdx="0">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8</xdr:col>
      <xdr:colOff>412750</xdr:colOff>
      <xdr:row>7</xdr:row>
      <xdr:rowOff>69850</xdr:rowOff>
    </xdr:from>
    <xdr:to>
      <xdr:col>19</xdr:col>
      <xdr:colOff>330200</xdr:colOff>
      <xdr:row>27</xdr:row>
      <xdr:rowOff>127000</xdr:rowOff>
    </xdr:to>
    <xdr:graphicFrame macro="">
      <xdr:nvGraphicFramePr>
        <xdr:cNvPr id="2" name="Chart 1">
          <a:extLst>
            <a:ext uri="{FF2B5EF4-FFF2-40B4-BE49-F238E27FC236}">
              <a16:creationId xmlns:a16="http://schemas.microsoft.com/office/drawing/2014/main" id="{29256511-51B9-79EC-E10C-C57A4AAC9C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514350</xdr:colOff>
      <xdr:row>12</xdr:row>
      <xdr:rowOff>171450</xdr:rowOff>
    </xdr:from>
    <xdr:to>
      <xdr:col>13</xdr:col>
      <xdr:colOff>336550</xdr:colOff>
      <xdr:row>26</xdr:row>
      <xdr:rowOff>69850</xdr:rowOff>
    </xdr:to>
    <xdr:graphicFrame macro="">
      <xdr:nvGraphicFramePr>
        <xdr:cNvPr id="2" name="Chart 1">
          <a:extLst>
            <a:ext uri="{FF2B5EF4-FFF2-40B4-BE49-F238E27FC236}">
              <a16:creationId xmlns:a16="http://schemas.microsoft.com/office/drawing/2014/main" id="{BA763198-A9AC-8577-4DB7-E9326DBC73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184150</xdr:colOff>
      <xdr:row>0</xdr:row>
      <xdr:rowOff>63500</xdr:rowOff>
    </xdr:from>
    <xdr:to>
      <xdr:col>13</xdr:col>
      <xdr:colOff>596900</xdr:colOff>
      <xdr:row>19</xdr:row>
      <xdr:rowOff>50800</xdr:rowOff>
    </xdr:to>
    <xdr:graphicFrame macro="">
      <xdr:nvGraphicFramePr>
        <xdr:cNvPr id="2" name="Chart 1">
          <a:extLst>
            <a:ext uri="{FF2B5EF4-FFF2-40B4-BE49-F238E27FC236}">
              <a16:creationId xmlns:a16="http://schemas.microsoft.com/office/drawing/2014/main" id="{E8E041C2-AF88-3973-71E3-621DE91A77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647700</xdr:colOff>
      <xdr:row>8</xdr:row>
      <xdr:rowOff>88900</xdr:rowOff>
    </xdr:from>
    <xdr:to>
      <xdr:col>8</xdr:col>
      <xdr:colOff>781050</xdr:colOff>
      <xdr:row>30</xdr:row>
      <xdr:rowOff>6350</xdr:rowOff>
    </xdr:to>
    <xdr:graphicFrame macro="">
      <xdr:nvGraphicFramePr>
        <xdr:cNvPr id="2" name="Chart 1">
          <a:extLst>
            <a:ext uri="{FF2B5EF4-FFF2-40B4-BE49-F238E27FC236}">
              <a16:creationId xmlns:a16="http://schemas.microsoft.com/office/drawing/2014/main" id="{B04FB515-5C26-984E-B221-835E2A8306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25400</xdr:colOff>
      <xdr:row>8</xdr:row>
      <xdr:rowOff>101600</xdr:rowOff>
    </xdr:from>
    <xdr:to>
      <xdr:col>18</xdr:col>
      <xdr:colOff>444500</xdr:colOff>
      <xdr:row>27</xdr:row>
      <xdr:rowOff>101600</xdr:rowOff>
    </xdr:to>
    <xdr:pic>
      <xdr:nvPicPr>
        <xdr:cNvPr id="4" name="Picture 3">
          <a:extLst>
            <a:ext uri="{FF2B5EF4-FFF2-40B4-BE49-F238E27FC236}">
              <a16:creationId xmlns:a16="http://schemas.microsoft.com/office/drawing/2014/main" id="{EF5C5B6D-44DC-3B07-CBE0-41635CD9BDC5}"/>
            </a:ext>
          </a:extLst>
        </xdr:cNvPr>
        <xdr:cNvPicPr>
          <a:picLocks noChangeAspect="1"/>
        </xdr:cNvPicPr>
      </xdr:nvPicPr>
      <xdr:blipFill>
        <a:blip xmlns:r="http://schemas.openxmlformats.org/officeDocument/2006/relationships" r:embed="rId2"/>
        <a:stretch>
          <a:fillRect/>
        </a:stretch>
      </xdr:blipFill>
      <xdr:spPr>
        <a:xfrm>
          <a:off x="9105900" y="1727200"/>
          <a:ext cx="6197600" cy="38608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279400</xdr:colOff>
      <xdr:row>1</xdr:row>
      <xdr:rowOff>63500</xdr:rowOff>
    </xdr:from>
    <xdr:to>
      <xdr:col>13</xdr:col>
      <xdr:colOff>393700</xdr:colOff>
      <xdr:row>22</xdr:row>
      <xdr:rowOff>152400</xdr:rowOff>
    </xdr:to>
    <xdr:graphicFrame macro="">
      <xdr:nvGraphicFramePr>
        <xdr:cNvPr id="2" name="Chart 1">
          <a:extLst>
            <a:ext uri="{FF2B5EF4-FFF2-40B4-BE49-F238E27FC236}">
              <a16:creationId xmlns:a16="http://schemas.microsoft.com/office/drawing/2014/main" id="{26791C70-F0EF-7464-49C1-9666C69727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419100</xdr:colOff>
      <xdr:row>24</xdr:row>
      <xdr:rowOff>139700</xdr:rowOff>
    </xdr:from>
    <xdr:to>
      <xdr:col>9</xdr:col>
      <xdr:colOff>812800</xdr:colOff>
      <xdr:row>42</xdr:row>
      <xdr:rowOff>114300</xdr:rowOff>
    </xdr:to>
    <xdr:graphicFrame macro="">
      <xdr:nvGraphicFramePr>
        <xdr:cNvPr id="2" name="Chart 1">
          <a:extLst>
            <a:ext uri="{FF2B5EF4-FFF2-40B4-BE49-F238E27FC236}">
              <a16:creationId xmlns:a16="http://schemas.microsoft.com/office/drawing/2014/main" id="{BF26BAF9-242E-2947-93E3-CFEA3AA75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24</xdr:row>
      <xdr:rowOff>0</xdr:rowOff>
    </xdr:from>
    <xdr:to>
      <xdr:col>17</xdr:col>
      <xdr:colOff>660400</xdr:colOff>
      <xdr:row>43</xdr:row>
      <xdr:rowOff>63500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F6D1A12A-492A-A648-AD07-EE5D4511CC3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5062200" y="4902200"/>
              <a:ext cx="5181600" cy="3924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266700</xdr:colOff>
      <xdr:row>43</xdr:row>
      <xdr:rowOff>101600</xdr:rowOff>
    </xdr:from>
    <xdr:to>
      <xdr:col>9</xdr:col>
      <xdr:colOff>3111500</xdr:colOff>
      <xdr:row>50</xdr:row>
      <xdr:rowOff>190500</xdr:rowOff>
    </xdr:to>
    <xdr:sp macro="" textlink="">
      <xdr:nvSpPr>
        <xdr:cNvPr id="6" name="TextBox 5">
          <a:extLst>
            <a:ext uri="{FF2B5EF4-FFF2-40B4-BE49-F238E27FC236}">
              <a16:creationId xmlns:a16="http://schemas.microsoft.com/office/drawing/2014/main" id="{012E7C6F-B59D-31F5-D45A-FA0717D44C18}"/>
            </a:ext>
          </a:extLst>
        </xdr:cNvPr>
        <xdr:cNvSpPr txBox="1"/>
      </xdr:nvSpPr>
      <xdr:spPr>
        <a:xfrm>
          <a:off x="3759200" y="8864600"/>
          <a:ext cx="8013700" cy="15875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Use your data to determine whether the mean or the median summarizes the data more meaningfully.</a:t>
          </a:r>
        </a:p>
        <a:p>
          <a:r>
            <a:rPr lang="en-US" sz="1600"/>
            <a:t>---------------------------------------------------------------------------------------------------</a:t>
          </a:r>
        </a:p>
        <a:p>
          <a:r>
            <a:rPr lang="en-US" sz="1600"/>
            <a:t>When a distribution is skewed,the median represent center of the distributions than mean.For example,above distributions tend to pull the mean away from th center(right skewed) and toward the long tail.So i believe</a:t>
          </a:r>
          <a:r>
            <a:rPr lang="en-US" sz="1600" baseline="0"/>
            <a:t> median would be more meaningfull than mean for above data.</a:t>
          </a:r>
          <a:endParaRPr lang="en-US" sz="16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279400</xdr:colOff>
      <xdr:row>1</xdr:row>
      <xdr:rowOff>63500</xdr:rowOff>
    </xdr:from>
    <xdr:to>
      <xdr:col>12</xdr:col>
      <xdr:colOff>50800</xdr:colOff>
      <xdr:row>24</xdr:row>
      <xdr:rowOff>38100</xdr:rowOff>
    </xdr:to>
    <xdr:graphicFrame macro="">
      <xdr:nvGraphicFramePr>
        <xdr:cNvPr id="2" name="Chart 1">
          <a:extLst>
            <a:ext uri="{FF2B5EF4-FFF2-40B4-BE49-F238E27FC236}">
              <a16:creationId xmlns:a16="http://schemas.microsoft.com/office/drawing/2014/main" id="{54895AD0-734A-C5EE-77F8-D6DF70A15E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9</xdr:col>
      <xdr:colOff>374650</xdr:colOff>
      <xdr:row>18</xdr:row>
      <xdr:rowOff>196850</xdr:rowOff>
    </xdr:from>
    <xdr:to>
      <xdr:col>14</xdr:col>
      <xdr:colOff>927100</xdr:colOff>
      <xdr:row>39</xdr:row>
      <xdr:rowOff>76200</xdr:rowOff>
    </xdr:to>
    <xdr:graphicFrame macro="">
      <xdr:nvGraphicFramePr>
        <xdr:cNvPr id="7" name="Chart 6">
          <a:extLst>
            <a:ext uri="{FF2B5EF4-FFF2-40B4-BE49-F238E27FC236}">
              <a16:creationId xmlns:a16="http://schemas.microsoft.com/office/drawing/2014/main" id="{0DC308B2-3A53-09B1-DFE1-D645A71EBC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558800</xdr:colOff>
      <xdr:row>19</xdr:row>
      <xdr:rowOff>127000</xdr:rowOff>
    </xdr:from>
    <xdr:to>
      <xdr:col>8</xdr:col>
      <xdr:colOff>1092200</xdr:colOff>
      <xdr:row>24</xdr:row>
      <xdr:rowOff>12700</xdr:rowOff>
    </xdr:to>
    <xdr:sp macro="" textlink="">
      <xdr:nvSpPr>
        <xdr:cNvPr id="2" name="TextBox 1">
          <a:extLst>
            <a:ext uri="{FF2B5EF4-FFF2-40B4-BE49-F238E27FC236}">
              <a16:creationId xmlns:a16="http://schemas.microsoft.com/office/drawing/2014/main" id="{2A331A3A-E636-E97E-23D0-71444E18A9A6}"/>
            </a:ext>
          </a:extLst>
        </xdr:cNvPr>
        <xdr:cNvSpPr txBox="1"/>
      </xdr:nvSpPr>
      <xdr:spPr>
        <a:xfrm>
          <a:off x="558800" y="3987800"/>
          <a:ext cx="6159500" cy="9017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1"/>
              </a:solidFill>
            </a:rPr>
            <a:t>Under the permissioin</a:t>
          </a:r>
          <a:r>
            <a:rPr lang="en-US" sz="1400" baseline="0">
              <a:solidFill>
                <a:schemeClr val="tx1"/>
              </a:solidFill>
            </a:rPr>
            <a:t> of Instuctor, I applied "Group selection" insted of "Countif" function and he sked me to make a note. Thank you!</a:t>
          </a:r>
        </a:p>
      </xdr:txBody>
    </xdr:sp>
    <xdr:clientData/>
  </xdr:twoCellAnchor>
  <xdr:twoCellAnchor>
    <xdr:from>
      <xdr:col>0</xdr:col>
      <xdr:colOff>76200</xdr:colOff>
      <xdr:row>33</xdr:row>
      <xdr:rowOff>101600</xdr:rowOff>
    </xdr:from>
    <xdr:to>
      <xdr:col>8</xdr:col>
      <xdr:colOff>901700</xdr:colOff>
      <xdr:row>35</xdr:row>
      <xdr:rowOff>88900</xdr:rowOff>
    </xdr:to>
    <xdr:sp macro="" textlink="">
      <xdr:nvSpPr>
        <xdr:cNvPr id="3" name="TextBox 2">
          <a:extLst>
            <a:ext uri="{FF2B5EF4-FFF2-40B4-BE49-F238E27FC236}">
              <a16:creationId xmlns:a16="http://schemas.microsoft.com/office/drawing/2014/main" id="{292AECA5-A8FE-C4D7-1420-CF194EC0834C}"/>
            </a:ext>
          </a:extLst>
        </xdr:cNvPr>
        <xdr:cNvSpPr txBox="1"/>
      </xdr:nvSpPr>
      <xdr:spPr>
        <a:xfrm>
          <a:off x="76200" y="6807200"/>
          <a:ext cx="6451600" cy="393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Since the above</a:t>
          </a:r>
          <a:r>
            <a:rPr lang="en-US" sz="1400" baseline="0"/>
            <a:t>  two rows have different ranges. I made a different pivot table.</a:t>
          </a:r>
          <a:endParaRPr lang="en-US" sz="14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76.409401504628" createdVersion="8" refreshedVersion="8" minRefreshableVersion="3" recordCount="1001" xr:uid="{80FE750E-DB73-1C40-ACA0-CF46F4BDFE53}">
  <cacheSource type="worksheet">
    <worksheetSource ref="C1:T1048576" sheet="Crowdfunding"/>
  </cacheSource>
  <cacheFields count="16">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Funded" numFmtId="0">
      <sharedItems containsString="0" containsBlank="1" containsNumber="1" containsInteger="1" minValue="0" maxValue="2339"/>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Blank="1" containsMixedTypes="1" containsNumber="1" minValue="0" maxValue="113.1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 numFmtId="0">
      <sharedItems containsBlank="1" count="10">
        <s v="food"/>
        <s v="music"/>
        <s v="technology"/>
        <s v="theater"/>
        <s v="film &amp; video"/>
        <s v="publishing"/>
        <s v="games"/>
        <s v="photography"/>
        <s v="journalism"/>
        <m/>
      </sharedItems>
    </cacheField>
    <cacheField name="sub-category" numFmtId="0">
      <sharedItems containsBlank="1" count="26">
        <s v="food trucks"/>
        <m/>
        <s v="web"/>
        <s v="rock"/>
        <s v="plays"/>
        <s v="documentary"/>
        <s v="electric "/>
        <s v="drama"/>
        <s v="indie rock"/>
        <s v="wearables"/>
        <s v="nonfiction"/>
        <s v="animation"/>
        <s v="video games"/>
        <s v="shorts"/>
        <s v="fiction"/>
        <s v="photography books"/>
        <s v="radio &amp; podcasts"/>
        <s v="metal"/>
        <s v="jazz"/>
        <s v="translations"/>
        <s v="electric music"/>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76.469980208334" createdVersion="8" refreshedVersion="8" minRefreshableVersion="3" recordCount="1001" xr:uid="{679C4530-3355-F847-831C-CF37E2401C0B}">
  <cacheSource type="worksheet">
    <worksheetSource ref="A1:T1048576" sheet="Crowdfunding"/>
  </cacheSource>
  <cacheFields count="22">
    <cacheField name="id" numFmtId="0">
      <sharedItems containsString="0" containsBlank="1" containsNumber="1" containsInteger="1" minValue="0" maxValue="999" count="1001">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m/>
      </sharedItems>
    </cacheField>
    <cacheField name="name" numFmtId="0">
      <sharedItems containsBlank="1" count="975">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m/>
      </sharedItems>
    </cacheField>
    <cacheField name="blurb" numFmtId="0">
      <sharedItems containsBlank="1"/>
    </cacheField>
    <cacheField name="goal" numFmtId="0">
      <sharedItems containsString="0" containsBlank="1" containsNumber="1" containsInteger="1" minValue="100" maxValue="199200" count="448">
        <n v="100"/>
        <n v="1400"/>
        <n v="108400"/>
        <n v="4200"/>
        <n v="7600"/>
        <n v="5200"/>
        <n v="4500"/>
        <n v="110100"/>
        <n v="6200"/>
        <n v="6300"/>
        <n v="28200"/>
        <n v="81200"/>
        <n v="1700"/>
        <n v="84600"/>
        <n v="9100"/>
        <n v="62500"/>
        <n v="131800"/>
        <n v="94000"/>
        <n v="59100"/>
        <n v="92400"/>
        <n v="5500"/>
        <n v="107500"/>
        <n v="2000"/>
        <n v="130800"/>
        <n v="45900"/>
        <n v="9000"/>
        <n v="3500"/>
        <n v="101000"/>
        <n v="50200"/>
        <n v="9300"/>
        <n v="125500"/>
        <n v="700"/>
        <n v="8100"/>
        <n v="3100"/>
        <n v="9900"/>
        <n v="8800"/>
        <n v="5600"/>
        <n v="1800"/>
        <n v="90200"/>
        <n v="1600"/>
        <n v="9500"/>
        <n v="3700"/>
        <n v="1500"/>
        <n v="33300"/>
        <n v="7200"/>
        <n v="158100"/>
        <n v="6000"/>
        <n v="6600"/>
        <n v="8000"/>
        <n v="2900"/>
        <n v="2700"/>
        <n v="94200"/>
        <n v="199200"/>
        <n v="4700"/>
        <n v="2800"/>
        <n v="6100"/>
        <n v="72600"/>
        <n v="5700"/>
        <n v="7900"/>
        <n v="128000"/>
        <n v="600"/>
        <n v="3900"/>
        <n v="9700"/>
        <n v="122900"/>
        <n v="57800"/>
        <n v="1100"/>
        <n v="16800"/>
        <n v="1000"/>
        <n v="106400"/>
        <n v="31400"/>
        <n v="4900"/>
        <n v="7400"/>
        <n v="198500"/>
        <n v="4800"/>
        <n v="3400"/>
        <n v="7800"/>
        <n v="154300"/>
        <n v="20000"/>
        <n v="108800"/>
        <n v="900"/>
        <n v="69700"/>
        <n v="1300"/>
        <n v="97800"/>
        <n v="10000"/>
        <n v="119200"/>
        <n v="6800"/>
        <n v="142400"/>
        <n v="61400"/>
        <n v="3300"/>
        <n v="1900"/>
        <n v="166700"/>
        <n v="5400"/>
        <n v="5000"/>
        <n v="75100"/>
        <n v="45300"/>
        <n v="136800"/>
        <n v="177700"/>
        <n v="2600"/>
        <n v="5300"/>
        <n v="180200"/>
        <n v="103200"/>
        <n v="70600"/>
        <n v="148500"/>
        <n v="9600"/>
        <n v="164700"/>
        <n v="99500"/>
        <n v="7700"/>
        <n v="82800"/>
        <n v="92100"/>
        <n v="64300"/>
        <n v="25000"/>
        <n v="8300"/>
        <n v="137200"/>
        <n v="41500"/>
        <n v="189400"/>
        <n v="171300"/>
        <n v="139500"/>
        <n v="36400"/>
        <n v="2100"/>
        <n v="191200"/>
        <n v="150500"/>
        <n v="90400"/>
        <n v="9800"/>
        <n v="128100"/>
        <n v="23300"/>
        <n v="188100"/>
        <n v="800"/>
        <n v="96700"/>
        <n v="181200"/>
        <n v="115000"/>
        <n v="38800"/>
        <n v="44500"/>
        <n v="56000"/>
        <n v="8600"/>
        <n v="27100"/>
        <n v="5100"/>
        <n v="3600"/>
        <n v="88800"/>
        <n v="60200"/>
        <n v="8200"/>
        <n v="191300"/>
        <n v="8400"/>
        <n v="42600"/>
        <n v="7100"/>
        <n v="15800"/>
        <n v="54700"/>
        <n v="63200"/>
        <n v="143900"/>
        <n v="75000"/>
        <n v="196900"/>
        <n v="194500"/>
        <n v="9400"/>
        <n v="104400"/>
        <n v="87900"/>
        <n v="156800"/>
        <n v="121700"/>
        <n v="129400"/>
        <n v="41700"/>
        <n v="121500"/>
        <n v="87300"/>
        <n v="46300"/>
        <n v="67800"/>
        <n v="3000"/>
        <n v="60900"/>
        <n v="137900"/>
        <n v="85600"/>
        <n v="2400"/>
        <n v="3800"/>
        <n v="7500"/>
        <n v="39500"/>
        <n v="3200"/>
        <n v="29400"/>
        <n v="168500"/>
        <n v="2300"/>
        <n v="19800"/>
        <n v="61500"/>
        <n v="4600"/>
        <n v="80500"/>
        <n v="4100"/>
        <n v="84300"/>
        <n v="45600"/>
        <n v="111900"/>
        <n v="61600"/>
        <n v="173900"/>
        <n v="153700"/>
        <n v="51100"/>
        <n v="2500"/>
        <n v="164500"/>
        <n v="112100"/>
        <n v="168600"/>
        <n v="7300"/>
        <n v="6500"/>
        <n v="192900"/>
        <n v="76100"/>
        <n v="32900"/>
        <n v="118200"/>
        <n v="2200"/>
        <n v="84400"/>
        <n v="170400"/>
        <n v="117900"/>
        <n v="8900"/>
        <n v="98700"/>
        <n v="93800"/>
        <n v="33700"/>
        <n v="20700"/>
        <n v="66200"/>
        <n v="173800"/>
        <n v="70700"/>
        <n v="94500"/>
        <n v="69800"/>
        <n v="136300"/>
        <n v="37100"/>
        <n v="114300"/>
        <n v="47900"/>
        <n v="197600"/>
        <n v="157600"/>
        <n v="199000"/>
        <n v="180800"/>
        <n v="74100"/>
        <n v="33600"/>
        <n v="4000"/>
        <n v="59700"/>
        <n v="112300"/>
        <n v="189200"/>
        <n v="22500"/>
        <n v="167400"/>
        <n v="49700"/>
        <n v="178200"/>
        <n v="114400"/>
        <n v="38900"/>
        <n v="135500"/>
        <n v="109000"/>
        <n v="114800"/>
        <n v="83000"/>
        <n v="60400"/>
        <n v="102900"/>
        <n v="62800"/>
        <n v="46100"/>
        <n v="97300"/>
        <n v="195800"/>
        <n v="48900"/>
        <n v="29600"/>
        <n v="39300"/>
        <n v="9200"/>
        <n v="135600"/>
        <n v="189500"/>
        <n v="188200"/>
        <n v="113500"/>
        <n v="134600"/>
        <n v="163700"/>
        <n v="113800"/>
        <n v="8700"/>
        <n v="147800"/>
        <n v="174500"/>
        <n v="101400"/>
        <n v="191000"/>
        <n v="121400"/>
        <n v="152400"/>
        <n v="28400"/>
        <n v="102500"/>
        <n v="7000"/>
        <n v="155200"/>
        <n v="89900"/>
        <n v="148400"/>
        <n v="182400"/>
        <n v="116500"/>
        <n v="146400"/>
        <n v="33800"/>
        <n v="98800"/>
        <n v="188800"/>
        <n v="134300"/>
        <n v="71200"/>
        <n v="1200"/>
        <n v="153800"/>
        <n v="191500"/>
        <n v="8500"/>
        <n v="68800"/>
        <n v="196600"/>
        <n v="91400"/>
        <n v="90600"/>
        <n v="110300"/>
        <n v="56800"/>
        <n v="183800"/>
        <n v="193400"/>
        <n v="163800"/>
        <n v="153600"/>
        <n v="25500"/>
        <n v="18000"/>
        <n v="172700"/>
        <n v="138700"/>
        <n v="125400"/>
        <n v="5900"/>
        <n v="50500"/>
        <n v="105000"/>
        <n v="186700"/>
        <n v="115600"/>
        <n v="89100"/>
        <n v="151300"/>
        <n v="178000"/>
        <n v="77000"/>
        <n v="84900"/>
        <n v="184800"/>
        <n v="66100"/>
        <n v="29500"/>
        <n v="180100"/>
        <n v="170600"/>
        <n v="5800"/>
        <n v="105300"/>
        <n v="168700"/>
        <n v="94900"/>
        <n v="72400"/>
        <n v="20100"/>
        <n v="31200"/>
        <n v="6700"/>
        <n v="83300"/>
        <n v="96500"/>
        <n v="43800"/>
        <n v="18900"/>
        <n v="86400"/>
        <n v="121600"/>
        <n v="157300"/>
        <n v="70300"/>
        <n v="73800"/>
        <n v="108500"/>
        <n v="140300"/>
        <n v="71100"/>
        <n v="88700"/>
        <n v="137600"/>
        <n v="42800"/>
        <n v="26500"/>
        <n v="6400"/>
        <n v="198600"/>
        <n v="195900"/>
        <n v="4300"/>
        <n v="25600"/>
        <n v="189000"/>
        <n v="94300"/>
        <n v="85900"/>
        <n v="59200"/>
        <n v="72100"/>
        <n v="139000"/>
        <n v="197700"/>
        <n v="81600"/>
        <n v="119800"/>
        <n v="14900"/>
        <n v="169400"/>
        <n v="192100"/>
        <n v="98600"/>
        <n v="196700"/>
        <n v="35000"/>
        <n v="6900"/>
        <n v="118400"/>
        <n v="52600"/>
        <n v="120700"/>
        <n v="106800"/>
        <n v="79400"/>
        <n v="27500"/>
        <n v="48800"/>
        <n v="16200"/>
        <n v="97600"/>
        <n v="197900"/>
        <n v="170700"/>
        <n v="62300"/>
        <n v="145600"/>
        <n v="184100"/>
        <n v="140000"/>
        <n v="180400"/>
        <n v="164100"/>
        <n v="128900"/>
        <n v="42100"/>
        <n v="52000"/>
        <n v="63400"/>
        <n v="169700"/>
        <n v="38500"/>
        <n v="118000"/>
        <n v="123600"/>
        <n v="48500"/>
        <n v="193200"/>
        <n v="54300"/>
        <n v="28800"/>
        <n v="117000"/>
        <n v="74700"/>
        <n v="55800"/>
        <n v="194900"/>
        <n v="70400"/>
        <n v="167500"/>
        <n v="48300"/>
        <n v="97200"/>
        <n v="125600"/>
        <n v="149600"/>
        <n v="53100"/>
        <n v="110800"/>
        <n v="108700"/>
        <n v="88900"/>
        <n v="61200"/>
        <n v="185900"/>
        <n v="84500"/>
        <n v="140800"/>
        <n v="92500"/>
        <n v="51300"/>
        <n v="54000"/>
        <n v="85000"/>
        <n v="97100"/>
        <n v="43200"/>
        <n v="86200"/>
        <n v="17700"/>
        <n v="116300"/>
        <n v="69900"/>
        <n v="17100"/>
        <n v="171000"/>
        <n v="23400"/>
        <n v="81000"/>
        <n v="182800"/>
        <n v="161900"/>
        <n v="71500"/>
        <n v="40200"/>
        <n v="163600"/>
        <n v="81300"/>
        <n v="170800"/>
        <n v="150600"/>
        <n v="134400"/>
        <n v="159800"/>
        <n v="179100"/>
        <n v="41000"/>
        <n v="38200"/>
        <n v="154500"/>
        <n v="70200"/>
        <n v="125900"/>
        <n v="35600"/>
        <n v="160400"/>
        <n v="51400"/>
        <n v="39400"/>
        <n v="73000"/>
        <n v="43000"/>
        <n v="172000"/>
        <n v="14500"/>
        <n v="145500"/>
        <n v="187600"/>
        <n v="145000"/>
        <n v="88400"/>
        <n v="42700"/>
        <n v="121100"/>
        <n v="195200"/>
        <n v="129100"/>
        <n v="141100"/>
        <n v="66600"/>
        <n v="111100"/>
        <m/>
      </sharedItems>
      <fieldGroup base="3">
        <rangePr autoStart="0" autoEnd="0" startNum="0" endNum="50000" groupInterval="5000"/>
        <groupItems count="12">
          <s v="&lt;0 or (blank)"/>
          <s v="0-4999"/>
          <s v="5000-9999"/>
          <s v="10000-14999"/>
          <s v="15000-19999"/>
          <s v="20000-24999"/>
          <s v="25000-29999"/>
          <s v="30000-34999"/>
          <s v="35000-39999"/>
          <s v="40000-44999"/>
          <s v="45000-50000"/>
          <s v="&gt;50000"/>
        </groupItems>
      </fieldGroup>
    </cacheField>
    <cacheField name="pledged" numFmtId="0">
      <sharedItems containsString="0" containsBlank="1" containsNumber="1" containsInteger="1" minValue="0" maxValue="199110"/>
    </cacheField>
    <cacheField name="PercentFunded" numFmtId="0">
      <sharedItems containsString="0" containsBlank="1" containsNumber="1" containsInteger="1" minValue="0" maxValue="2339" count="419">
        <n v="0"/>
        <n v="1040"/>
        <n v="131"/>
        <n v="59"/>
        <n v="69"/>
        <n v="174"/>
        <n v="21"/>
        <n v="328"/>
        <n v="20"/>
        <n v="52"/>
        <n v="266"/>
        <n v="48"/>
        <n v="89"/>
        <n v="245"/>
        <n v="67"/>
        <n v="47"/>
        <n v="649"/>
        <n v="159"/>
        <n v="49"/>
        <n v="112"/>
        <n v="41"/>
        <n v="128"/>
        <n v="332"/>
        <n v="113"/>
        <n v="216"/>
        <n v="80"/>
        <n v="105"/>
        <n v="329"/>
        <n v="161"/>
        <n v="310"/>
        <n v="87"/>
        <n v="378"/>
        <n v="151"/>
        <n v="150"/>
        <n v="157"/>
        <n v="140"/>
        <n v="325"/>
        <n v="51"/>
        <n v="169"/>
        <n v="213"/>
        <n v="444"/>
        <n v="186"/>
        <n v="659"/>
        <n v="115"/>
        <n v="475"/>
        <n v="387"/>
        <n v="190"/>
        <n v="2"/>
        <n v="92"/>
        <n v="34"/>
        <n v="90"/>
        <n v="178"/>
        <n v="144"/>
        <n v="215"/>
        <n v="227"/>
        <n v="275"/>
        <n v="93"/>
        <n v="723"/>
        <n v="12"/>
        <n v="98"/>
        <n v="236"/>
        <n v="45"/>
        <n v="162"/>
        <n v="255"/>
        <n v="24"/>
        <n v="124"/>
        <n v="108"/>
        <n v="670"/>
        <n v="661"/>
        <n v="122"/>
        <n v="78"/>
        <n v="301"/>
        <n v="70"/>
        <n v="637"/>
        <n v="225"/>
        <n v="1497"/>
        <n v="38"/>
        <n v="132"/>
        <n v="168"/>
        <n v="62"/>
        <n v="261"/>
        <n v="253"/>
        <n v="79"/>
        <n v="259"/>
        <n v="61"/>
        <n v="304"/>
        <n v="217"/>
        <n v="927"/>
        <n v="197"/>
        <n v="1"/>
        <n v="1021"/>
        <n v="282"/>
        <n v="25"/>
        <n v="143"/>
        <n v="145"/>
        <n v="359"/>
        <n v="595"/>
        <n v="15"/>
        <n v="120"/>
        <n v="269"/>
        <n v="377"/>
        <n v="727"/>
        <n v="88"/>
        <n v="118"/>
        <n v="149"/>
        <n v="219"/>
        <n v="64"/>
        <n v="19"/>
        <n v="368"/>
        <n v="160"/>
        <n v="39"/>
        <n v="60"/>
        <n v="3"/>
        <n v="155"/>
        <n v="101"/>
        <n v="116"/>
        <n v="311"/>
        <n v="71"/>
        <n v="262"/>
        <n v="96"/>
        <n v="223"/>
        <n v="102"/>
        <n v="230"/>
        <n v="136"/>
        <n v="129"/>
        <n v="237"/>
        <n v="17"/>
        <n v="121"/>
        <n v="220"/>
        <n v="423"/>
        <n v="65"/>
        <n v="74"/>
        <n v="53"/>
        <n v="221"/>
        <n v="100"/>
        <n v="137"/>
        <n v="416"/>
        <n v="31"/>
        <n v="424"/>
        <n v="11"/>
        <n v="83"/>
        <n v="163"/>
        <n v="895"/>
        <n v="26"/>
        <n v="75"/>
        <n v="358"/>
        <n v="308"/>
        <n v="722"/>
        <n v="293"/>
        <n v="72"/>
        <n v="32"/>
        <n v="46"/>
        <n v="123"/>
        <n v="362"/>
        <n v="63"/>
        <n v="298"/>
        <n v="10"/>
        <n v="54"/>
        <n v="681"/>
        <n v="134"/>
        <n v="432"/>
        <n v="426"/>
        <n v="95"/>
        <n v="152"/>
        <n v="195"/>
        <n v="1023"/>
        <n v="4"/>
        <n v="8"/>
        <n v="99"/>
        <n v="138"/>
        <n v="94"/>
        <n v="404"/>
        <n v="260"/>
        <n v="367"/>
        <n v="194"/>
        <n v="420"/>
        <n v="77"/>
        <n v="171"/>
        <n v="158"/>
        <n v="109"/>
        <n v="42"/>
        <n v="422"/>
        <n v="419"/>
        <n v="445"/>
        <n v="570"/>
        <n v="509"/>
        <n v="326"/>
        <n v="933"/>
        <n v="211"/>
        <n v="273"/>
        <n v="626"/>
        <n v="185"/>
        <n v="23"/>
        <n v="146"/>
        <n v="268"/>
        <n v="598"/>
        <n v="313"/>
        <n v="371"/>
        <n v="363"/>
        <n v="234"/>
        <n v="181"/>
        <n v="27"/>
        <n v="242"/>
        <n v="97"/>
        <n v="1066"/>
        <n v="581"/>
        <n v="706"/>
        <n v="210"/>
        <n v="1684"/>
        <n v="457"/>
        <n v="16"/>
        <n v="1340"/>
        <n v="36"/>
        <n v="55"/>
        <n v="5"/>
        <n v="1345"/>
        <n v="546"/>
        <n v="286"/>
        <n v="203"/>
        <n v="395"/>
        <n v="295"/>
        <n v="167"/>
        <n v="164"/>
        <n v="91"/>
        <n v="200"/>
        <n v="187"/>
        <n v="114"/>
        <n v="179"/>
        <n v="85"/>
        <n v="1401"/>
        <n v="35"/>
        <n v="411"/>
        <n v="37"/>
        <n v="299"/>
        <n v="226"/>
        <n v="372"/>
        <n v="1616"/>
        <n v="733"/>
        <n v="592"/>
        <n v="277"/>
        <n v="68"/>
        <n v="1592"/>
        <n v="730"/>
        <n v="13"/>
        <n v="361"/>
        <n v="14"/>
        <n v="40"/>
        <n v="184"/>
        <n v="172"/>
        <n v="76"/>
        <n v="7"/>
        <n v="66"/>
        <n v="229"/>
        <n v="469"/>
        <n v="130"/>
        <n v="718"/>
        <n v="1530"/>
        <n v="86"/>
        <n v="316"/>
        <n v="182"/>
        <n v="356"/>
        <n v="669"/>
        <n v="44"/>
        <n v="57"/>
        <n v="127"/>
        <n v="288"/>
        <n v="573"/>
        <n v="192"/>
        <n v="117"/>
        <n v="1052"/>
        <n v="355"/>
        <n v="199"/>
        <n v="176"/>
        <n v="511"/>
        <n v="82"/>
        <n v="50"/>
        <n v="967"/>
        <n v="56"/>
        <n v="104"/>
        <n v="351"/>
        <n v="141"/>
        <n v="133"/>
        <n v="188"/>
        <n v="575"/>
        <n v="319"/>
        <n v="365"/>
        <n v="30"/>
        <n v="513"/>
        <n v="81"/>
        <n v="305"/>
        <n v="724"/>
        <n v="547"/>
        <n v="415"/>
        <n v="530"/>
        <n v="180"/>
        <n v="119"/>
        <n v="139"/>
        <n v="22"/>
        <n v="43"/>
        <n v="700"/>
        <n v="84"/>
        <n v="156"/>
        <n v="503"/>
        <n v="482"/>
        <n v="73"/>
        <n v="969"/>
        <n v="271"/>
        <n v="284"/>
        <n v="224"/>
        <n v="240"/>
        <n v="794"/>
        <n v="370"/>
        <n v="205"/>
        <n v="306"/>
        <n v="369"/>
        <n v="342"/>
        <n v="322"/>
        <n v="147"/>
        <n v="951"/>
        <n v="1038"/>
        <n v="209"/>
        <n v="202"/>
        <n v="207"/>
        <n v="170"/>
        <n v="250"/>
        <n v="28"/>
        <n v="620"/>
        <n v="279"/>
        <n v="206"/>
        <n v="694"/>
        <n v="2339"/>
        <n v="508"/>
        <n v="191"/>
        <n v="33"/>
        <n v="18"/>
        <n v="1037"/>
        <n v="543"/>
        <n v="932"/>
        <n v="429"/>
        <n v="142"/>
        <n v="153"/>
        <n v="447"/>
        <n v="175"/>
        <n v="312"/>
        <n v="707"/>
        <n v="148"/>
        <n v="1841"/>
        <n v="473"/>
        <n v="518"/>
        <n v="248"/>
        <n v="270"/>
        <n v="165"/>
        <n v="413"/>
        <n v="527"/>
        <n v="354"/>
        <n v="1179"/>
        <n v="1126"/>
        <n v="712"/>
        <n v="232"/>
        <n v="257"/>
        <n v="772"/>
        <n v="407"/>
        <n v="564"/>
        <n v="655"/>
        <n v="177"/>
        <n v="728"/>
        <n v="208"/>
        <n v="231"/>
        <n v="788"/>
        <n v="106"/>
        <n v="193"/>
        <n v="1186"/>
        <n v="125"/>
        <n v="110"/>
        <n v="107"/>
        <n v="1180"/>
        <n v="264"/>
        <n v="239"/>
        <n v="615"/>
        <n v="1095"/>
        <n v="801"/>
        <n v="291"/>
        <n v="350"/>
        <n v="357"/>
        <n v="126"/>
        <n v="388"/>
        <n v="267"/>
        <n v="315"/>
        <n v="154"/>
        <n v="853"/>
        <n v="563"/>
        <n v="198"/>
        <n v="238"/>
        <n v="338"/>
        <n v="652"/>
        <n v="252"/>
        <n v="347"/>
        <n v="544"/>
        <n v="29"/>
        <n v="189"/>
        <n v="774"/>
        <n v="479"/>
        <n v="795"/>
        <n v="58"/>
        <n v="183"/>
        <n v="488"/>
        <n v="212"/>
        <n v="1097"/>
        <n v="1109"/>
        <n v="735"/>
        <n v="296"/>
        <n v="386"/>
        <n v="792"/>
        <n v="228"/>
        <n v="374"/>
        <n v="864"/>
        <n v="500"/>
        <n v="427"/>
        <m/>
      </sharedItems>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ount="590">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m/>
      </sharedItems>
    </cacheField>
    <cacheField name="Average Donation" numFmtId="0">
      <sharedItems containsBlank="1" containsMixedTypes="1" containsNumber="1" minValue="0" maxValue="113.17"/>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2">
        <rangePr groupBy="months" startDate="2010-01-09T06:00:00" endDate="2020-01-27T06:00:00"/>
        <groupItems count="14">
          <s v="(blank)"/>
          <s v="Jan"/>
          <s v="Feb"/>
          <s v="Mar"/>
          <s v="Apr"/>
          <s v="May"/>
          <s v="Jun"/>
          <s v="Jul"/>
          <s v="Aug"/>
          <s v="Sep"/>
          <s v="Oct"/>
          <s v="Nov"/>
          <s v="Dec"/>
          <s v="&gt;1/27/20"/>
        </groupItems>
      </fieldGroup>
    </cacheField>
    <cacheField name="deadline" numFmtId="0">
      <sharedItems containsString="0" containsBlank="1" containsNumber="1" containsInteger="1" minValue="1263016800" maxValue="1581314400"/>
    </cacheField>
    <cacheField name="Date Ended 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 numFmtId="0">
      <sharedItems containsBlank="1" count="10">
        <s v="food"/>
        <s v="music"/>
        <s v="technology"/>
        <s v="theater"/>
        <s v="film &amp; video"/>
        <s v="publishing"/>
        <s v="games"/>
        <s v="photography"/>
        <s v="journalism"/>
        <m/>
      </sharedItems>
    </cacheField>
    <cacheField name="sub-category" numFmtId="0">
      <sharedItems containsBlank="1"/>
    </cacheField>
    <cacheField name="Quarters" numFmtId="0" databaseField="0">
      <fieldGroup base="12">
        <rangePr groupBy="quarters" startDate="2010-01-09T06:00:00" endDate="2020-01-27T06:00:00"/>
        <groupItems count="6">
          <s v="&lt;1/9/10"/>
          <s v="Qtr1"/>
          <s v="Qtr2"/>
          <s v="Qtr3"/>
          <s v="Qtr4"/>
          <s v="&gt;1/27/20"/>
        </groupItems>
      </fieldGroup>
    </cacheField>
    <cacheField name="Years" numFmtId="0" databaseField="0">
      <fieldGroup base="12">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Pre-emptive tertiary standardization"/>
    <n v="100"/>
    <n v="0"/>
    <n v="0"/>
    <x v="0"/>
    <n v="0"/>
    <n v="0"/>
    <x v="0"/>
    <s v="CAD"/>
    <n v="1448690400"/>
    <n v="1450159200"/>
    <b v="0"/>
    <b v="0"/>
    <s v="food/food trucks"/>
    <x v="0"/>
    <x v="0"/>
  </r>
  <r>
    <s v="Managed bottom-line architecture"/>
    <n v="1400"/>
    <n v="14560"/>
    <n v="1040"/>
    <x v="1"/>
    <n v="158"/>
    <n v="92.15"/>
    <x v="1"/>
    <s v="USD"/>
    <n v="1408424400"/>
    <n v="1408597200"/>
    <b v="0"/>
    <b v="1"/>
    <s v="music"/>
    <x v="1"/>
    <x v="1"/>
  </r>
  <r>
    <s v="Function-based leadingedge pricing structure"/>
    <n v="108400"/>
    <n v="142523"/>
    <n v="131"/>
    <x v="1"/>
    <n v="1425"/>
    <n v="100.02"/>
    <x v="2"/>
    <s v="AUD"/>
    <n v="1384668000"/>
    <n v="1384840800"/>
    <b v="0"/>
    <b v="0"/>
    <s v="technology/web"/>
    <x v="2"/>
    <x v="2"/>
  </r>
  <r>
    <s v="Vision-oriented fresh-thinking conglomeration"/>
    <n v="4200"/>
    <n v="2477"/>
    <n v="59"/>
    <x v="0"/>
    <n v="24"/>
    <n v="103.21"/>
    <x v="1"/>
    <s v="USD"/>
    <n v="1565499600"/>
    <n v="1568955600"/>
    <b v="0"/>
    <b v="0"/>
    <s v="music/rock"/>
    <x v="1"/>
    <x v="3"/>
  </r>
  <r>
    <s v="Proactive foreground core"/>
    <n v="7600"/>
    <n v="5265"/>
    <n v="69"/>
    <x v="0"/>
    <n v="53"/>
    <n v="99.34"/>
    <x v="1"/>
    <s v="USD"/>
    <n v="1547964000"/>
    <n v="1548309600"/>
    <b v="0"/>
    <b v="0"/>
    <s v="theater/plays"/>
    <x v="3"/>
    <x v="4"/>
  </r>
  <r>
    <s v="Open-source optimizing database"/>
    <n v="7600"/>
    <n v="13195"/>
    <n v="174"/>
    <x v="1"/>
    <n v="174"/>
    <n v="75.83"/>
    <x v="3"/>
    <s v="DKK"/>
    <n v="1346130000"/>
    <n v="1347080400"/>
    <b v="0"/>
    <b v="0"/>
    <s v="theater/plays"/>
    <x v="3"/>
    <x v="4"/>
  </r>
  <r>
    <s v="Operative upward-trending algorithm"/>
    <n v="5200"/>
    <n v="1090"/>
    <n v="21"/>
    <x v="0"/>
    <n v="18"/>
    <n v="60.56"/>
    <x v="4"/>
    <s v="GBP"/>
    <n v="1505278800"/>
    <n v="1505365200"/>
    <b v="0"/>
    <b v="0"/>
    <s v="film &amp; video/documentary"/>
    <x v="4"/>
    <x v="5"/>
  </r>
  <r>
    <s v="Centralized cohesive challenge"/>
    <n v="4500"/>
    <n v="14741"/>
    <n v="328"/>
    <x v="1"/>
    <n v="227"/>
    <n v="64.94"/>
    <x v="3"/>
    <s v="DKK"/>
    <n v="1439442000"/>
    <n v="1439614800"/>
    <b v="0"/>
    <b v="0"/>
    <s v="theater/plays"/>
    <x v="3"/>
    <x v="4"/>
  </r>
  <r>
    <s v="Exclusive attitude-oriented intranet"/>
    <n v="110100"/>
    <n v="21946"/>
    <n v="20"/>
    <x v="2"/>
    <n v="708"/>
    <n v="31"/>
    <x v="3"/>
    <s v="DKK"/>
    <n v="1281330000"/>
    <n v="1281502800"/>
    <b v="0"/>
    <b v="0"/>
    <s v="theater/plays"/>
    <x v="3"/>
    <x v="4"/>
  </r>
  <r>
    <s v="Open-source fresh-thinking model"/>
    <n v="6200"/>
    <n v="3208"/>
    <n v="52"/>
    <x v="0"/>
    <n v="44"/>
    <n v="72.91"/>
    <x v="1"/>
    <s v="USD"/>
    <n v="1379566800"/>
    <n v="1383804000"/>
    <b v="0"/>
    <b v="0"/>
    <s v="music/electric /music"/>
    <x v="1"/>
    <x v="6"/>
  </r>
  <r>
    <s v="Monitored empowering installation"/>
    <n v="5200"/>
    <n v="13838"/>
    <n v="266"/>
    <x v="1"/>
    <n v="220"/>
    <n v="62.9"/>
    <x v="1"/>
    <s v="USD"/>
    <n v="1281762000"/>
    <n v="1285909200"/>
    <b v="0"/>
    <b v="0"/>
    <s v="film &amp; video/drama"/>
    <x v="4"/>
    <x v="7"/>
  </r>
  <r>
    <s v="Grass-roots zero administration system engine"/>
    <n v="6300"/>
    <n v="3030"/>
    <n v="48"/>
    <x v="0"/>
    <n v="27"/>
    <n v="112.22"/>
    <x v="1"/>
    <s v="USD"/>
    <n v="1285045200"/>
    <n v="1285563600"/>
    <b v="0"/>
    <b v="1"/>
    <s v="theater/plays"/>
    <x v="3"/>
    <x v="4"/>
  </r>
  <r>
    <s v="Assimilated hybrid intranet"/>
    <n v="6300"/>
    <n v="5629"/>
    <n v="89"/>
    <x v="0"/>
    <n v="55"/>
    <n v="102.35"/>
    <x v="1"/>
    <s v="USD"/>
    <n v="1571720400"/>
    <n v="1572411600"/>
    <b v="0"/>
    <b v="0"/>
    <s v="film &amp; video/drama"/>
    <x v="4"/>
    <x v="7"/>
  </r>
  <r>
    <s v="Multi-tiered directional open architecture"/>
    <n v="4200"/>
    <n v="10295"/>
    <n v="245"/>
    <x v="1"/>
    <n v="98"/>
    <n v="105.05"/>
    <x v="1"/>
    <s v="USD"/>
    <n v="1465621200"/>
    <n v="1466658000"/>
    <b v="0"/>
    <b v="0"/>
    <s v="music/indie rock"/>
    <x v="1"/>
    <x v="8"/>
  </r>
  <r>
    <s v="Cloned directional synergy"/>
    <n v="28200"/>
    <n v="18829"/>
    <n v="67"/>
    <x v="0"/>
    <n v="200"/>
    <n v="94.15"/>
    <x v="1"/>
    <s v="USD"/>
    <n v="1331013600"/>
    <n v="1333342800"/>
    <b v="0"/>
    <b v="0"/>
    <s v="music/indie rock"/>
    <x v="1"/>
    <x v="8"/>
  </r>
  <r>
    <s v="Extended eco-centric pricing structure"/>
    <n v="81200"/>
    <n v="38414"/>
    <n v="47"/>
    <x v="0"/>
    <n v="452"/>
    <n v="84.99"/>
    <x v="1"/>
    <s v="USD"/>
    <n v="1575957600"/>
    <n v="1576303200"/>
    <b v="0"/>
    <b v="0"/>
    <s v="technology/wearables"/>
    <x v="2"/>
    <x v="9"/>
  </r>
  <r>
    <s v="Cross-platform systemic adapter"/>
    <n v="1700"/>
    <n v="11041"/>
    <n v="649"/>
    <x v="1"/>
    <n v="100"/>
    <n v="110.41"/>
    <x v="1"/>
    <s v="USD"/>
    <n v="1390370400"/>
    <n v="1392271200"/>
    <b v="0"/>
    <b v="0"/>
    <s v="publishing/nonfiction"/>
    <x v="5"/>
    <x v="10"/>
  </r>
  <r>
    <s v="Seamless 4thgeneration methodology"/>
    <n v="84600"/>
    <n v="134845"/>
    <n v="159"/>
    <x v="1"/>
    <n v="1249"/>
    <n v="107.96"/>
    <x v="1"/>
    <s v="USD"/>
    <n v="1294812000"/>
    <n v="1294898400"/>
    <b v="0"/>
    <b v="0"/>
    <s v="film &amp; video/animation"/>
    <x v="4"/>
    <x v="11"/>
  </r>
  <r>
    <s v="Exclusive needs-based adapter"/>
    <n v="9100"/>
    <n v="6089"/>
    <n v="67"/>
    <x v="3"/>
    <n v="135"/>
    <n v="45.1"/>
    <x v="1"/>
    <s v="USD"/>
    <n v="1536382800"/>
    <n v="1537074000"/>
    <b v="0"/>
    <b v="0"/>
    <s v="theater/plays"/>
    <x v="3"/>
    <x v="4"/>
  </r>
  <r>
    <s v="Down-sized cohesive archive"/>
    <n v="62500"/>
    <n v="30331"/>
    <n v="49"/>
    <x v="0"/>
    <n v="674"/>
    <n v="45"/>
    <x v="1"/>
    <s v="USD"/>
    <n v="1551679200"/>
    <n v="1553490000"/>
    <b v="0"/>
    <b v="1"/>
    <s v="theater/plays"/>
    <x v="3"/>
    <x v="4"/>
  </r>
  <r>
    <s v="Proactive composite alliance"/>
    <n v="131800"/>
    <n v="147936"/>
    <n v="112"/>
    <x v="1"/>
    <n v="1396"/>
    <n v="105.97"/>
    <x v="1"/>
    <s v="USD"/>
    <n v="1406523600"/>
    <n v="1406523600"/>
    <b v="0"/>
    <b v="0"/>
    <s v="film &amp; video/drama"/>
    <x v="4"/>
    <x v="7"/>
  </r>
  <r>
    <s v="Re-engineered intangible definition"/>
    <n v="94000"/>
    <n v="38533"/>
    <n v="41"/>
    <x v="0"/>
    <n v="558"/>
    <n v="69.06"/>
    <x v="1"/>
    <s v="USD"/>
    <n v="1313384400"/>
    <n v="1316322000"/>
    <b v="0"/>
    <b v="0"/>
    <s v="theater/plays"/>
    <x v="3"/>
    <x v="4"/>
  </r>
  <r>
    <s v="Enhanced dynamic definition"/>
    <n v="59100"/>
    <n v="75690"/>
    <n v="128"/>
    <x v="1"/>
    <n v="890"/>
    <n v="85.04"/>
    <x v="1"/>
    <s v="USD"/>
    <n v="1522731600"/>
    <n v="1524027600"/>
    <b v="0"/>
    <b v="0"/>
    <s v="theater/plays"/>
    <x v="3"/>
    <x v="4"/>
  </r>
  <r>
    <s v="Devolved next generation adapter"/>
    <n v="4500"/>
    <n v="14942"/>
    <n v="332"/>
    <x v="1"/>
    <n v="142"/>
    <n v="105.23"/>
    <x v="4"/>
    <s v="GBP"/>
    <n v="1550124000"/>
    <n v="1554699600"/>
    <b v="0"/>
    <b v="0"/>
    <s v="film &amp; video/documentary"/>
    <x v="4"/>
    <x v="5"/>
  </r>
  <r>
    <s v="Cross-platform intermediate frame"/>
    <n v="92400"/>
    <n v="104257"/>
    <n v="113"/>
    <x v="1"/>
    <n v="2673"/>
    <n v="39"/>
    <x v="1"/>
    <s v="USD"/>
    <n v="1403326800"/>
    <n v="1403499600"/>
    <b v="0"/>
    <b v="0"/>
    <s v="technology/wearables"/>
    <x v="2"/>
    <x v="9"/>
  </r>
  <r>
    <s v="Monitored impactful analyzer"/>
    <n v="5500"/>
    <n v="11904"/>
    <n v="216"/>
    <x v="1"/>
    <n v="163"/>
    <n v="73.03"/>
    <x v="1"/>
    <s v="USD"/>
    <n v="1305694800"/>
    <n v="1307422800"/>
    <b v="0"/>
    <b v="1"/>
    <s v="games/video games"/>
    <x v="6"/>
    <x v="12"/>
  </r>
  <r>
    <s v="Optional responsive customer loyalty"/>
    <n v="107500"/>
    <n v="51814"/>
    <n v="48"/>
    <x v="3"/>
    <n v="1480"/>
    <n v="35.01"/>
    <x v="1"/>
    <s v="USD"/>
    <n v="1533013200"/>
    <n v="1535346000"/>
    <b v="0"/>
    <b v="0"/>
    <s v="theater/plays"/>
    <x v="3"/>
    <x v="4"/>
  </r>
  <r>
    <s v="Diverse transitional migration"/>
    <n v="2000"/>
    <n v="1599"/>
    <n v="80"/>
    <x v="0"/>
    <n v="15"/>
    <n v="106.6"/>
    <x v="1"/>
    <s v="USD"/>
    <n v="1443848400"/>
    <n v="1444539600"/>
    <b v="0"/>
    <b v="0"/>
    <s v="music/rock"/>
    <x v="1"/>
    <x v="3"/>
  </r>
  <r>
    <s v="Synchronized global task-force"/>
    <n v="130800"/>
    <n v="137635"/>
    <n v="105"/>
    <x v="1"/>
    <n v="2220"/>
    <n v="62"/>
    <x v="1"/>
    <s v="USD"/>
    <n v="1265695200"/>
    <n v="1267682400"/>
    <b v="0"/>
    <b v="1"/>
    <s v="theater/plays"/>
    <x v="3"/>
    <x v="4"/>
  </r>
  <r>
    <s v="Focused 6thgeneration forecast"/>
    <n v="45900"/>
    <n v="150965"/>
    <n v="329"/>
    <x v="1"/>
    <n v="1606"/>
    <n v="94"/>
    <x v="5"/>
    <s v="CHF"/>
    <n v="1532062800"/>
    <n v="1535518800"/>
    <b v="0"/>
    <b v="0"/>
    <s v="film &amp; video/shorts"/>
    <x v="4"/>
    <x v="13"/>
  </r>
  <r>
    <s v="Down-sized analyzing challenge"/>
    <n v="9000"/>
    <n v="14455"/>
    <n v="161"/>
    <x v="1"/>
    <n v="129"/>
    <n v="112.05"/>
    <x v="1"/>
    <s v="USD"/>
    <n v="1558674000"/>
    <n v="1559106000"/>
    <b v="0"/>
    <b v="0"/>
    <s v="film &amp; video/animation"/>
    <x v="4"/>
    <x v="11"/>
  </r>
  <r>
    <s v="Progressive needs-based focus group"/>
    <n v="3500"/>
    <n v="10850"/>
    <n v="310"/>
    <x v="1"/>
    <n v="226"/>
    <n v="48.01"/>
    <x v="4"/>
    <s v="GBP"/>
    <n v="1451973600"/>
    <n v="1454392800"/>
    <b v="0"/>
    <b v="0"/>
    <s v="games/video games"/>
    <x v="6"/>
    <x v="12"/>
  </r>
  <r>
    <s v="Ergonomic 6thgeneration success"/>
    <n v="101000"/>
    <n v="87676"/>
    <n v="87"/>
    <x v="0"/>
    <n v="2307"/>
    <n v="38"/>
    <x v="6"/>
    <s v="EUR"/>
    <n v="1515564000"/>
    <n v="1517896800"/>
    <b v="0"/>
    <b v="0"/>
    <s v="film &amp; video/documentary"/>
    <x v="4"/>
    <x v="5"/>
  </r>
  <r>
    <s v="Exclusive interactive approach"/>
    <n v="50200"/>
    <n v="189666"/>
    <n v="378"/>
    <x v="1"/>
    <n v="5419"/>
    <n v="35"/>
    <x v="1"/>
    <s v="USD"/>
    <n v="1412485200"/>
    <n v="1415685600"/>
    <b v="0"/>
    <b v="0"/>
    <s v="theater/plays"/>
    <x v="3"/>
    <x v="4"/>
  </r>
  <r>
    <s v="Reverse-engineered asynchronous archive"/>
    <n v="9300"/>
    <n v="14025"/>
    <n v="151"/>
    <x v="1"/>
    <n v="165"/>
    <n v="85"/>
    <x v="1"/>
    <s v="USD"/>
    <n v="1490245200"/>
    <n v="1490677200"/>
    <b v="0"/>
    <b v="0"/>
    <s v="film &amp; video/documentary"/>
    <x v="4"/>
    <x v="5"/>
  </r>
  <r>
    <s v="Synergized intangible challenge"/>
    <n v="125500"/>
    <n v="188628"/>
    <n v="150"/>
    <x v="1"/>
    <n v="1965"/>
    <n v="95.99"/>
    <x v="3"/>
    <s v="DKK"/>
    <n v="1547877600"/>
    <n v="1551506400"/>
    <b v="0"/>
    <b v="1"/>
    <s v="film &amp; video/drama"/>
    <x v="4"/>
    <x v="7"/>
  </r>
  <r>
    <s v="Monitored multi-state encryption"/>
    <n v="700"/>
    <n v="1101"/>
    <n v="157"/>
    <x v="1"/>
    <n v="16"/>
    <n v="68.81"/>
    <x v="1"/>
    <s v="USD"/>
    <n v="1298700000"/>
    <n v="1300856400"/>
    <b v="0"/>
    <b v="0"/>
    <s v="theater/plays"/>
    <x v="3"/>
    <x v="4"/>
  </r>
  <r>
    <s v="Profound attitude-oriented functionalities"/>
    <n v="8100"/>
    <n v="11339"/>
    <n v="140"/>
    <x v="1"/>
    <n v="107"/>
    <n v="105.97"/>
    <x v="1"/>
    <s v="USD"/>
    <n v="1570338000"/>
    <n v="1573192800"/>
    <b v="0"/>
    <b v="1"/>
    <s v="publishing/fiction"/>
    <x v="5"/>
    <x v="14"/>
  </r>
  <r>
    <s v="Digitized client-driven database"/>
    <n v="3100"/>
    <n v="10085"/>
    <n v="325"/>
    <x v="1"/>
    <n v="134"/>
    <n v="75.260000000000005"/>
    <x v="1"/>
    <s v="USD"/>
    <n v="1287378000"/>
    <n v="1287810000"/>
    <b v="0"/>
    <b v="0"/>
    <s v="photography/photography books"/>
    <x v="7"/>
    <x v="15"/>
  </r>
  <r>
    <s v="Organized bi-directional function"/>
    <n v="9900"/>
    <n v="5027"/>
    <n v="51"/>
    <x v="0"/>
    <n v="88"/>
    <n v="57.13"/>
    <x v="3"/>
    <s v="DKK"/>
    <n v="1361772000"/>
    <n v="1362978000"/>
    <b v="0"/>
    <b v="0"/>
    <s v="theater/plays"/>
    <x v="3"/>
    <x v="4"/>
  </r>
  <r>
    <s v="Reduced stable middleware"/>
    <n v="8800"/>
    <n v="14878"/>
    <n v="169"/>
    <x v="1"/>
    <n v="198"/>
    <n v="75.14"/>
    <x v="1"/>
    <s v="USD"/>
    <n v="1275714000"/>
    <n v="1277355600"/>
    <b v="0"/>
    <b v="1"/>
    <s v="technology/wearables"/>
    <x v="2"/>
    <x v="9"/>
  </r>
  <r>
    <s v="Universal 5thgeneration neural-net"/>
    <n v="5600"/>
    <n v="11924"/>
    <n v="213"/>
    <x v="1"/>
    <n v="111"/>
    <n v="107.42"/>
    <x v="6"/>
    <s v="EUR"/>
    <n v="1346734800"/>
    <n v="1348981200"/>
    <b v="0"/>
    <b v="1"/>
    <s v="music/rock"/>
    <x v="1"/>
    <x v="3"/>
  </r>
  <r>
    <s v="Virtual uniform frame"/>
    <n v="1800"/>
    <n v="7991"/>
    <n v="444"/>
    <x v="1"/>
    <n v="222"/>
    <n v="36"/>
    <x v="1"/>
    <s v="USD"/>
    <n v="1309755600"/>
    <n v="1310533200"/>
    <b v="0"/>
    <b v="0"/>
    <s v="food/food trucks"/>
    <x v="0"/>
    <x v="0"/>
  </r>
  <r>
    <s v="Profound explicit paradigm"/>
    <n v="90200"/>
    <n v="167717"/>
    <n v="186"/>
    <x v="1"/>
    <n v="6212"/>
    <n v="27"/>
    <x v="1"/>
    <s v="USD"/>
    <n v="1406178000"/>
    <n v="1407560400"/>
    <b v="0"/>
    <b v="0"/>
    <s v="publishing/radio &amp; podcasts"/>
    <x v="5"/>
    <x v="16"/>
  </r>
  <r>
    <s v="Visionary real-time groupware"/>
    <n v="1600"/>
    <n v="10541"/>
    <n v="659"/>
    <x v="1"/>
    <n v="98"/>
    <n v="107.56"/>
    <x v="3"/>
    <s v="DKK"/>
    <n v="1552798800"/>
    <n v="1552885200"/>
    <b v="0"/>
    <b v="0"/>
    <s v="publishing/fiction"/>
    <x v="5"/>
    <x v="14"/>
  </r>
  <r>
    <s v="Networked tertiary Graphical User Interface"/>
    <n v="9500"/>
    <n v="4530"/>
    <n v="48"/>
    <x v="0"/>
    <n v="48"/>
    <n v="94.38"/>
    <x v="1"/>
    <s v="USD"/>
    <n v="1478062800"/>
    <n v="1479362400"/>
    <b v="0"/>
    <b v="1"/>
    <s v="theater/plays"/>
    <x v="3"/>
    <x v="4"/>
  </r>
  <r>
    <s v="Virtual grid-enabled task-force"/>
    <n v="3700"/>
    <n v="4247"/>
    <n v="115"/>
    <x v="1"/>
    <n v="92"/>
    <n v="46.16"/>
    <x v="1"/>
    <s v="USD"/>
    <n v="1278565200"/>
    <n v="1280552400"/>
    <b v="0"/>
    <b v="0"/>
    <s v="music/rock"/>
    <x v="1"/>
    <x v="3"/>
  </r>
  <r>
    <s v="Function-based multi-state software"/>
    <n v="1500"/>
    <n v="7129"/>
    <n v="475"/>
    <x v="1"/>
    <n v="149"/>
    <n v="47.85"/>
    <x v="1"/>
    <s v="USD"/>
    <n v="1396069200"/>
    <n v="1398661200"/>
    <b v="0"/>
    <b v="0"/>
    <s v="theater/plays"/>
    <x v="3"/>
    <x v="4"/>
  </r>
  <r>
    <s v="Optimized leadingedge concept"/>
    <n v="33300"/>
    <n v="128862"/>
    <n v="387"/>
    <x v="1"/>
    <n v="2431"/>
    <n v="53.01"/>
    <x v="1"/>
    <s v="USD"/>
    <n v="1435208400"/>
    <n v="1436245200"/>
    <b v="0"/>
    <b v="0"/>
    <s v="theater/plays"/>
    <x v="3"/>
    <x v="4"/>
  </r>
  <r>
    <s v="Sharable holistic interface"/>
    <n v="7200"/>
    <n v="13653"/>
    <n v="190"/>
    <x v="1"/>
    <n v="303"/>
    <n v="45.06"/>
    <x v="1"/>
    <s v="USD"/>
    <n v="1571547600"/>
    <n v="1575439200"/>
    <b v="0"/>
    <b v="0"/>
    <s v="music/rock"/>
    <x v="1"/>
    <x v="3"/>
  </r>
  <r>
    <s v="Down-sized system-worthy secured line"/>
    <n v="100"/>
    <n v="2"/>
    <n v="2"/>
    <x v="0"/>
    <n v="1"/>
    <n v="2"/>
    <x v="6"/>
    <s v="EUR"/>
    <n v="1375333200"/>
    <n v="1377752400"/>
    <b v="0"/>
    <b v="0"/>
    <s v="music/metal"/>
    <x v="1"/>
    <x v="17"/>
  </r>
  <r>
    <s v="Inverse secondary infrastructure"/>
    <n v="158100"/>
    <n v="145243"/>
    <n v="92"/>
    <x v="0"/>
    <n v="1467"/>
    <n v="99.01"/>
    <x v="4"/>
    <s v="GBP"/>
    <n v="1332824400"/>
    <n v="1334206800"/>
    <b v="0"/>
    <b v="1"/>
    <s v="technology/wearables"/>
    <x v="2"/>
    <x v="9"/>
  </r>
  <r>
    <s v="Organic foreground leverage"/>
    <n v="7200"/>
    <n v="2459"/>
    <n v="34"/>
    <x v="0"/>
    <n v="75"/>
    <n v="32.79"/>
    <x v="1"/>
    <s v="USD"/>
    <n v="1284526800"/>
    <n v="1284872400"/>
    <b v="0"/>
    <b v="0"/>
    <s v="theater/plays"/>
    <x v="3"/>
    <x v="4"/>
  </r>
  <r>
    <s v="Reverse-engineered static concept"/>
    <n v="8800"/>
    <n v="12356"/>
    <n v="140"/>
    <x v="1"/>
    <n v="209"/>
    <n v="59.12"/>
    <x v="1"/>
    <s v="USD"/>
    <n v="1400562000"/>
    <n v="1403931600"/>
    <b v="0"/>
    <b v="0"/>
    <s v="film &amp; video/drama"/>
    <x v="4"/>
    <x v="7"/>
  </r>
  <r>
    <s v="Multi-channeled neutral customer loyalty"/>
    <n v="6000"/>
    <n v="5392"/>
    <n v="90"/>
    <x v="0"/>
    <n v="120"/>
    <n v="44.93"/>
    <x v="1"/>
    <s v="USD"/>
    <n v="1520748000"/>
    <n v="1521262800"/>
    <b v="0"/>
    <b v="0"/>
    <s v="technology/wearables"/>
    <x v="2"/>
    <x v="9"/>
  </r>
  <r>
    <s v="Reverse-engineered bifurcated strategy"/>
    <n v="6600"/>
    <n v="11746"/>
    <n v="178"/>
    <x v="1"/>
    <n v="131"/>
    <n v="89.66"/>
    <x v="1"/>
    <s v="USD"/>
    <n v="1532926800"/>
    <n v="1533358800"/>
    <b v="0"/>
    <b v="0"/>
    <s v="music/jazz"/>
    <x v="1"/>
    <x v="18"/>
  </r>
  <r>
    <s v="Horizontal context-sensitive knowledge user"/>
    <n v="8000"/>
    <n v="11493"/>
    <n v="144"/>
    <x v="1"/>
    <n v="164"/>
    <n v="70.08"/>
    <x v="1"/>
    <s v="USD"/>
    <n v="1420869600"/>
    <n v="1421474400"/>
    <b v="0"/>
    <b v="0"/>
    <s v="technology/wearables"/>
    <x v="2"/>
    <x v="9"/>
  </r>
  <r>
    <s v="Cross-group multi-state task-force"/>
    <n v="2900"/>
    <n v="6243"/>
    <n v="215"/>
    <x v="1"/>
    <n v="201"/>
    <n v="31.06"/>
    <x v="1"/>
    <s v="USD"/>
    <n v="1504242000"/>
    <n v="1505278800"/>
    <b v="0"/>
    <b v="0"/>
    <s v="games/video games"/>
    <x v="6"/>
    <x v="12"/>
  </r>
  <r>
    <s v="Expanded 3rdgeneration strategy"/>
    <n v="2700"/>
    <n v="6132"/>
    <n v="227"/>
    <x v="1"/>
    <n v="211"/>
    <n v="29.06"/>
    <x v="1"/>
    <s v="USD"/>
    <n v="1442811600"/>
    <n v="1443934800"/>
    <b v="0"/>
    <b v="0"/>
    <s v="theater/plays"/>
    <x v="3"/>
    <x v="4"/>
  </r>
  <r>
    <s v="Assimilated real-time support"/>
    <n v="1400"/>
    <n v="3851"/>
    <n v="275"/>
    <x v="1"/>
    <n v="128"/>
    <n v="30.09"/>
    <x v="1"/>
    <s v="USD"/>
    <n v="1497243600"/>
    <n v="1498539600"/>
    <b v="0"/>
    <b v="1"/>
    <s v="theater/plays"/>
    <x v="3"/>
    <x v="4"/>
  </r>
  <r>
    <s v="User-centric regional database"/>
    <n v="94200"/>
    <n v="135997"/>
    <n v="144"/>
    <x v="1"/>
    <n v="1600"/>
    <n v="85"/>
    <x v="0"/>
    <s v="CAD"/>
    <n v="1342501200"/>
    <n v="1342760400"/>
    <b v="0"/>
    <b v="0"/>
    <s v="theater/plays"/>
    <x v="3"/>
    <x v="4"/>
  </r>
  <r>
    <s v="Open-source zero administration complexity"/>
    <n v="199200"/>
    <n v="184750"/>
    <n v="93"/>
    <x v="0"/>
    <n v="2253"/>
    <n v="82"/>
    <x v="0"/>
    <s v="CAD"/>
    <n v="1298268000"/>
    <n v="1301720400"/>
    <b v="0"/>
    <b v="0"/>
    <s v="theater/plays"/>
    <x v="3"/>
    <x v="4"/>
  </r>
  <r>
    <s v="Organized incremental standardization"/>
    <n v="2000"/>
    <n v="14452"/>
    <n v="723"/>
    <x v="1"/>
    <n v="249"/>
    <n v="58.04"/>
    <x v="1"/>
    <s v="USD"/>
    <n v="1433480400"/>
    <n v="1433566800"/>
    <b v="0"/>
    <b v="0"/>
    <s v="technology/web"/>
    <x v="2"/>
    <x v="2"/>
  </r>
  <r>
    <s v="Assimilated didactic open system"/>
    <n v="4700"/>
    <n v="557"/>
    <n v="12"/>
    <x v="0"/>
    <n v="5"/>
    <n v="111.4"/>
    <x v="1"/>
    <s v="USD"/>
    <n v="1493355600"/>
    <n v="1493874000"/>
    <b v="0"/>
    <b v="0"/>
    <s v="theater/plays"/>
    <x v="3"/>
    <x v="4"/>
  </r>
  <r>
    <s v="Vision-oriented logistical intranet"/>
    <n v="2800"/>
    <n v="2734"/>
    <n v="98"/>
    <x v="0"/>
    <n v="38"/>
    <n v="71.95"/>
    <x v="1"/>
    <s v="USD"/>
    <n v="1530507600"/>
    <n v="1531803600"/>
    <b v="0"/>
    <b v="1"/>
    <s v="technology/web"/>
    <x v="2"/>
    <x v="2"/>
  </r>
  <r>
    <s v="Mandatory incremental projection"/>
    <n v="6100"/>
    <n v="14405"/>
    <n v="236"/>
    <x v="1"/>
    <n v="236"/>
    <n v="61.04"/>
    <x v="1"/>
    <s v="USD"/>
    <n v="1296108000"/>
    <n v="1296712800"/>
    <b v="0"/>
    <b v="0"/>
    <s v="theater/plays"/>
    <x v="3"/>
    <x v="4"/>
  </r>
  <r>
    <s v="Grass-roots needs-based encryption"/>
    <n v="2900"/>
    <n v="1307"/>
    <n v="45"/>
    <x v="0"/>
    <n v="12"/>
    <n v="108.92"/>
    <x v="1"/>
    <s v="USD"/>
    <n v="1428469200"/>
    <n v="1428901200"/>
    <b v="0"/>
    <b v="1"/>
    <s v="theater/plays"/>
    <x v="3"/>
    <x v="4"/>
  </r>
  <r>
    <s v="Team-oriented 6thgeneration middleware"/>
    <n v="72600"/>
    <n v="117892"/>
    <n v="162"/>
    <x v="1"/>
    <n v="4065"/>
    <n v="29"/>
    <x v="4"/>
    <s v="GBP"/>
    <n v="1264399200"/>
    <n v="1264831200"/>
    <b v="0"/>
    <b v="1"/>
    <s v="technology/wearables"/>
    <x v="2"/>
    <x v="9"/>
  </r>
  <r>
    <s v="Inverse multi-tasking installation"/>
    <n v="5700"/>
    <n v="14508"/>
    <n v="255"/>
    <x v="1"/>
    <n v="246"/>
    <n v="58.98"/>
    <x v="6"/>
    <s v="EUR"/>
    <n v="1501131600"/>
    <n v="1505192400"/>
    <b v="0"/>
    <b v="1"/>
    <s v="theater/plays"/>
    <x v="3"/>
    <x v="4"/>
  </r>
  <r>
    <s v="Switchable disintermediate moderator"/>
    <n v="7900"/>
    <n v="1901"/>
    <n v="24"/>
    <x v="3"/>
    <n v="17"/>
    <n v="111.82"/>
    <x v="1"/>
    <s v="USD"/>
    <n v="1292738400"/>
    <n v="1295676000"/>
    <b v="0"/>
    <b v="0"/>
    <s v="theater/plays"/>
    <x v="3"/>
    <x v="4"/>
  </r>
  <r>
    <s v="Re-engineered 24/7 task-force"/>
    <n v="128000"/>
    <n v="158389"/>
    <n v="124"/>
    <x v="1"/>
    <n v="2475"/>
    <n v="64"/>
    <x v="6"/>
    <s v="EUR"/>
    <n v="1288674000"/>
    <n v="1292911200"/>
    <b v="0"/>
    <b v="1"/>
    <s v="theater/plays"/>
    <x v="3"/>
    <x v="4"/>
  </r>
  <r>
    <s v="Organic object-oriented budgetary management"/>
    <n v="6000"/>
    <n v="6484"/>
    <n v="108"/>
    <x v="1"/>
    <n v="76"/>
    <n v="85.32"/>
    <x v="1"/>
    <s v="USD"/>
    <n v="1575093600"/>
    <n v="1575439200"/>
    <b v="0"/>
    <b v="0"/>
    <s v="theater/plays"/>
    <x v="3"/>
    <x v="4"/>
  </r>
  <r>
    <s v="Seamless coherent parallelism"/>
    <n v="600"/>
    <n v="4022"/>
    <n v="670"/>
    <x v="1"/>
    <n v="54"/>
    <n v="74.48"/>
    <x v="1"/>
    <s v="USD"/>
    <n v="1435726800"/>
    <n v="1438837200"/>
    <b v="0"/>
    <b v="0"/>
    <s v="film &amp; video/animation"/>
    <x v="4"/>
    <x v="11"/>
  </r>
  <r>
    <s v="Cross-platform even-keeled initiative"/>
    <n v="1400"/>
    <n v="9253"/>
    <n v="661"/>
    <x v="1"/>
    <n v="88"/>
    <n v="105.15"/>
    <x v="1"/>
    <s v="USD"/>
    <n v="1480226400"/>
    <n v="1480485600"/>
    <b v="0"/>
    <b v="0"/>
    <s v="music/jazz"/>
    <x v="1"/>
    <x v="18"/>
  </r>
  <r>
    <s v="Progressive tertiary framework"/>
    <n v="3900"/>
    <n v="4776"/>
    <n v="122"/>
    <x v="1"/>
    <n v="85"/>
    <n v="56.19"/>
    <x v="4"/>
    <s v="GBP"/>
    <n v="1459054800"/>
    <n v="1459141200"/>
    <b v="0"/>
    <b v="0"/>
    <s v="music/metal"/>
    <x v="1"/>
    <x v="17"/>
  </r>
  <r>
    <s v="Multi-layered dynamic protocol"/>
    <n v="9700"/>
    <n v="14606"/>
    <n v="151"/>
    <x v="1"/>
    <n v="170"/>
    <n v="85.92"/>
    <x v="1"/>
    <s v="USD"/>
    <n v="1531630800"/>
    <n v="1532322000"/>
    <b v="0"/>
    <b v="0"/>
    <s v="photography/photography books"/>
    <x v="7"/>
    <x v="15"/>
  </r>
  <r>
    <s v="Horizontal next generation function"/>
    <n v="122900"/>
    <n v="95993"/>
    <n v="78"/>
    <x v="0"/>
    <n v="1684"/>
    <n v="57"/>
    <x v="1"/>
    <s v="USD"/>
    <n v="1421992800"/>
    <n v="1426222800"/>
    <b v="1"/>
    <b v="1"/>
    <s v="theater/plays"/>
    <x v="3"/>
    <x v="4"/>
  </r>
  <r>
    <s v="Pre-emptive impactful model"/>
    <n v="9500"/>
    <n v="4460"/>
    <n v="47"/>
    <x v="0"/>
    <n v="56"/>
    <n v="79.64"/>
    <x v="1"/>
    <s v="USD"/>
    <n v="1285563600"/>
    <n v="1286773200"/>
    <b v="0"/>
    <b v="1"/>
    <s v="film &amp; video/animation"/>
    <x v="4"/>
    <x v="11"/>
  </r>
  <r>
    <s v="User-centric bifurcated knowledge user"/>
    <n v="4500"/>
    <n v="13536"/>
    <n v="301"/>
    <x v="1"/>
    <n v="330"/>
    <n v="41.02"/>
    <x v="1"/>
    <s v="USD"/>
    <n v="1523854800"/>
    <n v="1523941200"/>
    <b v="0"/>
    <b v="0"/>
    <s v="publishing/translations"/>
    <x v="5"/>
    <x v="19"/>
  </r>
  <r>
    <s v="Triple-buffered reciprocal project"/>
    <n v="57800"/>
    <n v="40228"/>
    <n v="70"/>
    <x v="0"/>
    <n v="838"/>
    <n v="48"/>
    <x v="1"/>
    <s v="USD"/>
    <n v="1529125200"/>
    <n v="1529557200"/>
    <b v="0"/>
    <b v="0"/>
    <s v="theater/plays"/>
    <x v="3"/>
    <x v="4"/>
  </r>
  <r>
    <s v="Cross-platform needs-based approach"/>
    <n v="1100"/>
    <n v="7012"/>
    <n v="637"/>
    <x v="1"/>
    <n v="127"/>
    <n v="55.21"/>
    <x v="1"/>
    <s v="USD"/>
    <n v="1503982800"/>
    <n v="1506574800"/>
    <b v="0"/>
    <b v="0"/>
    <s v="games/video games"/>
    <x v="6"/>
    <x v="12"/>
  </r>
  <r>
    <s v="User-friendly static contingency"/>
    <n v="16800"/>
    <n v="37857"/>
    <n v="225"/>
    <x v="1"/>
    <n v="411"/>
    <n v="92.11"/>
    <x v="1"/>
    <s v="USD"/>
    <n v="1511416800"/>
    <n v="1513576800"/>
    <b v="0"/>
    <b v="0"/>
    <s v="music/rock"/>
    <x v="1"/>
    <x v="3"/>
  </r>
  <r>
    <s v="Reactive content-based framework"/>
    <n v="1000"/>
    <n v="14973"/>
    <n v="1497"/>
    <x v="1"/>
    <n v="180"/>
    <n v="83.18"/>
    <x v="4"/>
    <s v="GBP"/>
    <n v="1547704800"/>
    <n v="1548309600"/>
    <b v="0"/>
    <b v="1"/>
    <s v="games/video games"/>
    <x v="6"/>
    <x v="12"/>
  </r>
  <r>
    <s v="Realigned user-facing concept"/>
    <n v="106400"/>
    <n v="39996"/>
    <n v="38"/>
    <x v="0"/>
    <n v="1000"/>
    <n v="40"/>
    <x v="1"/>
    <s v="USD"/>
    <n v="1469682000"/>
    <n v="1471582800"/>
    <b v="0"/>
    <b v="0"/>
    <s v="music/electric music"/>
    <x v="1"/>
    <x v="20"/>
  </r>
  <r>
    <s v="Public-key zero tolerance orchestration"/>
    <n v="31400"/>
    <n v="41564"/>
    <n v="132"/>
    <x v="1"/>
    <n v="374"/>
    <n v="111.13"/>
    <x v="1"/>
    <s v="USD"/>
    <n v="1343451600"/>
    <n v="1344315600"/>
    <b v="0"/>
    <b v="0"/>
    <s v="technology/wearables"/>
    <x v="2"/>
    <x v="9"/>
  </r>
  <r>
    <s v="Multi-tiered eco-centric architecture"/>
    <n v="4900"/>
    <n v="6430"/>
    <n v="131"/>
    <x v="1"/>
    <n v="71"/>
    <n v="90.56"/>
    <x v="2"/>
    <s v="AUD"/>
    <n v="1315717200"/>
    <n v="1316408400"/>
    <b v="0"/>
    <b v="0"/>
    <s v="music/indie rock"/>
    <x v="1"/>
    <x v="8"/>
  </r>
  <r>
    <s v="Organic motivating firmware"/>
    <n v="7400"/>
    <n v="12405"/>
    <n v="168"/>
    <x v="1"/>
    <n v="203"/>
    <n v="61.11"/>
    <x v="1"/>
    <s v="USD"/>
    <n v="1430715600"/>
    <n v="1431838800"/>
    <b v="1"/>
    <b v="0"/>
    <s v="theater/plays"/>
    <x v="3"/>
    <x v="4"/>
  </r>
  <r>
    <s v="Synergized 4thgeneration conglomeration"/>
    <n v="198500"/>
    <n v="123040"/>
    <n v="62"/>
    <x v="0"/>
    <n v="1482"/>
    <n v="83.02"/>
    <x v="2"/>
    <s v="AUD"/>
    <n v="1299564000"/>
    <n v="1300510800"/>
    <b v="0"/>
    <b v="1"/>
    <s v="music/rock"/>
    <x v="1"/>
    <x v="3"/>
  </r>
  <r>
    <s v="Grass-roots fault-tolerant policy"/>
    <n v="4800"/>
    <n v="12516"/>
    <n v="261"/>
    <x v="1"/>
    <n v="113"/>
    <n v="110.76"/>
    <x v="1"/>
    <s v="USD"/>
    <n v="1429160400"/>
    <n v="1431061200"/>
    <b v="0"/>
    <b v="0"/>
    <s v="publishing/translations"/>
    <x v="5"/>
    <x v="19"/>
  </r>
  <r>
    <s v="Monitored scalable knowledgebase"/>
    <n v="3400"/>
    <n v="8588"/>
    <n v="253"/>
    <x v="1"/>
    <n v="96"/>
    <n v="89.46"/>
    <x v="1"/>
    <s v="USD"/>
    <n v="1271307600"/>
    <n v="1271480400"/>
    <b v="0"/>
    <b v="0"/>
    <s v="theater/plays"/>
    <x v="3"/>
    <x v="4"/>
  </r>
  <r>
    <s v="Synergistic explicit parallelism"/>
    <n v="7800"/>
    <n v="6132"/>
    <n v="79"/>
    <x v="0"/>
    <n v="106"/>
    <n v="57.85"/>
    <x v="1"/>
    <s v="USD"/>
    <n v="1456380000"/>
    <n v="1456380000"/>
    <b v="0"/>
    <b v="1"/>
    <s v="theater/plays"/>
    <x v="3"/>
    <x v="4"/>
  </r>
  <r>
    <s v="Enhanced systemic analyzer"/>
    <n v="154300"/>
    <n v="74688"/>
    <n v="48"/>
    <x v="0"/>
    <n v="679"/>
    <n v="110"/>
    <x v="6"/>
    <s v="EUR"/>
    <n v="1470459600"/>
    <n v="1472878800"/>
    <b v="0"/>
    <b v="0"/>
    <s v="publishing/translations"/>
    <x v="5"/>
    <x v="19"/>
  </r>
  <r>
    <s v="Object-based analyzing knowledge user"/>
    <n v="20000"/>
    <n v="51775"/>
    <n v="259"/>
    <x v="1"/>
    <n v="498"/>
    <n v="103.97"/>
    <x v="5"/>
    <s v="CHF"/>
    <n v="1277269200"/>
    <n v="1277355600"/>
    <b v="0"/>
    <b v="1"/>
    <s v="games/video games"/>
    <x v="6"/>
    <x v="12"/>
  </r>
  <r>
    <s v="Pre-emptive radical architecture"/>
    <n v="108800"/>
    <n v="65877"/>
    <n v="61"/>
    <x v="3"/>
    <n v="610"/>
    <n v="108"/>
    <x v="1"/>
    <s v="USD"/>
    <n v="1350709200"/>
    <n v="1351054800"/>
    <b v="0"/>
    <b v="1"/>
    <s v="theater/plays"/>
    <x v="3"/>
    <x v="4"/>
  </r>
  <r>
    <s v="Grass-roots web-enabled contingency"/>
    <n v="2900"/>
    <n v="8807"/>
    <n v="304"/>
    <x v="1"/>
    <n v="180"/>
    <n v="48.93"/>
    <x v="4"/>
    <s v="GBP"/>
    <n v="1554613200"/>
    <n v="1555563600"/>
    <b v="0"/>
    <b v="0"/>
    <s v="technology/web"/>
    <x v="2"/>
    <x v="2"/>
  </r>
  <r>
    <s v="Stand-alone system-worthy standardization"/>
    <n v="900"/>
    <n v="1017"/>
    <n v="113"/>
    <x v="1"/>
    <n v="27"/>
    <n v="37.67"/>
    <x v="1"/>
    <s v="USD"/>
    <n v="1571029200"/>
    <n v="1571634000"/>
    <b v="0"/>
    <b v="0"/>
    <s v="film &amp; video/documentary"/>
    <x v="4"/>
    <x v="5"/>
  </r>
  <r>
    <s v="Down-sized systematic policy"/>
    <n v="69700"/>
    <n v="151513"/>
    <n v="217"/>
    <x v="1"/>
    <n v="2331"/>
    <n v="65"/>
    <x v="1"/>
    <s v="USD"/>
    <n v="1299736800"/>
    <n v="1300856400"/>
    <b v="0"/>
    <b v="0"/>
    <s v="theater/plays"/>
    <x v="3"/>
    <x v="4"/>
  </r>
  <r>
    <s v="Cloned bi-directional architecture"/>
    <n v="1300"/>
    <n v="12047"/>
    <n v="927"/>
    <x v="1"/>
    <n v="113"/>
    <n v="106.61"/>
    <x v="1"/>
    <s v="USD"/>
    <n v="1435208400"/>
    <n v="1439874000"/>
    <b v="0"/>
    <b v="0"/>
    <s v="food/food trucks"/>
    <x v="0"/>
    <x v="0"/>
  </r>
  <r>
    <s v="Seamless transitional portal"/>
    <n v="97800"/>
    <n v="32951"/>
    <n v="34"/>
    <x v="0"/>
    <n v="1220"/>
    <n v="27.01"/>
    <x v="2"/>
    <s v="AUD"/>
    <n v="1437973200"/>
    <n v="1438318800"/>
    <b v="0"/>
    <b v="0"/>
    <s v="games/video games"/>
    <x v="6"/>
    <x v="12"/>
  </r>
  <r>
    <s v="Fully-configurable motivating approach"/>
    <n v="7600"/>
    <n v="14951"/>
    <n v="197"/>
    <x v="1"/>
    <n v="164"/>
    <n v="91.16"/>
    <x v="1"/>
    <s v="USD"/>
    <n v="1416895200"/>
    <n v="1419400800"/>
    <b v="0"/>
    <b v="0"/>
    <s v="theater/plays"/>
    <x v="3"/>
    <x v="4"/>
  </r>
  <r>
    <s v="Upgradable fault-tolerant approach"/>
    <n v="100"/>
    <n v="1"/>
    <n v="1"/>
    <x v="0"/>
    <n v="1"/>
    <n v="1"/>
    <x v="1"/>
    <s v="USD"/>
    <n v="1319000400"/>
    <n v="1320555600"/>
    <b v="0"/>
    <b v="0"/>
    <s v="theater/plays"/>
    <x v="3"/>
    <x v="4"/>
  </r>
  <r>
    <s v="Reduced heuristic moratorium"/>
    <n v="900"/>
    <n v="9193"/>
    <n v="1021"/>
    <x v="1"/>
    <n v="164"/>
    <n v="56.05"/>
    <x v="1"/>
    <s v="USD"/>
    <n v="1424498400"/>
    <n v="1425103200"/>
    <b v="0"/>
    <b v="1"/>
    <s v="music/electric music"/>
    <x v="1"/>
    <x v="20"/>
  </r>
  <r>
    <s v="Front-line web-enabled model"/>
    <n v="3700"/>
    <n v="10422"/>
    <n v="282"/>
    <x v="1"/>
    <n v="336"/>
    <n v="31.02"/>
    <x v="1"/>
    <s v="USD"/>
    <n v="1526274000"/>
    <n v="1526878800"/>
    <b v="0"/>
    <b v="1"/>
    <s v="technology/wearables"/>
    <x v="2"/>
    <x v="9"/>
  </r>
  <r>
    <s v="Polarized incremental emulation"/>
    <n v="10000"/>
    <n v="2461"/>
    <n v="25"/>
    <x v="0"/>
    <n v="37"/>
    <n v="66.510000000000005"/>
    <x v="6"/>
    <s v="EUR"/>
    <n v="1287896400"/>
    <n v="1288674000"/>
    <b v="0"/>
    <b v="0"/>
    <s v="music/electric music"/>
    <x v="1"/>
    <x v="20"/>
  </r>
  <r>
    <s v="Self-enabling grid-enabled initiative"/>
    <n v="119200"/>
    <n v="170623"/>
    <n v="143"/>
    <x v="1"/>
    <n v="1917"/>
    <n v="89.01"/>
    <x v="1"/>
    <s v="USD"/>
    <n v="1495515600"/>
    <n v="1495602000"/>
    <b v="0"/>
    <b v="0"/>
    <s v="music/indie rock"/>
    <x v="1"/>
    <x v="8"/>
  </r>
  <r>
    <s v="Total fresh-thinking system engine"/>
    <n v="6800"/>
    <n v="9829"/>
    <n v="145"/>
    <x v="1"/>
    <n v="95"/>
    <n v="103.46"/>
    <x v="1"/>
    <s v="USD"/>
    <n v="1364878800"/>
    <n v="1366434000"/>
    <b v="0"/>
    <b v="0"/>
    <s v="technology/web"/>
    <x v="2"/>
    <x v="2"/>
  </r>
  <r>
    <s v="Ameliorated clear-thinking circuit"/>
    <n v="3900"/>
    <n v="14006"/>
    <n v="359"/>
    <x v="1"/>
    <n v="147"/>
    <n v="95.28"/>
    <x v="1"/>
    <s v="USD"/>
    <n v="1567918800"/>
    <n v="1568350800"/>
    <b v="0"/>
    <b v="0"/>
    <s v="theater/plays"/>
    <x v="3"/>
    <x v="4"/>
  </r>
  <r>
    <s v="Multi-layered encompassing installation"/>
    <n v="3500"/>
    <n v="6527"/>
    <n v="186"/>
    <x v="1"/>
    <n v="86"/>
    <n v="75.900000000000006"/>
    <x v="1"/>
    <s v="USD"/>
    <n v="1524459600"/>
    <n v="1525928400"/>
    <b v="0"/>
    <b v="1"/>
    <s v="theater/plays"/>
    <x v="3"/>
    <x v="4"/>
  </r>
  <r>
    <s v="Universal encompassing implementation"/>
    <n v="1500"/>
    <n v="8929"/>
    <n v="595"/>
    <x v="1"/>
    <n v="83"/>
    <n v="107.58"/>
    <x v="1"/>
    <s v="USD"/>
    <n v="1333688400"/>
    <n v="1336885200"/>
    <b v="0"/>
    <b v="0"/>
    <s v="film &amp; video/documentary"/>
    <x v="4"/>
    <x v="5"/>
  </r>
  <r>
    <s v="Object-based client-server application"/>
    <n v="5200"/>
    <n v="3079"/>
    <n v="59"/>
    <x v="0"/>
    <n v="60"/>
    <n v="51.32"/>
    <x v="1"/>
    <s v="USD"/>
    <n v="1389506400"/>
    <n v="1389679200"/>
    <b v="0"/>
    <b v="0"/>
    <s v="film &amp; video/television"/>
    <x v="4"/>
    <x v="21"/>
  </r>
  <r>
    <s v="Cross-platform solution-oriented process improvement"/>
    <n v="142400"/>
    <n v="21307"/>
    <n v="15"/>
    <x v="0"/>
    <n v="296"/>
    <n v="71.98"/>
    <x v="1"/>
    <s v="USD"/>
    <n v="1536642000"/>
    <n v="1538283600"/>
    <b v="0"/>
    <b v="0"/>
    <s v="food/food trucks"/>
    <x v="0"/>
    <x v="0"/>
  </r>
  <r>
    <s v="Re-engineered user-facing approach"/>
    <n v="61400"/>
    <n v="73653"/>
    <n v="120"/>
    <x v="1"/>
    <n v="676"/>
    <n v="108.95"/>
    <x v="1"/>
    <s v="USD"/>
    <n v="1348290000"/>
    <n v="1348808400"/>
    <b v="0"/>
    <b v="0"/>
    <s v="publishing/radio &amp; podcasts"/>
    <x v="5"/>
    <x v="16"/>
  </r>
  <r>
    <s v="Re-engineered client-driven hub"/>
    <n v="4700"/>
    <n v="12635"/>
    <n v="269"/>
    <x v="1"/>
    <n v="361"/>
    <n v="35"/>
    <x v="2"/>
    <s v="AUD"/>
    <n v="1408856400"/>
    <n v="1410152400"/>
    <b v="0"/>
    <b v="0"/>
    <s v="technology/web"/>
    <x v="2"/>
    <x v="2"/>
  </r>
  <r>
    <s v="User-friendly tertiary array"/>
    <n v="3300"/>
    <n v="12437"/>
    <n v="377"/>
    <x v="1"/>
    <n v="131"/>
    <n v="94.94"/>
    <x v="1"/>
    <s v="USD"/>
    <n v="1505192400"/>
    <n v="1505797200"/>
    <b v="0"/>
    <b v="0"/>
    <s v="food/food trucks"/>
    <x v="0"/>
    <x v="0"/>
  </r>
  <r>
    <s v="Robust heuristic encoding"/>
    <n v="1900"/>
    <n v="13816"/>
    <n v="727"/>
    <x v="1"/>
    <n v="126"/>
    <n v="109.65"/>
    <x v="1"/>
    <s v="USD"/>
    <n v="1554786000"/>
    <n v="1554872400"/>
    <b v="0"/>
    <b v="1"/>
    <s v="technology/wearables"/>
    <x v="2"/>
    <x v="9"/>
  </r>
  <r>
    <s v="Team-oriented clear-thinking capacity"/>
    <n v="166700"/>
    <n v="145382"/>
    <n v="87"/>
    <x v="0"/>
    <n v="3304"/>
    <n v="44"/>
    <x v="6"/>
    <s v="EUR"/>
    <n v="1510898400"/>
    <n v="1513922400"/>
    <b v="0"/>
    <b v="0"/>
    <s v="publishing/fiction"/>
    <x v="5"/>
    <x v="14"/>
  </r>
  <r>
    <s v="De-engineered motivating standardization"/>
    <n v="7200"/>
    <n v="6336"/>
    <n v="88"/>
    <x v="0"/>
    <n v="73"/>
    <n v="86.79"/>
    <x v="1"/>
    <s v="USD"/>
    <n v="1442552400"/>
    <n v="1442638800"/>
    <b v="0"/>
    <b v="0"/>
    <s v="theater/plays"/>
    <x v="3"/>
    <x v="4"/>
  </r>
  <r>
    <s v="Business-focused 24hour groupware"/>
    <n v="4900"/>
    <n v="8523"/>
    <n v="174"/>
    <x v="1"/>
    <n v="275"/>
    <n v="30.99"/>
    <x v="1"/>
    <s v="USD"/>
    <n v="1316667600"/>
    <n v="1317186000"/>
    <b v="0"/>
    <b v="0"/>
    <s v="film &amp; video/television"/>
    <x v="4"/>
    <x v="21"/>
  </r>
  <r>
    <s v="Organic next generation protocol"/>
    <n v="5400"/>
    <n v="6351"/>
    <n v="118"/>
    <x v="1"/>
    <n v="67"/>
    <n v="94.79"/>
    <x v="1"/>
    <s v="USD"/>
    <n v="1390716000"/>
    <n v="1391234400"/>
    <b v="0"/>
    <b v="0"/>
    <s v="photography/photography books"/>
    <x v="7"/>
    <x v="15"/>
  </r>
  <r>
    <s v="Reverse-engineered full-range Internet solution"/>
    <n v="5000"/>
    <n v="10748"/>
    <n v="215"/>
    <x v="1"/>
    <n v="154"/>
    <n v="69.790000000000006"/>
    <x v="1"/>
    <s v="USD"/>
    <n v="1402894800"/>
    <n v="1404363600"/>
    <b v="0"/>
    <b v="1"/>
    <s v="film &amp; video/documentary"/>
    <x v="4"/>
    <x v="5"/>
  </r>
  <r>
    <s v="Synchronized regional synergy"/>
    <n v="75100"/>
    <n v="112272"/>
    <n v="149"/>
    <x v="1"/>
    <n v="1782"/>
    <n v="63"/>
    <x v="1"/>
    <s v="USD"/>
    <n v="1429246800"/>
    <n v="1429592400"/>
    <b v="0"/>
    <b v="1"/>
    <s v="games/mobile games"/>
    <x v="6"/>
    <x v="22"/>
  </r>
  <r>
    <s v="Multi-lateral homogeneous success"/>
    <n v="45300"/>
    <n v="99361"/>
    <n v="219"/>
    <x v="1"/>
    <n v="903"/>
    <n v="110.03"/>
    <x v="1"/>
    <s v="USD"/>
    <n v="1412485200"/>
    <n v="1413608400"/>
    <b v="0"/>
    <b v="0"/>
    <s v="games/video games"/>
    <x v="6"/>
    <x v="12"/>
  </r>
  <r>
    <s v="Seamless zero-defect solution"/>
    <n v="136800"/>
    <n v="88055"/>
    <n v="64"/>
    <x v="0"/>
    <n v="3387"/>
    <n v="26"/>
    <x v="1"/>
    <s v="USD"/>
    <n v="1417068000"/>
    <n v="1419400800"/>
    <b v="0"/>
    <b v="0"/>
    <s v="publishing/fiction"/>
    <x v="5"/>
    <x v="14"/>
  </r>
  <r>
    <s v="Enhanced scalable concept"/>
    <n v="177700"/>
    <n v="33092"/>
    <n v="19"/>
    <x v="0"/>
    <n v="662"/>
    <n v="49.99"/>
    <x v="0"/>
    <s v="CAD"/>
    <n v="1448344800"/>
    <n v="1448604000"/>
    <b v="1"/>
    <b v="0"/>
    <s v="theater/plays"/>
    <x v="3"/>
    <x v="4"/>
  </r>
  <r>
    <s v="Polarized uniform software"/>
    <n v="2600"/>
    <n v="9562"/>
    <n v="368"/>
    <x v="1"/>
    <n v="94"/>
    <n v="101.72"/>
    <x v="6"/>
    <s v="EUR"/>
    <n v="1557723600"/>
    <n v="1562302800"/>
    <b v="0"/>
    <b v="0"/>
    <s v="photography/photography books"/>
    <x v="7"/>
    <x v="15"/>
  </r>
  <r>
    <s v="Stand-alone web-enabled moderator"/>
    <n v="5300"/>
    <n v="8475"/>
    <n v="160"/>
    <x v="1"/>
    <n v="180"/>
    <n v="47.08"/>
    <x v="1"/>
    <s v="USD"/>
    <n v="1537333200"/>
    <n v="1537678800"/>
    <b v="0"/>
    <b v="0"/>
    <s v="theater/plays"/>
    <x v="3"/>
    <x v="4"/>
  </r>
  <r>
    <s v="Proactive methodical benchmark"/>
    <n v="180200"/>
    <n v="69617"/>
    <n v="39"/>
    <x v="0"/>
    <n v="774"/>
    <n v="89.94"/>
    <x v="1"/>
    <s v="USD"/>
    <n v="1471150800"/>
    <n v="1473570000"/>
    <b v="0"/>
    <b v="1"/>
    <s v="theater/plays"/>
    <x v="3"/>
    <x v="4"/>
  </r>
  <r>
    <s v="Team-oriented 6thgeneration matrix"/>
    <n v="103200"/>
    <n v="53067"/>
    <n v="51"/>
    <x v="0"/>
    <n v="672"/>
    <n v="78.97"/>
    <x v="0"/>
    <s v="CAD"/>
    <n v="1273640400"/>
    <n v="1273899600"/>
    <b v="0"/>
    <b v="0"/>
    <s v="theater/plays"/>
    <x v="3"/>
    <x v="4"/>
  </r>
  <r>
    <s v="Phased human-resource core"/>
    <n v="70600"/>
    <n v="42596"/>
    <n v="60"/>
    <x v="3"/>
    <n v="532"/>
    <n v="80.069999999999993"/>
    <x v="1"/>
    <s v="USD"/>
    <n v="1282885200"/>
    <n v="1284008400"/>
    <b v="0"/>
    <b v="0"/>
    <s v="music/rock"/>
    <x v="1"/>
    <x v="3"/>
  </r>
  <r>
    <s v="Mandatory tertiary implementation"/>
    <n v="148500"/>
    <n v="4756"/>
    <n v="3"/>
    <x v="3"/>
    <n v="55"/>
    <n v="86.47"/>
    <x v="2"/>
    <s v="AUD"/>
    <n v="1422943200"/>
    <n v="1425103200"/>
    <b v="0"/>
    <b v="0"/>
    <s v="food/food trucks"/>
    <x v="0"/>
    <x v="0"/>
  </r>
  <r>
    <s v="Secured directional encryption"/>
    <n v="9600"/>
    <n v="14925"/>
    <n v="155"/>
    <x v="1"/>
    <n v="533"/>
    <n v="28"/>
    <x v="3"/>
    <s v="DKK"/>
    <n v="1319605200"/>
    <n v="1320991200"/>
    <b v="0"/>
    <b v="0"/>
    <s v="film &amp; video/drama"/>
    <x v="4"/>
    <x v="7"/>
  </r>
  <r>
    <s v="Distributed 5thgeneration implementation"/>
    <n v="164700"/>
    <n v="166116"/>
    <n v="101"/>
    <x v="1"/>
    <n v="2443"/>
    <n v="68"/>
    <x v="4"/>
    <s v="GBP"/>
    <n v="1385704800"/>
    <n v="1386828000"/>
    <b v="0"/>
    <b v="0"/>
    <s v="technology/web"/>
    <x v="2"/>
    <x v="2"/>
  </r>
  <r>
    <s v="Virtual static core"/>
    <n v="3300"/>
    <n v="3834"/>
    <n v="116"/>
    <x v="1"/>
    <n v="89"/>
    <n v="43.08"/>
    <x v="1"/>
    <s v="USD"/>
    <n v="1515736800"/>
    <n v="1517119200"/>
    <b v="0"/>
    <b v="1"/>
    <s v="theater/plays"/>
    <x v="3"/>
    <x v="4"/>
  </r>
  <r>
    <s v="Secured content-based product"/>
    <n v="4500"/>
    <n v="13985"/>
    <n v="311"/>
    <x v="1"/>
    <n v="159"/>
    <n v="87.96"/>
    <x v="1"/>
    <s v="USD"/>
    <n v="1313125200"/>
    <n v="1315026000"/>
    <b v="0"/>
    <b v="0"/>
    <s v="music/world music"/>
    <x v="1"/>
    <x v="23"/>
  </r>
  <r>
    <s v="Secured executive concept"/>
    <n v="99500"/>
    <n v="89288"/>
    <n v="90"/>
    <x v="0"/>
    <n v="940"/>
    <n v="94.99"/>
    <x v="5"/>
    <s v="CHF"/>
    <n v="1308459600"/>
    <n v="1312693200"/>
    <b v="0"/>
    <b v="1"/>
    <s v="film &amp; video/documentary"/>
    <x v="4"/>
    <x v="5"/>
  </r>
  <r>
    <s v="Balanced zero-defect software"/>
    <n v="7700"/>
    <n v="5488"/>
    <n v="71"/>
    <x v="0"/>
    <n v="117"/>
    <n v="46.91"/>
    <x v="1"/>
    <s v="USD"/>
    <n v="1362636000"/>
    <n v="1363064400"/>
    <b v="0"/>
    <b v="1"/>
    <s v="theater/plays"/>
    <x v="3"/>
    <x v="4"/>
  </r>
  <r>
    <s v="Distributed context-sensitive flexibility"/>
    <n v="82800"/>
    <n v="2721"/>
    <n v="3"/>
    <x v="3"/>
    <n v="58"/>
    <n v="46.91"/>
    <x v="1"/>
    <s v="USD"/>
    <n v="1402117200"/>
    <n v="1403154000"/>
    <b v="0"/>
    <b v="1"/>
    <s v="film &amp; video/drama"/>
    <x v="4"/>
    <x v="7"/>
  </r>
  <r>
    <s v="Down-sized disintermediate support"/>
    <n v="1800"/>
    <n v="4712"/>
    <n v="262"/>
    <x v="1"/>
    <n v="50"/>
    <n v="94.24"/>
    <x v="1"/>
    <s v="USD"/>
    <n v="1286341200"/>
    <n v="1286859600"/>
    <b v="0"/>
    <b v="0"/>
    <s v="publishing/nonfiction"/>
    <x v="5"/>
    <x v="10"/>
  </r>
  <r>
    <s v="Stand-alone mission-critical moratorium"/>
    <n v="9600"/>
    <n v="9216"/>
    <n v="96"/>
    <x v="0"/>
    <n v="115"/>
    <n v="80.14"/>
    <x v="1"/>
    <s v="USD"/>
    <n v="1348808400"/>
    <n v="1349326800"/>
    <b v="0"/>
    <b v="0"/>
    <s v="games/mobile games"/>
    <x v="6"/>
    <x v="22"/>
  </r>
  <r>
    <s v="Down-sized empowering protocol"/>
    <n v="92100"/>
    <n v="19246"/>
    <n v="21"/>
    <x v="0"/>
    <n v="326"/>
    <n v="59.04"/>
    <x v="1"/>
    <s v="USD"/>
    <n v="1429592400"/>
    <n v="1430974800"/>
    <b v="0"/>
    <b v="1"/>
    <s v="technology/wearables"/>
    <x v="2"/>
    <x v="9"/>
  </r>
  <r>
    <s v="Fully-configurable coherent Internet solution"/>
    <n v="5500"/>
    <n v="12274"/>
    <n v="223"/>
    <x v="1"/>
    <n v="186"/>
    <n v="65.989999999999995"/>
    <x v="1"/>
    <s v="USD"/>
    <n v="1519538400"/>
    <n v="1519970400"/>
    <b v="0"/>
    <b v="0"/>
    <s v="film &amp; video/documentary"/>
    <x v="4"/>
    <x v="5"/>
  </r>
  <r>
    <s v="Distributed motivating algorithm"/>
    <n v="64300"/>
    <n v="65323"/>
    <n v="102"/>
    <x v="1"/>
    <n v="1071"/>
    <n v="60.99"/>
    <x v="1"/>
    <s v="USD"/>
    <n v="1434085200"/>
    <n v="1434603600"/>
    <b v="0"/>
    <b v="0"/>
    <s v="technology/web"/>
    <x v="2"/>
    <x v="2"/>
  </r>
  <r>
    <s v="Expanded solution-oriented benchmark"/>
    <n v="5000"/>
    <n v="11502"/>
    <n v="230"/>
    <x v="1"/>
    <n v="117"/>
    <n v="98.31"/>
    <x v="1"/>
    <s v="USD"/>
    <n v="1333688400"/>
    <n v="1337230800"/>
    <b v="0"/>
    <b v="0"/>
    <s v="technology/web"/>
    <x v="2"/>
    <x v="2"/>
  </r>
  <r>
    <s v="Implemented discrete secured line"/>
    <n v="5400"/>
    <n v="7322"/>
    <n v="136"/>
    <x v="1"/>
    <n v="70"/>
    <n v="104.6"/>
    <x v="1"/>
    <s v="USD"/>
    <n v="1277701200"/>
    <n v="1279429200"/>
    <b v="0"/>
    <b v="0"/>
    <s v="music/indie rock"/>
    <x v="1"/>
    <x v="8"/>
  </r>
  <r>
    <s v="Multi-lateral actuating installation"/>
    <n v="9000"/>
    <n v="11619"/>
    <n v="129"/>
    <x v="1"/>
    <n v="135"/>
    <n v="86.07"/>
    <x v="1"/>
    <s v="USD"/>
    <n v="1560747600"/>
    <n v="1561438800"/>
    <b v="0"/>
    <b v="0"/>
    <s v="theater/plays"/>
    <x v="3"/>
    <x v="4"/>
  </r>
  <r>
    <s v="Secured reciprocal array"/>
    <n v="25000"/>
    <n v="59128"/>
    <n v="237"/>
    <x v="1"/>
    <n v="768"/>
    <n v="76.989999999999995"/>
    <x v="5"/>
    <s v="CHF"/>
    <n v="1410066000"/>
    <n v="1410498000"/>
    <b v="0"/>
    <b v="0"/>
    <s v="technology/wearables"/>
    <x v="2"/>
    <x v="9"/>
  </r>
  <r>
    <s v="Optional bandwidth-monitored middleware"/>
    <n v="8800"/>
    <n v="1518"/>
    <n v="17"/>
    <x v="3"/>
    <n v="51"/>
    <n v="29.76"/>
    <x v="1"/>
    <s v="USD"/>
    <n v="1320732000"/>
    <n v="1322460000"/>
    <b v="0"/>
    <b v="0"/>
    <s v="theater/plays"/>
    <x v="3"/>
    <x v="4"/>
  </r>
  <r>
    <s v="Upgradable upward-trending workforce"/>
    <n v="8300"/>
    <n v="9337"/>
    <n v="112"/>
    <x v="1"/>
    <n v="199"/>
    <n v="46.92"/>
    <x v="1"/>
    <s v="USD"/>
    <n v="1465794000"/>
    <n v="1466312400"/>
    <b v="0"/>
    <b v="1"/>
    <s v="theater/plays"/>
    <x v="3"/>
    <x v="4"/>
  </r>
  <r>
    <s v="Upgradable hybrid capability"/>
    <n v="9300"/>
    <n v="11255"/>
    <n v="121"/>
    <x v="1"/>
    <n v="107"/>
    <n v="105.19"/>
    <x v="1"/>
    <s v="USD"/>
    <n v="1500958800"/>
    <n v="1501736400"/>
    <b v="0"/>
    <b v="0"/>
    <s v="technology/wearables"/>
    <x v="2"/>
    <x v="9"/>
  </r>
  <r>
    <s v="Managed fresh-thinking flexibility"/>
    <n v="6200"/>
    <n v="13632"/>
    <n v="220"/>
    <x v="1"/>
    <n v="195"/>
    <n v="69.91"/>
    <x v="1"/>
    <s v="USD"/>
    <n v="1357020000"/>
    <n v="1361512800"/>
    <b v="0"/>
    <b v="0"/>
    <s v="music/indie rock"/>
    <x v="1"/>
    <x v="8"/>
  </r>
  <r>
    <s v="Networked stable workforce"/>
    <n v="100"/>
    <n v="1"/>
    <n v="1"/>
    <x v="0"/>
    <n v="1"/>
    <n v="1"/>
    <x v="1"/>
    <s v="USD"/>
    <n v="1544940000"/>
    <n v="1545026400"/>
    <b v="0"/>
    <b v="0"/>
    <s v="music/rock"/>
    <x v="1"/>
    <x v="3"/>
  </r>
  <r>
    <s v="Customizable intermediate extranet"/>
    <n v="137200"/>
    <n v="88037"/>
    <n v="64"/>
    <x v="0"/>
    <n v="1467"/>
    <n v="60.01"/>
    <x v="1"/>
    <s v="USD"/>
    <n v="1402290000"/>
    <n v="1406696400"/>
    <b v="0"/>
    <b v="0"/>
    <s v="music/electric music"/>
    <x v="1"/>
    <x v="20"/>
  </r>
  <r>
    <s v="User-centric fault-tolerant task-force"/>
    <n v="41500"/>
    <n v="175573"/>
    <n v="423"/>
    <x v="1"/>
    <n v="3376"/>
    <n v="52.01"/>
    <x v="1"/>
    <s v="USD"/>
    <n v="1487311200"/>
    <n v="1487916000"/>
    <b v="0"/>
    <b v="0"/>
    <s v="music/indie rock"/>
    <x v="1"/>
    <x v="8"/>
  </r>
  <r>
    <s v="Multi-tiered radical definition"/>
    <n v="189400"/>
    <n v="176112"/>
    <n v="93"/>
    <x v="0"/>
    <n v="5681"/>
    <n v="31"/>
    <x v="1"/>
    <s v="USD"/>
    <n v="1350622800"/>
    <n v="1351141200"/>
    <b v="0"/>
    <b v="0"/>
    <s v="theater/plays"/>
    <x v="3"/>
    <x v="4"/>
  </r>
  <r>
    <s v="Devolved foreground benchmark"/>
    <n v="171300"/>
    <n v="100650"/>
    <n v="59"/>
    <x v="0"/>
    <n v="1059"/>
    <n v="95.04"/>
    <x v="1"/>
    <s v="USD"/>
    <n v="1463029200"/>
    <n v="1465016400"/>
    <b v="0"/>
    <b v="1"/>
    <s v="music/indie rock"/>
    <x v="1"/>
    <x v="8"/>
  </r>
  <r>
    <s v="Distributed eco-centric methodology"/>
    <n v="139500"/>
    <n v="90706"/>
    <n v="65"/>
    <x v="0"/>
    <n v="1194"/>
    <n v="75.97"/>
    <x v="1"/>
    <s v="USD"/>
    <n v="1269493200"/>
    <n v="1270789200"/>
    <b v="0"/>
    <b v="0"/>
    <s v="theater/plays"/>
    <x v="3"/>
    <x v="4"/>
  </r>
  <r>
    <s v="Streamlined encompassing encryption"/>
    <n v="36400"/>
    <n v="26914"/>
    <n v="74"/>
    <x v="3"/>
    <n v="379"/>
    <n v="71.010000000000005"/>
    <x v="2"/>
    <s v="AUD"/>
    <n v="1570251600"/>
    <n v="1572325200"/>
    <b v="0"/>
    <b v="0"/>
    <s v="music/rock"/>
    <x v="1"/>
    <x v="3"/>
  </r>
  <r>
    <s v="User-friendly reciprocal initiative"/>
    <n v="4200"/>
    <n v="2212"/>
    <n v="53"/>
    <x v="0"/>
    <n v="30"/>
    <n v="73.73"/>
    <x v="2"/>
    <s v="AUD"/>
    <n v="1388383200"/>
    <n v="1389420000"/>
    <b v="0"/>
    <b v="0"/>
    <s v="photography/photography books"/>
    <x v="7"/>
    <x v="15"/>
  </r>
  <r>
    <s v="Ergonomic fresh-thinking installation"/>
    <n v="2100"/>
    <n v="4640"/>
    <n v="221"/>
    <x v="1"/>
    <n v="41"/>
    <n v="113.17"/>
    <x v="1"/>
    <s v="USD"/>
    <n v="1449554400"/>
    <n v="1449640800"/>
    <b v="0"/>
    <b v="0"/>
    <s v="music/rock"/>
    <x v="1"/>
    <x v="3"/>
  </r>
  <r>
    <s v="Robust explicit hardware"/>
    <n v="191200"/>
    <n v="191222"/>
    <n v="100"/>
    <x v="1"/>
    <n v="1821"/>
    <n v="105.01"/>
    <x v="1"/>
    <s v="USD"/>
    <n v="1553662800"/>
    <n v="1555218000"/>
    <b v="0"/>
    <b v="1"/>
    <s v="theater/plays"/>
    <x v="3"/>
    <x v="4"/>
  </r>
  <r>
    <s v="Stand-alone actuating support"/>
    <n v="8000"/>
    <n v="12985"/>
    <n v="162"/>
    <x v="1"/>
    <n v="164"/>
    <n v="79.180000000000007"/>
    <x v="1"/>
    <s v="USD"/>
    <n v="1556341200"/>
    <n v="1557723600"/>
    <b v="0"/>
    <b v="0"/>
    <s v="technology/wearables"/>
    <x v="2"/>
    <x v="9"/>
  </r>
  <r>
    <s v="Cross-platform methodical process improvement"/>
    <n v="5500"/>
    <n v="4300"/>
    <n v="78"/>
    <x v="0"/>
    <n v="75"/>
    <n v="57.33"/>
    <x v="1"/>
    <s v="USD"/>
    <n v="1442984400"/>
    <n v="1443502800"/>
    <b v="0"/>
    <b v="1"/>
    <s v="technology/web"/>
    <x v="2"/>
    <x v="2"/>
  </r>
  <r>
    <s v="Extended bottom-line open architecture"/>
    <n v="6100"/>
    <n v="9134"/>
    <n v="150"/>
    <x v="1"/>
    <n v="157"/>
    <n v="58.18"/>
    <x v="5"/>
    <s v="CHF"/>
    <n v="1544248800"/>
    <n v="1546840800"/>
    <b v="0"/>
    <b v="0"/>
    <s v="music/rock"/>
    <x v="1"/>
    <x v="3"/>
  </r>
  <r>
    <s v="Extended reciprocal circuit"/>
    <n v="3500"/>
    <n v="8864"/>
    <n v="253"/>
    <x v="1"/>
    <n v="246"/>
    <n v="36.03"/>
    <x v="1"/>
    <s v="USD"/>
    <n v="1508475600"/>
    <n v="1512712800"/>
    <b v="0"/>
    <b v="1"/>
    <s v="photography/photography books"/>
    <x v="7"/>
    <x v="15"/>
  </r>
  <r>
    <s v="Polarized human-resource protocol"/>
    <n v="150500"/>
    <n v="150755"/>
    <n v="100"/>
    <x v="1"/>
    <n v="1396"/>
    <n v="107.99"/>
    <x v="1"/>
    <s v="USD"/>
    <n v="1507438800"/>
    <n v="1507525200"/>
    <b v="0"/>
    <b v="0"/>
    <s v="theater/plays"/>
    <x v="3"/>
    <x v="4"/>
  </r>
  <r>
    <s v="Synergized radical product"/>
    <n v="90400"/>
    <n v="110279"/>
    <n v="122"/>
    <x v="1"/>
    <n v="2506"/>
    <n v="44.01"/>
    <x v="1"/>
    <s v="USD"/>
    <n v="1501563600"/>
    <n v="1504328400"/>
    <b v="0"/>
    <b v="0"/>
    <s v="technology/web"/>
    <x v="2"/>
    <x v="2"/>
  </r>
  <r>
    <s v="Robust heuristic artificial intelligence"/>
    <n v="9800"/>
    <n v="13439"/>
    <n v="137"/>
    <x v="1"/>
    <n v="244"/>
    <n v="55.08"/>
    <x v="1"/>
    <s v="USD"/>
    <n v="1292997600"/>
    <n v="1293343200"/>
    <b v="0"/>
    <b v="0"/>
    <s v="photography/photography books"/>
    <x v="7"/>
    <x v="15"/>
  </r>
  <r>
    <s v="Robust content-based emulation"/>
    <n v="2600"/>
    <n v="10804"/>
    <n v="416"/>
    <x v="1"/>
    <n v="146"/>
    <n v="74"/>
    <x v="2"/>
    <s v="AUD"/>
    <n v="1370840400"/>
    <n v="1371704400"/>
    <b v="0"/>
    <b v="0"/>
    <s v="theater/plays"/>
    <x v="3"/>
    <x v="4"/>
  </r>
  <r>
    <s v="Ergonomic uniform open system"/>
    <n v="128100"/>
    <n v="40107"/>
    <n v="31"/>
    <x v="0"/>
    <n v="955"/>
    <n v="42"/>
    <x v="3"/>
    <s v="DKK"/>
    <n v="1550815200"/>
    <n v="1552798800"/>
    <b v="0"/>
    <b v="1"/>
    <s v="music/indie rock"/>
    <x v="1"/>
    <x v="8"/>
  </r>
  <r>
    <s v="Profit-focused modular product"/>
    <n v="23300"/>
    <n v="98811"/>
    <n v="424"/>
    <x v="1"/>
    <n v="1267"/>
    <n v="77.989999999999995"/>
    <x v="1"/>
    <s v="USD"/>
    <n v="1339909200"/>
    <n v="1342328400"/>
    <b v="0"/>
    <b v="1"/>
    <s v="film &amp; video/shorts"/>
    <x v="4"/>
    <x v="13"/>
  </r>
  <r>
    <s v="Mandatory mobile product"/>
    <n v="188100"/>
    <n v="5528"/>
    <n v="3"/>
    <x v="0"/>
    <n v="67"/>
    <n v="82.51"/>
    <x v="1"/>
    <s v="USD"/>
    <n v="1501736400"/>
    <n v="1502341200"/>
    <b v="0"/>
    <b v="0"/>
    <s v="music/indie rock"/>
    <x v="1"/>
    <x v="8"/>
  </r>
  <r>
    <s v="Public-key 3rdgeneration budgetary management"/>
    <n v="4900"/>
    <n v="521"/>
    <n v="11"/>
    <x v="0"/>
    <n v="5"/>
    <n v="104.2"/>
    <x v="1"/>
    <s v="USD"/>
    <n v="1395291600"/>
    <n v="1397192400"/>
    <b v="0"/>
    <b v="0"/>
    <s v="publishing/translations"/>
    <x v="5"/>
    <x v="19"/>
  </r>
  <r>
    <s v="Centralized national firmware"/>
    <n v="800"/>
    <n v="663"/>
    <n v="83"/>
    <x v="0"/>
    <n v="26"/>
    <n v="25.5"/>
    <x v="1"/>
    <s v="USD"/>
    <n v="1405746000"/>
    <n v="1407042000"/>
    <b v="0"/>
    <b v="1"/>
    <s v="film &amp; video/documentary"/>
    <x v="4"/>
    <x v="5"/>
  </r>
  <r>
    <s v="Cross-group 4thgeneration middleware"/>
    <n v="96700"/>
    <n v="157635"/>
    <n v="163"/>
    <x v="1"/>
    <n v="1561"/>
    <n v="100.98"/>
    <x v="1"/>
    <s v="USD"/>
    <n v="1368853200"/>
    <n v="1369371600"/>
    <b v="0"/>
    <b v="0"/>
    <s v="theater/plays"/>
    <x v="3"/>
    <x v="4"/>
  </r>
  <r>
    <s v="Pre-emptive scalable access"/>
    <n v="600"/>
    <n v="5368"/>
    <n v="895"/>
    <x v="1"/>
    <n v="48"/>
    <n v="111.83"/>
    <x v="1"/>
    <s v="USD"/>
    <n v="1444021200"/>
    <n v="1444107600"/>
    <b v="0"/>
    <b v="1"/>
    <s v="technology/wearables"/>
    <x v="2"/>
    <x v="9"/>
  </r>
  <r>
    <s v="Sharable intangible migration"/>
    <n v="181200"/>
    <n v="47459"/>
    <n v="26"/>
    <x v="0"/>
    <n v="1130"/>
    <n v="42"/>
    <x v="1"/>
    <s v="USD"/>
    <n v="1472619600"/>
    <n v="1474261200"/>
    <b v="0"/>
    <b v="0"/>
    <s v="theater/plays"/>
    <x v="3"/>
    <x v="4"/>
  </r>
  <r>
    <s v="Proactive scalable Graphical User Interface"/>
    <n v="115000"/>
    <n v="86060"/>
    <n v="75"/>
    <x v="0"/>
    <n v="782"/>
    <n v="110.05"/>
    <x v="1"/>
    <s v="USD"/>
    <n v="1472878800"/>
    <n v="1473656400"/>
    <b v="0"/>
    <b v="0"/>
    <s v="theater/plays"/>
    <x v="3"/>
    <x v="4"/>
  </r>
  <r>
    <s v="Digitized solution-oriented product"/>
    <n v="38800"/>
    <n v="161593"/>
    <n v="416"/>
    <x v="1"/>
    <n v="2739"/>
    <n v="59"/>
    <x v="1"/>
    <s v="USD"/>
    <n v="1289800800"/>
    <n v="1291960800"/>
    <b v="0"/>
    <b v="0"/>
    <s v="theater/plays"/>
    <x v="3"/>
    <x v="4"/>
  </r>
  <r>
    <s v="Triple-buffered cohesive structure"/>
    <n v="7200"/>
    <n v="6927"/>
    <n v="96"/>
    <x v="0"/>
    <n v="210"/>
    <n v="32.99"/>
    <x v="1"/>
    <s v="USD"/>
    <n v="1505970000"/>
    <n v="1506747600"/>
    <b v="0"/>
    <b v="0"/>
    <s v="food/food trucks"/>
    <x v="0"/>
    <x v="0"/>
  </r>
  <r>
    <s v="Realigned human-resource orchestration"/>
    <n v="44500"/>
    <n v="159185"/>
    <n v="358"/>
    <x v="1"/>
    <n v="3537"/>
    <n v="45.01"/>
    <x v="0"/>
    <s v="CAD"/>
    <n v="1363496400"/>
    <n v="1363582800"/>
    <b v="0"/>
    <b v="1"/>
    <s v="theater/plays"/>
    <x v="3"/>
    <x v="4"/>
  </r>
  <r>
    <s v="Optional clear-thinking software"/>
    <n v="56000"/>
    <n v="172736"/>
    <n v="308"/>
    <x v="1"/>
    <n v="2107"/>
    <n v="81.98"/>
    <x v="2"/>
    <s v="AUD"/>
    <n v="1269234000"/>
    <n v="1269666000"/>
    <b v="0"/>
    <b v="0"/>
    <s v="technology/wearables"/>
    <x v="2"/>
    <x v="9"/>
  </r>
  <r>
    <s v="Centralized global approach"/>
    <n v="8600"/>
    <n v="5315"/>
    <n v="62"/>
    <x v="0"/>
    <n v="136"/>
    <n v="39.08"/>
    <x v="1"/>
    <s v="USD"/>
    <n v="1507093200"/>
    <n v="1508648400"/>
    <b v="0"/>
    <b v="0"/>
    <s v="technology/web"/>
    <x v="2"/>
    <x v="2"/>
  </r>
  <r>
    <s v="Reverse-engineered bandwidth-monitored contingency"/>
    <n v="27100"/>
    <n v="195750"/>
    <n v="722"/>
    <x v="1"/>
    <n v="3318"/>
    <n v="59"/>
    <x v="3"/>
    <s v="DKK"/>
    <n v="1560574800"/>
    <n v="1561957200"/>
    <b v="0"/>
    <b v="0"/>
    <s v="theater/plays"/>
    <x v="3"/>
    <x v="4"/>
  </r>
  <r>
    <s v="Pre-emptive bandwidth-monitored instruction set"/>
    <n v="5100"/>
    <n v="3525"/>
    <n v="69"/>
    <x v="0"/>
    <n v="86"/>
    <n v="40.99"/>
    <x v="0"/>
    <s v="CAD"/>
    <n v="1284008400"/>
    <n v="1285131600"/>
    <b v="0"/>
    <b v="0"/>
    <s v="music/rock"/>
    <x v="1"/>
    <x v="3"/>
  </r>
  <r>
    <s v="Adaptive asynchronous emulation"/>
    <n v="3600"/>
    <n v="10550"/>
    <n v="293"/>
    <x v="1"/>
    <n v="340"/>
    <n v="31.03"/>
    <x v="1"/>
    <s v="USD"/>
    <n v="1556859600"/>
    <n v="1556946000"/>
    <b v="0"/>
    <b v="0"/>
    <s v="theater/plays"/>
    <x v="3"/>
    <x v="4"/>
  </r>
  <r>
    <s v="Innovative actuating conglomeration"/>
    <n v="1000"/>
    <n v="718"/>
    <n v="72"/>
    <x v="0"/>
    <n v="19"/>
    <n v="37.79"/>
    <x v="1"/>
    <s v="USD"/>
    <n v="1526187600"/>
    <n v="1527138000"/>
    <b v="0"/>
    <b v="0"/>
    <s v="film &amp; video/television"/>
    <x v="4"/>
    <x v="21"/>
  </r>
  <r>
    <s v="Grass-roots foreground policy"/>
    <n v="88800"/>
    <n v="28358"/>
    <n v="32"/>
    <x v="0"/>
    <n v="886"/>
    <n v="32.01"/>
    <x v="1"/>
    <s v="USD"/>
    <n v="1400821200"/>
    <n v="1402117200"/>
    <b v="0"/>
    <b v="0"/>
    <s v="theater/plays"/>
    <x v="3"/>
    <x v="4"/>
  </r>
  <r>
    <s v="Horizontal transitional paradigm"/>
    <n v="60200"/>
    <n v="138384"/>
    <n v="230"/>
    <x v="1"/>
    <n v="1442"/>
    <n v="95.97"/>
    <x v="0"/>
    <s v="CAD"/>
    <n v="1361599200"/>
    <n v="1364014800"/>
    <b v="0"/>
    <b v="1"/>
    <s v="film &amp; video/shorts"/>
    <x v="4"/>
    <x v="13"/>
  </r>
  <r>
    <s v="Networked didactic info-mediaries"/>
    <n v="8200"/>
    <n v="2625"/>
    <n v="32"/>
    <x v="0"/>
    <n v="35"/>
    <n v="75"/>
    <x v="6"/>
    <s v="EUR"/>
    <n v="1417500000"/>
    <n v="1417586400"/>
    <b v="0"/>
    <b v="0"/>
    <s v="theater/plays"/>
    <x v="3"/>
    <x v="4"/>
  </r>
  <r>
    <s v="Switchable contextually-based access"/>
    <n v="191300"/>
    <n v="45004"/>
    <n v="24"/>
    <x v="3"/>
    <n v="441"/>
    <n v="102.05"/>
    <x v="1"/>
    <s v="USD"/>
    <n v="1457071200"/>
    <n v="1457071200"/>
    <b v="0"/>
    <b v="0"/>
    <s v="theater/plays"/>
    <x v="3"/>
    <x v="4"/>
  </r>
  <r>
    <s v="Up-sized dynamic throughput"/>
    <n v="3700"/>
    <n v="2538"/>
    <n v="69"/>
    <x v="0"/>
    <n v="24"/>
    <n v="105.75"/>
    <x v="1"/>
    <s v="USD"/>
    <n v="1370322000"/>
    <n v="1370408400"/>
    <b v="0"/>
    <b v="1"/>
    <s v="theater/plays"/>
    <x v="3"/>
    <x v="4"/>
  </r>
  <r>
    <s v="Mandatory reciprocal superstructure"/>
    <n v="8400"/>
    <n v="3188"/>
    <n v="38"/>
    <x v="0"/>
    <n v="86"/>
    <n v="37.07"/>
    <x v="6"/>
    <s v="EUR"/>
    <n v="1552366800"/>
    <n v="1552626000"/>
    <b v="0"/>
    <b v="0"/>
    <s v="theater/plays"/>
    <x v="3"/>
    <x v="4"/>
  </r>
  <r>
    <s v="Upgradable 4thgeneration productivity"/>
    <n v="42600"/>
    <n v="8517"/>
    <n v="20"/>
    <x v="0"/>
    <n v="243"/>
    <n v="35.049999999999997"/>
    <x v="1"/>
    <s v="USD"/>
    <n v="1403845200"/>
    <n v="1404190800"/>
    <b v="0"/>
    <b v="0"/>
    <s v="music/rock"/>
    <x v="1"/>
    <x v="3"/>
  </r>
  <r>
    <s v="Progressive discrete hub"/>
    <n v="6600"/>
    <n v="3012"/>
    <n v="46"/>
    <x v="0"/>
    <n v="65"/>
    <n v="46.34"/>
    <x v="1"/>
    <s v="USD"/>
    <n v="1523163600"/>
    <n v="1523509200"/>
    <b v="1"/>
    <b v="0"/>
    <s v="music/indie rock"/>
    <x v="1"/>
    <x v="8"/>
  </r>
  <r>
    <s v="Assimilated multi-tasking archive"/>
    <n v="7100"/>
    <n v="8716"/>
    <n v="123"/>
    <x v="1"/>
    <n v="126"/>
    <n v="69.17"/>
    <x v="1"/>
    <s v="USD"/>
    <n v="1442206800"/>
    <n v="1443589200"/>
    <b v="0"/>
    <b v="0"/>
    <s v="music/metal"/>
    <x v="1"/>
    <x v="17"/>
  </r>
  <r>
    <s v="Upgradable high-level solution"/>
    <n v="15800"/>
    <n v="57157"/>
    <n v="362"/>
    <x v="1"/>
    <n v="524"/>
    <n v="109.08"/>
    <x v="1"/>
    <s v="USD"/>
    <n v="1532840400"/>
    <n v="1533445200"/>
    <b v="0"/>
    <b v="0"/>
    <s v="music/electric music"/>
    <x v="1"/>
    <x v="20"/>
  </r>
  <r>
    <s v="Organic bandwidth-monitored frame"/>
    <n v="8200"/>
    <n v="5178"/>
    <n v="63"/>
    <x v="0"/>
    <n v="100"/>
    <n v="51.78"/>
    <x v="3"/>
    <s v="DKK"/>
    <n v="1472878800"/>
    <n v="1474520400"/>
    <b v="0"/>
    <b v="0"/>
    <s v="technology/wearables"/>
    <x v="2"/>
    <x v="9"/>
  </r>
  <r>
    <s v="Business-focused logistical framework"/>
    <n v="54700"/>
    <n v="163118"/>
    <n v="298"/>
    <x v="1"/>
    <n v="1989"/>
    <n v="82.01"/>
    <x v="1"/>
    <s v="USD"/>
    <n v="1498194000"/>
    <n v="1499403600"/>
    <b v="0"/>
    <b v="0"/>
    <s v="film &amp; video/drama"/>
    <x v="4"/>
    <x v="7"/>
  </r>
  <r>
    <s v="Universal multi-state capability"/>
    <n v="63200"/>
    <n v="6041"/>
    <n v="10"/>
    <x v="0"/>
    <n v="168"/>
    <n v="35.96"/>
    <x v="1"/>
    <s v="USD"/>
    <n v="1281070800"/>
    <n v="1283576400"/>
    <b v="0"/>
    <b v="0"/>
    <s v="music/electric music"/>
    <x v="1"/>
    <x v="20"/>
  </r>
  <r>
    <s v="Digitized reciprocal infrastructure"/>
    <n v="1800"/>
    <n v="968"/>
    <n v="54"/>
    <x v="0"/>
    <n v="13"/>
    <n v="74.459999999999994"/>
    <x v="1"/>
    <s v="USD"/>
    <n v="1436245200"/>
    <n v="1436590800"/>
    <b v="0"/>
    <b v="0"/>
    <s v="music/rock"/>
    <x v="1"/>
    <x v="3"/>
  </r>
  <r>
    <s v="Reduced dedicated capability"/>
    <n v="100"/>
    <n v="2"/>
    <n v="2"/>
    <x v="0"/>
    <n v="1"/>
    <n v="2"/>
    <x v="0"/>
    <s v="CAD"/>
    <n v="1269493200"/>
    <n v="1270443600"/>
    <b v="0"/>
    <b v="0"/>
    <s v="theater/plays"/>
    <x v="3"/>
    <x v="4"/>
  </r>
  <r>
    <s v="Cross-platform bi-directional workforce"/>
    <n v="2100"/>
    <n v="14305"/>
    <n v="681"/>
    <x v="1"/>
    <n v="157"/>
    <n v="91.11"/>
    <x v="1"/>
    <s v="USD"/>
    <n v="1406264400"/>
    <n v="1407819600"/>
    <b v="0"/>
    <b v="0"/>
    <s v="technology/web"/>
    <x v="2"/>
    <x v="2"/>
  </r>
  <r>
    <s v="Upgradable scalable methodology"/>
    <n v="8300"/>
    <n v="6543"/>
    <n v="79"/>
    <x v="3"/>
    <n v="82"/>
    <n v="79.790000000000006"/>
    <x v="1"/>
    <s v="USD"/>
    <n v="1317531600"/>
    <n v="1317877200"/>
    <b v="0"/>
    <b v="0"/>
    <s v="food/food trucks"/>
    <x v="0"/>
    <x v="0"/>
  </r>
  <r>
    <s v="Customer-focused client-server service-desk"/>
    <n v="143900"/>
    <n v="193413"/>
    <n v="134"/>
    <x v="1"/>
    <n v="4498"/>
    <n v="43"/>
    <x v="2"/>
    <s v="AUD"/>
    <n v="1484632800"/>
    <n v="1484805600"/>
    <b v="0"/>
    <b v="0"/>
    <s v="theater/plays"/>
    <x v="3"/>
    <x v="4"/>
  </r>
  <r>
    <s v="Mandatory multimedia leverage"/>
    <n v="75000"/>
    <n v="2529"/>
    <n v="3"/>
    <x v="0"/>
    <n v="40"/>
    <n v="63.23"/>
    <x v="1"/>
    <s v="USD"/>
    <n v="1301806800"/>
    <n v="1302670800"/>
    <b v="0"/>
    <b v="0"/>
    <s v="music/jazz"/>
    <x v="1"/>
    <x v="18"/>
  </r>
  <r>
    <s v="Focused analyzing circuit"/>
    <n v="1300"/>
    <n v="5614"/>
    <n v="432"/>
    <x v="1"/>
    <n v="80"/>
    <n v="70.180000000000007"/>
    <x v="1"/>
    <s v="USD"/>
    <n v="1539752400"/>
    <n v="1540789200"/>
    <b v="1"/>
    <b v="0"/>
    <s v="theater/plays"/>
    <x v="3"/>
    <x v="4"/>
  </r>
  <r>
    <s v="Fundamental grid-enabled strategy"/>
    <n v="9000"/>
    <n v="3496"/>
    <n v="39"/>
    <x v="3"/>
    <n v="57"/>
    <n v="61.33"/>
    <x v="1"/>
    <s v="USD"/>
    <n v="1267250400"/>
    <n v="1268028000"/>
    <b v="0"/>
    <b v="0"/>
    <s v="publishing/fiction"/>
    <x v="5"/>
    <x v="14"/>
  </r>
  <r>
    <s v="Digitized 5thgeneration knowledgebase"/>
    <n v="1000"/>
    <n v="4257"/>
    <n v="426"/>
    <x v="1"/>
    <n v="43"/>
    <n v="99"/>
    <x v="1"/>
    <s v="USD"/>
    <n v="1535432400"/>
    <n v="1537160400"/>
    <b v="0"/>
    <b v="1"/>
    <s v="music/rock"/>
    <x v="1"/>
    <x v="3"/>
  </r>
  <r>
    <s v="Mandatory multi-tasking encryption"/>
    <n v="196900"/>
    <n v="199110"/>
    <n v="101"/>
    <x v="1"/>
    <n v="2053"/>
    <n v="96.98"/>
    <x v="1"/>
    <s v="USD"/>
    <n v="1510207200"/>
    <n v="1512280800"/>
    <b v="0"/>
    <b v="0"/>
    <s v="film &amp; video/documentary"/>
    <x v="4"/>
    <x v="5"/>
  </r>
  <r>
    <s v="Distributed system-worthy application"/>
    <n v="194500"/>
    <n v="41212"/>
    <n v="21"/>
    <x v="2"/>
    <n v="808"/>
    <n v="51"/>
    <x v="2"/>
    <s v="AUD"/>
    <n v="1462510800"/>
    <n v="1463115600"/>
    <b v="0"/>
    <b v="0"/>
    <s v="film &amp; video/documentary"/>
    <x v="4"/>
    <x v="5"/>
  </r>
  <r>
    <s v="Synergistic tertiary time-frame"/>
    <n v="9400"/>
    <n v="6338"/>
    <n v="67"/>
    <x v="0"/>
    <n v="226"/>
    <n v="28.04"/>
    <x v="3"/>
    <s v="DKK"/>
    <n v="1488520800"/>
    <n v="1490850000"/>
    <b v="0"/>
    <b v="0"/>
    <s v="film &amp; video/science fiction"/>
    <x v="4"/>
    <x v="24"/>
  </r>
  <r>
    <s v="Customer-focused impactful benchmark"/>
    <n v="104400"/>
    <n v="99100"/>
    <n v="95"/>
    <x v="0"/>
    <n v="1625"/>
    <n v="60.98"/>
    <x v="1"/>
    <s v="USD"/>
    <n v="1377579600"/>
    <n v="1379653200"/>
    <b v="0"/>
    <b v="0"/>
    <s v="theater/plays"/>
    <x v="3"/>
    <x v="4"/>
  </r>
  <r>
    <s v="Profound next generation infrastructure"/>
    <n v="8100"/>
    <n v="12300"/>
    <n v="152"/>
    <x v="1"/>
    <n v="168"/>
    <n v="73.209999999999994"/>
    <x v="1"/>
    <s v="USD"/>
    <n v="1576389600"/>
    <n v="1580364000"/>
    <b v="0"/>
    <b v="0"/>
    <s v="theater/plays"/>
    <x v="3"/>
    <x v="4"/>
  </r>
  <r>
    <s v="Face-to-face encompassing info-mediaries"/>
    <n v="87900"/>
    <n v="171549"/>
    <n v="195"/>
    <x v="1"/>
    <n v="4289"/>
    <n v="40"/>
    <x v="1"/>
    <s v="USD"/>
    <n v="1289019600"/>
    <n v="1289714400"/>
    <b v="0"/>
    <b v="1"/>
    <s v="music/indie rock"/>
    <x v="1"/>
    <x v="8"/>
  </r>
  <r>
    <s v="Open-source fresh-thinking policy"/>
    <n v="1400"/>
    <n v="14324"/>
    <n v="1023"/>
    <x v="1"/>
    <n v="165"/>
    <n v="86.81"/>
    <x v="1"/>
    <s v="USD"/>
    <n v="1282194000"/>
    <n v="1282712400"/>
    <b v="0"/>
    <b v="0"/>
    <s v="music/rock"/>
    <x v="1"/>
    <x v="3"/>
  </r>
  <r>
    <s v="Extended 24/7 implementation"/>
    <n v="156800"/>
    <n v="6024"/>
    <n v="4"/>
    <x v="0"/>
    <n v="143"/>
    <n v="42.13"/>
    <x v="1"/>
    <s v="USD"/>
    <n v="1550037600"/>
    <n v="1550210400"/>
    <b v="0"/>
    <b v="0"/>
    <s v="theater/plays"/>
    <x v="3"/>
    <x v="4"/>
  </r>
  <r>
    <s v="Organic dynamic algorithm"/>
    <n v="121700"/>
    <n v="188721"/>
    <n v="155"/>
    <x v="1"/>
    <n v="1815"/>
    <n v="103.98"/>
    <x v="1"/>
    <s v="USD"/>
    <n v="1321941600"/>
    <n v="1322114400"/>
    <b v="0"/>
    <b v="0"/>
    <s v="theater/plays"/>
    <x v="3"/>
    <x v="4"/>
  </r>
  <r>
    <s v="Organic multi-tasking focus group"/>
    <n v="129400"/>
    <n v="57911"/>
    <n v="45"/>
    <x v="0"/>
    <n v="934"/>
    <n v="62"/>
    <x v="1"/>
    <s v="USD"/>
    <n v="1556427600"/>
    <n v="1557205200"/>
    <b v="0"/>
    <b v="0"/>
    <s v="film &amp; video/science fiction"/>
    <x v="4"/>
    <x v="24"/>
  </r>
  <r>
    <s v="Adaptive logistical initiative"/>
    <n v="5700"/>
    <n v="12309"/>
    <n v="216"/>
    <x v="1"/>
    <n v="397"/>
    <n v="31.01"/>
    <x v="4"/>
    <s v="GBP"/>
    <n v="1320991200"/>
    <n v="1323928800"/>
    <b v="0"/>
    <b v="1"/>
    <s v="film &amp; video/shorts"/>
    <x v="4"/>
    <x v="13"/>
  </r>
  <r>
    <s v="Stand-alone mobile customer loyalty"/>
    <n v="41700"/>
    <n v="138497"/>
    <n v="332"/>
    <x v="1"/>
    <n v="1539"/>
    <n v="89.99"/>
    <x v="1"/>
    <s v="USD"/>
    <n v="1345093200"/>
    <n v="1346130000"/>
    <b v="0"/>
    <b v="0"/>
    <s v="film &amp; video/animation"/>
    <x v="4"/>
    <x v="11"/>
  </r>
  <r>
    <s v="Focused composite approach"/>
    <n v="7900"/>
    <n v="667"/>
    <n v="8"/>
    <x v="0"/>
    <n v="17"/>
    <n v="39.24"/>
    <x v="1"/>
    <s v="USD"/>
    <n v="1309496400"/>
    <n v="1311051600"/>
    <b v="1"/>
    <b v="0"/>
    <s v="theater/plays"/>
    <x v="3"/>
    <x v="4"/>
  </r>
  <r>
    <s v="Face-to-face clear-thinking Local Area Network"/>
    <n v="121500"/>
    <n v="119830"/>
    <n v="99"/>
    <x v="0"/>
    <n v="2179"/>
    <n v="54.99"/>
    <x v="1"/>
    <s v="USD"/>
    <n v="1340254800"/>
    <n v="1340427600"/>
    <b v="1"/>
    <b v="0"/>
    <s v="food/food trucks"/>
    <x v="0"/>
    <x v="0"/>
  </r>
  <r>
    <s v="Cross-group cohesive circuit"/>
    <n v="4800"/>
    <n v="6623"/>
    <n v="138"/>
    <x v="1"/>
    <n v="138"/>
    <n v="47.99"/>
    <x v="1"/>
    <s v="USD"/>
    <n v="1412226000"/>
    <n v="1412312400"/>
    <b v="0"/>
    <b v="0"/>
    <s v="photography/photography books"/>
    <x v="7"/>
    <x v="15"/>
  </r>
  <r>
    <s v="Synergistic explicit capability"/>
    <n v="87300"/>
    <n v="81897"/>
    <n v="94"/>
    <x v="0"/>
    <n v="931"/>
    <n v="87.97"/>
    <x v="1"/>
    <s v="USD"/>
    <n v="1458104400"/>
    <n v="1459314000"/>
    <b v="0"/>
    <b v="0"/>
    <s v="theater/plays"/>
    <x v="3"/>
    <x v="4"/>
  </r>
  <r>
    <s v="Diverse analyzing definition"/>
    <n v="46300"/>
    <n v="186885"/>
    <n v="404"/>
    <x v="1"/>
    <n v="3594"/>
    <n v="52"/>
    <x v="1"/>
    <s v="USD"/>
    <n v="1411534800"/>
    <n v="1415426400"/>
    <b v="0"/>
    <b v="0"/>
    <s v="film &amp; video/science fiction"/>
    <x v="4"/>
    <x v="24"/>
  </r>
  <r>
    <s v="Enterprise-wide reciprocal success"/>
    <n v="67800"/>
    <n v="176398"/>
    <n v="260"/>
    <x v="1"/>
    <n v="5880"/>
    <n v="30"/>
    <x v="1"/>
    <s v="USD"/>
    <n v="1399093200"/>
    <n v="1399093200"/>
    <b v="1"/>
    <b v="0"/>
    <s v="music/rock"/>
    <x v="1"/>
    <x v="3"/>
  </r>
  <r>
    <s v="Progressive neutral middleware"/>
    <n v="3000"/>
    <n v="10999"/>
    <n v="367"/>
    <x v="1"/>
    <n v="112"/>
    <n v="98.21"/>
    <x v="1"/>
    <s v="USD"/>
    <n v="1270702800"/>
    <n v="1273899600"/>
    <b v="0"/>
    <b v="0"/>
    <s v="photography/photography books"/>
    <x v="7"/>
    <x v="15"/>
  </r>
  <r>
    <s v="Intuitive exuding process improvement"/>
    <n v="60900"/>
    <n v="102751"/>
    <n v="169"/>
    <x v="1"/>
    <n v="943"/>
    <n v="108.96"/>
    <x v="1"/>
    <s v="USD"/>
    <n v="1431666000"/>
    <n v="1432184400"/>
    <b v="0"/>
    <b v="0"/>
    <s v="games/mobile games"/>
    <x v="6"/>
    <x v="22"/>
  </r>
  <r>
    <s v="Exclusive real-time protocol"/>
    <n v="137900"/>
    <n v="165352"/>
    <n v="120"/>
    <x v="1"/>
    <n v="2468"/>
    <n v="67"/>
    <x v="1"/>
    <s v="USD"/>
    <n v="1472619600"/>
    <n v="1474779600"/>
    <b v="0"/>
    <b v="0"/>
    <s v="film &amp; video/animation"/>
    <x v="4"/>
    <x v="11"/>
  </r>
  <r>
    <s v="Extended encompassing application"/>
    <n v="85600"/>
    <n v="165798"/>
    <n v="194"/>
    <x v="1"/>
    <n v="2551"/>
    <n v="64.989999999999995"/>
    <x v="1"/>
    <s v="USD"/>
    <n v="1496293200"/>
    <n v="1500440400"/>
    <b v="0"/>
    <b v="1"/>
    <s v="games/mobile games"/>
    <x v="6"/>
    <x v="22"/>
  </r>
  <r>
    <s v="Progressive value-added ability"/>
    <n v="2400"/>
    <n v="10084"/>
    <n v="420"/>
    <x v="1"/>
    <n v="101"/>
    <n v="99.84"/>
    <x v="1"/>
    <s v="USD"/>
    <n v="1575612000"/>
    <n v="1575612000"/>
    <b v="0"/>
    <b v="0"/>
    <s v="games/video games"/>
    <x v="6"/>
    <x v="12"/>
  </r>
  <r>
    <s v="Cross-platform uniform hardware"/>
    <n v="7200"/>
    <n v="5523"/>
    <n v="77"/>
    <x v="3"/>
    <n v="67"/>
    <n v="82.43"/>
    <x v="1"/>
    <s v="USD"/>
    <n v="1369112400"/>
    <n v="1374123600"/>
    <b v="0"/>
    <b v="0"/>
    <s v="theater/plays"/>
    <x v="3"/>
    <x v="4"/>
  </r>
  <r>
    <s v="Progressive secondary portal"/>
    <n v="3400"/>
    <n v="5823"/>
    <n v="171"/>
    <x v="1"/>
    <n v="92"/>
    <n v="63.29"/>
    <x v="1"/>
    <s v="USD"/>
    <n v="1469422800"/>
    <n v="1469509200"/>
    <b v="0"/>
    <b v="0"/>
    <s v="theater/plays"/>
    <x v="3"/>
    <x v="4"/>
  </r>
  <r>
    <s v="Multi-lateral national adapter"/>
    <n v="3800"/>
    <n v="6000"/>
    <n v="158"/>
    <x v="1"/>
    <n v="62"/>
    <n v="96.77"/>
    <x v="1"/>
    <s v="USD"/>
    <n v="1307854800"/>
    <n v="1309237200"/>
    <b v="0"/>
    <b v="0"/>
    <s v="film &amp; video/animation"/>
    <x v="4"/>
    <x v="11"/>
  </r>
  <r>
    <s v="Enterprise-wide motivating matrices"/>
    <n v="7500"/>
    <n v="8181"/>
    <n v="109"/>
    <x v="1"/>
    <n v="149"/>
    <n v="54.91"/>
    <x v="6"/>
    <s v="EUR"/>
    <n v="1503378000"/>
    <n v="1503982800"/>
    <b v="0"/>
    <b v="1"/>
    <s v="games/video games"/>
    <x v="6"/>
    <x v="12"/>
  </r>
  <r>
    <s v="Polarized upward-trending Local Area Network"/>
    <n v="8600"/>
    <n v="3589"/>
    <n v="42"/>
    <x v="0"/>
    <n v="92"/>
    <n v="39.01"/>
    <x v="1"/>
    <s v="USD"/>
    <n v="1486965600"/>
    <n v="1487397600"/>
    <b v="0"/>
    <b v="0"/>
    <s v="film &amp; video/animation"/>
    <x v="4"/>
    <x v="11"/>
  </r>
  <r>
    <s v="Object-based directional function"/>
    <n v="39500"/>
    <n v="4323"/>
    <n v="11"/>
    <x v="0"/>
    <n v="57"/>
    <n v="75.84"/>
    <x v="2"/>
    <s v="AUD"/>
    <n v="1561438800"/>
    <n v="1562043600"/>
    <b v="0"/>
    <b v="1"/>
    <s v="music/rock"/>
    <x v="1"/>
    <x v="3"/>
  </r>
  <r>
    <s v="Re-contextualized tangible open architecture"/>
    <n v="9300"/>
    <n v="14822"/>
    <n v="159"/>
    <x v="1"/>
    <n v="329"/>
    <n v="45.05"/>
    <x v="1"/>
    <s v="USD"/>
    <n v="1398402000"/>
    <n v="1398574800"/>
    <b v="0"/>
    <b v="0"/>
    <s v="film &amp; video/animation"/>
    <x v="4"/>
    <x v="11"/>
  </r>
  <r>
    <s v="Distributed systemic adapter"/>
    <n v="2400"/>
    <n v="10138"/>
    <n v="422"/>
    <x v="1"/>
    <n v="97"/>
    <n v="104.52"/>
    <x v="3"/>
    <s v="DKK"/>
    <n v="1513231200"/>
    <n v="1515391200"/>
    <b v="0"/>
    <b v="1"/>
    <s v="theater/plays"/>
    <x v="3"/>
    <x v="4"/>
  </r>
  <r>
    <s v="Networked web-enabled instruction set"/>
    <n v="3200"/>
    <n v="3127"/>
    <n v="98"/>
    <x v="0"/>
    <n v="41"/>
    <n v="76.27"/>
    <x v="1"/>
    <s v="USD"/>
    <n v="1440824400"/>
    <n v="1441170000"/>
    <b v="0"/>
    <b v="0"/>
    <s v="technology/wearables"/>
    <x v="2"/>
    <x v="9"/>
  </r>
  <r>
    <s v="Vision-oriented dynamic service-desk"/>
    <n v="29400"/>
    <n v="123124"/>
    <n v="419"/>
    <x v="1"/>
    <n v="1784"/>
    <n v="69.02"/>
    <x v="1"/>
    <s v="USD"/>
    <n v="1281070800"/>
    <n v="1281157200"/>
    <b v="0"/>
    <b v="0"/>
    <s v="theater/plays"/>
    <x v="3"/>
    <x v="4"/>
  </r>
  <r>
    <s v="Vision-oriented actuating open system"/>
    <n v="168500"/>
    <n v="171729"/>
    <n v="102"/>
    <x v="1"/>
    <n v="1684"/>
    <n v="101.98"/>
    <x v="2"/>
    <s v="AUD"/>
    <n v="1397365200"/>
    <n v="1398229200"/>
    <b v="0"/>
    <b v="1"/>
    <s v="publishing/nonfiction"/>
    <x v="5"/>
    <x v="10"/>
  </r>
  <r>
    <s v="Sharable scalable core"/>
    <n v="8400"/>
    <n v="10729"/>
    <n v="128"/>
    <x v="1"/>
    <n v="250"/>
    <n v="42.92"/>
    <x v="1"/>
    <s v="USD"/>
    <n v="1494392400"/>
    <n v="1495256400"/>
    <b v="0"/>
    <b v="1"/>
    <s v="music/rock"/>
    <x v="1"/>
    <x v="3"/>
  </r>
  <r>
    <s v="Customer-focused attitude-oriented function"/>
    <n v="2300"/>
    <n v="10240"/>
    <n v="445"/>
    <x v="1"/>
    <n v="238"/>
    <n v="43.03"/>
    <x v="1"/>
    <s v="USD"/>
    <n v="1520143200"/>
    <n v="1520402400"/>
    <b v="0"/>
    <b v="0"/>
    <s v="theater/plays"/>
    <x v="3"/>
    <x v="4"/>
  </r>
  <r>
    <s v="Reverse-engineered system-worthy extranet"/>
    <n v="700"/>
    <n v="3988"/>
    <n v="570"/>
    <x v="1"/>
    <n v="53"/>
    <n v="75.25"/>
    <x v="1"/>
    <s v="USD"/>
    <n v="1405314000"/>
    <n v="1409806800"/>
    <b v="0"/>
    <b v="0"/>
    <s v="theater/plays"/>
    <x v="3"/>
    <x v="4"/>
  </r>
  <r>
    <s v="Re-engineered systematic monitoring"/>
    <n v="2900"/>
    <n v="14771"/>
    <n v="509"/>
    <x v="1"/>
    <n v="214"/>
    <n v="69.02"/>
    <x v="1"/>
    <s v="USD"/>
    <n v="1396846800"/>
    <n v="1396933200"/>
    <b v="0"/>
    <b v="0"/>
    <s v="theater/plays"/>
    <x v="3"/>
    <x v="4"/>
  </r>
  <r>
    <s v="Seamless value-added standardization"/>
    <n v="4500"/>
    <n v="14649"/>
    <n v="326"/>
    <x v="1"/>
    <n v="222"/>
    <n v="65.989999999999995"/>
    <x v="1"/>
    <s v="USD"/>
    <n v="1375678800"/>
    <n v="1376024400"/>
    <b v="0"/>
    <b v="0"/>
    <s v="technology/web"/>
    <x v="2"/>
    <x v="2"/>
  </r>
  <r>
    <s v="Triple-buffered fresh-thinking frame"/>
    <n v="19800"/>
    <n v="184658"/>
    <n v="933"/>
    <x v="1"/>
    <n v="1884"/>
    <n v="98.01"/>
    <x v="1"/>
    <s v="USD"/>
    <n v="1482386400"/>
    <n v="1483682400"/>
    <b v="0"/>
    <b v="1"/>
    <s v="publishing/fiction"/>
    <x v="5"/>
    <x v="14"/>
  </r>
  <r>
    <s v="Streamlined holistic knowledgebase"/>
    <n v="6200"/>
    <n v="13103"/>
    <n v="211"/>
    <x v="1"/>
    <n v="218"/>
    <n v="60.11"/>
    <x v="2"/>
    <s v="AUD"/>
    <n v="1420005600"/>
    <n v="1420437600"/>
    <b v="0"/>
    <b v="0"/>
    <s v="games/mobile games"/>
    <x v="6"/>
    <x v="22"/>
  </r>
  <r>
    <s v="Up-sized intermediate website"/>
    <n v="61500"/>
    <n v="168095"/>
    <n v="273"/>
    <x v="1"/>
    <n v="6465"/>
    <n v="26"/>
    <x v="1"/>
    <s v="USD"/>
    <n v="1420178400"/>
    <n v="1420783200"/>
    <b v="0"/>
    <b v="0"/>
    <s v="publishing/translations"/>
    <x v="5"/>
    <x v="19"/>
  </r>
  <r>
    <s v="Future-proofed directional synergy"/>
    <n v="100"/>
    <n v="3"/>
    <n v="3"/>
    <x v="0"/>
    <n v="1"/>
    <n v="3"/>
    <x v="1"/>
    <s v="USD"/>
    <n v="1264399200"/>
    <n v="1267423200"/>
    <b v="0"/>
    <b v="0"/>
    <s v="music/rock"/>
    <x v="1"/>
    <x v="3"/>
  </r>
  <r>
    <s v="Enhanced user-facing function"/>
    <n v="7100"/>
    <n v="3840"/>
    <n v="54"/>
    <x v="0"/>
    <n v="101"/>
    <n v="38.020000000000003"/>
    <x v="1"/>
    <s v="USD"/>
    <n v="1355032800"/>
    <n v="1355205600"/>
    <b v="0"/>
    <b v="0"/>
    <s v="theater/plays"/>
    <x v="3"/>
    <x v="4"/>
  </r>
  <r>
    <s v="Operative bandwidth-monitored interface"/>
    <n v="1000"/>
    <n v="6263"/>
    <n v="626"/>
    <x v="1"/>
    <n v="59"/>
    <n v="106.15"/>
    <x v="1"/>
    <s v="USD"/>
    <n v="1382677200"/>
    <n v="1383109200"/>
    <b v="0"/>
    <b v="0"/>
    <s v="theater/plays"/>
    <x v="3"/>
    <x v="4"/>
  </r>
  <r>
    <s v="Upgradable multi-state instruction set"/>
    <n v="121500"/>
    <n v="108161"/>
    <n v="89"/>
    <x v="0"/>
    <n v="1335"/>
    <n v="81.02"/>
    <x v="0"/>
    <s v="CAD"/>
    <n v="1302238800"/>
    <n v="1303275600"/>
    <b v="0"/>
    <b v="0"/>
    <s v="film &amp; video/drama"/>
    <x v="4"/>
    <x v="7"/>
  </r>
  <r>
    <s v="De-engineered static Local Area Network"/>
    <n v="4600"/>
    <n v="8505"/>
    <n v="185"/>
    <x v="1"/>
    <n v="88"/>
    <n v="96.65"/>
    <x v="1"/>
    <s v="USD"/>
    <n v="1487656800"/>
    <n v="1487829600"/>
    <b v="0"/>
    <b v="0"/>
    <s v="publishing/nonfiction"/>
    <x v="5"/>
    <x v="10"/>
  </r>
  <r>
    <s v="Upgradable grid-enabled superstructure"/>
    <n v="80500"/>
    <n v="96735"/>
    <n v="120"/>
    <x v="1"/>
    <n v="1697"/>
    <n v="57"/>
    <x v="1"/>
    <s v="USD"/>
    <n v="1297836000"/>
    <n v="1298268000"/>
    <b v="0"/>
    <b v="1"/>
    <s v="music/rock"/>
    <x v="1"/>
    <x v="3"/>
  </r>
  <r>
    <s v="Optimized actuating toolset"/>
    <n v="4100"/>
    <n v="959"/>
    <n v="23"/>
    <x v="0"/>
    <n v="15"/>
    <n v="63.93"/>
    <x v="4"/>
    <s v="GBP"/>
    <n v="1453615200"/>
    <n v="1456812000"/>
    <b v="0"/>
    <b v="0"/>
    <s v="music/rock"/>
    <x v="1"/>
    <x v="3"/>
  </r>
  <r>
    <s v="Decentralized exuding strategy"/>
    <n v="5700"/>
    <n v="8322"/>
    <n v="146"/>
    <x v="1"/>
    <n v="92"/>
    <n v="90.46"/>
    <x v="1"/>
    <s v="USD"/>
    <n v="1362463200"/>
    <n v="1363669200"/>
    <b v="0"/>
    <b v="0"/>
    <s v="theater/plays"/>
    <x v="3"/>
    <x v="4"/>
  </r>
  <r>
    <s v="Assimilated coherent hardware"/>
    <n v="5000"/>
    <n v="13424"/>
    <n v="268"/>
    <x v="1"/>
    <n v="186"/>
    <n v="72.17"/>
    <x v="1"/>
    <s v="USD"/>
    <n v="1481176800"/>
    <n v="1482904800"/>
    <b v="0"/>
    <b v="1"/>
    <s v="theater/plays"/>
    <x v="3"/>
    <x v="4"/>
  </r>
  <r>
    <s v="Multi-channeled responsive implementation"/>
    <n v="1800"/>
    <n v="10755"/>
    <n v="598"/>
    <x v="1"/>
    <n v="138"/>
    <n v="77.930000000000007"/>
    <x v="1"/>
    <s v="USD"/>
    <n v="1354946400"/>
    <n v="1356588000"/>
    <b v="1"/>
    <b v="0"/>
    <s v="photography/photography books"/>
    <x v="7"/>
    <x v="15"/>
  </r>
  <r>
    <s v="Centralized modular initiative"/>
    <n v="6300"/>
    <n v="9935"/>
    <n v="158"/>
    <x v="1"/>
    <n v="261"/>
    <n v="38.07"/>
    <x v="1"/>
    <s v="USD"/>
    <n v="1348808400"/>
    <n v="1349845200"/>
    <b v="0"/>
    <b v="0"/>
    <s v="music/rock"/>
    <x v="1"/>
    <x v="3"/>
  </r>
  <r>
    <s v="Reverse-engineered cohesive migration"/>
    <n v="84300"/>
    <n v="26303"/>
    <n v="31"/>
    <x v="0"/>
    <n v="454"/>
    <n v="57.94"/>
    <x v="1"/>
    <s v="USD"/>
    <n v="1282712400"/>
    <n v="1283058000"/>
    <b v="0"/>
    <b v="1"/>
    <s v="music/rock"/>
    <x v="1"/>
    <x v="3"/>
  </r>
  <r>
    <s v="Compatible multimedia hub"/>
    <n v="1700"/>
    <n v="5328"/>
    <n v="313"/>
    <x v="1"/>
    <n v="107"/>
    <n v="49.79"/>
    <x v="1"/>
    <s v="USD"/>
    <n v="1301979600"/>
    <n v="1304226000"/>
    <b v="0"/>
    <b v="1"/>
    <s v="music/indie rock"/>
    <x v="1"/>
    <x v="8"/>
  </r>
  <r>
    <s v="Organic eco-centric success"/>
    <n v="2900"/>
    <n v="10756"/>
    <n v="371"/>
    <x v="1"/>
    <n v="199"/>
    <n v="54.05"/>
    <x v="1"/>
    <s v="USD"/>
    <n v="1263016800"/>
    <n v="1263016800"/>
    <b v="0"/>
    <b v="0"/>
    <s v="photography/photography books"/>
    <x v="7"/>
    <x v="15"/>
  </r>
  <r>
    <s v="Virtual reciprocal policy"/>
    <n v="45600"/>
    <n v="165375"/>
    <n v="363"/>
    <x v="1"/>
    <n v="5512"/>
    <n v="30"/>
    <x v="1"/>
    <s v="USD"/>
    <n v="1360648800"/>
    <n v="1362031200"/>
    <b v="0"/>
    <b v="0"/>
    <s v="theater/plays"/>
    <x v="3"/>
    <x v="4"/>
  </r>
  <r>
    <s v="Persevering interactive emulation"/>
    <n v="4900"/>
    <n v="6031"/>
    <n v="123"/>
    <x v="1"/>
    <n v="86"/>
    <n v="70.13"/>
    <x v="1"/>
    <s v="USD"/>
    <n v="1451800800"/>
    <n v="1455602400"/>
    <b v="0"/>
    <b v="0"/>
    <s v="theater/plays"/>
    <x v="3"/>
    <x v="4"/>
  </r>
  <r>
    <s v="Proactive responsive emulation"/>
    <n v="111900"/>
    <n v="85902"/>
    <n v="77"/>
    <x v="0"/>
    <n v="3182"/>
    <n v="27"/>
    <x v="6"/>
    <s v="EUR"/>
    <n v="1415340000"/>
    <n v="1418191200"/>
    <b v="0"/>
    <b v="1"/>
    <s v="music/jazz"/>
    <x v="1"/>
    <x v="18"/>
  </r>
  <r>
    <s v="Extended eco-centric function"/>
    <n v="61600"/>
    <n v="143910"/>
    <n v="234"/>
    <x v="1"/>
    <n v="2768"/>
    <n v="51.99"/>
    <x v="2"/>
    <s v="AUD"/>
    <n v="1351054800"/>
    <n v="1352440800"/>
    <b v="0"/>
    <b v="0"/>
    <s v="theater/plays"/>
    <x v="3"/>
    <x v="4"/>
  </r>
  <r>
    <s v="Networked optimal productivity"/>
    <n v="1500"/>
    <n v="2708"/>
    <n v="181"/>
    <x v="1"/>
    <n v="48"/>
    <n v="56.42"/>
    <x v="1"/>
    <s v="USD"/>
    <n v="1349326800"/>
    <n v="1353304800"/>
    <b v="0"/>
    <b v="0"/>
    <s v="film &amp; video/documentary"/>
    <x v="4"/>
    <x v="5"/>
  </r>
  <r>
    <s v="Persistent attitude-oriented approach"/>
    <n v="3500"/>
    <n v="8842"/>
    <n v="253"/>
    <x v="1"/>
    <n v="87"/>
    <n v="101.63"/>
    <x v="1"/>
    <s v="USD"/>
    <n v="1548914400"/>
    <n v="1550728800"/>
    <b v="0"/>
    <b v="0"/>
    <s v="film &amp; video/television"/>
    <x v="4"/>
    <x v="21"/>
  </r>
  <r>
    <s v="Triple-buffered 4thgeneration toolset"/>
    <n v="173900"/>
    <n v="47260"/>
    <n v="27"/>
    <x v="3"/>
    <n v="1890"/>
    <n v="25.01"/>
    <x v="1"/>
    <s v="USD"/>
    <n v="1291269600"/>
    <n v="1291442400"/>
    <b v="0"/>
    <b v="0"/>
    <s v="games/video games"/>
    <x v="6"/>
    <x v="12"/>
  </r>
  <r>
    <s v="Progressive zero administration leverage"/>
    <n v="153700"/>
    <n v="1953"/>
    <n v="1"/>
    <x v="2"/>
    <n v="61"/>
    <n v="32.020000000000003"/>
    <x v="1"/>
    <s v="USD"/>
    <n v="1449468000"/>
    <n v="1452146400"/>
    <b v="0"/>
    <b v="0"/>
    <s v="photography/photography books"/>
    <x v="7"/>
    <x v="15"/>
  </r>
  <r>
    <s v="Networked radical neural-net"/>
    <n v="51100"/>
    <n v="155349"/>
    <n v="304"/>
    <x v="1"/>
    <n v="1894"/>
    <n v="82.02"/>
    <x v="1"/>
    <s v="USD"/>
    <n v="1562734800"/>
    <n v="1564894800"/>
    <b v="0"/>
    <b v="1"/>
    <s v="theater/plays"/>
    <x v="3"/>
    <x v="4"/>
  </r>
  <r>
    <s v="Re-engineered heuristic forecast"/>
    <n v="7800"/>
    <n v="10704"/>
    <n v="137"/>
    <x v="1"/>
    <n v="282"/>
    <n v="37.96"/>
    <x v="0"/>
    <s v="CAD"/>
    <n v="1505624400"/>
    <n v="1505883600"/>
    <b v="0"/>
    <b v="0"/>
    <s v="theater/plays"/>
    <x v="3"/>
    <x v="4"/>
  </r>
  <r>
    <s v="Fully-configurable background algorithm"/>
    <n v="2400"/>
    <n v="773"/>
    <n v="32"/>
    <x v="0"/>
    <n v="15"/>
    <n v="51.53"/>
    <x v="1"/>
    <s v="USD"/>
    <n v="1509948000"/>
    <n v="1510380000"/>
    <b v="0"/>
    <b v="0"/>
    <s v="theater/plays"/>
    <x v="3"/>
    <x v="4"/>
  </r>
  <r>
    <s v="Stand-alone discrete Graphical User Interface"/>
    <n v="3900"/>
    <n v="9419"/>
    <n v="242"/>
    <x v="1"/>
    <n v="116"/>
    <n v="81.2"/>
    <x v="1"/>
    <s v="USD"/>
    <n v="1554526800"/>
    <n v="1555218000"/>
    <b v="0"/>
    <b v="0"/>
    <s v="publishing/translations"/>
    <x v="5"/>
    <x v="19"/>
  </r>
  <r>
    <s v="Front-line foreground project"/>
    <n v="5500"/>
    <n v="5324"/>
    <n v="97"/>
    <x v="0"/>
    <n v="133"/>
    <n v="40.03"/>
    <x v="1"/>
    <s v="USD"/>
    <n v="1334811600"/>
    <n v="1335243600"/>
    <b v="0"/>
    <b v="1"/>
    <s v="games/video games"/>
    <x v="6"/>
    <x v="12"/>
  </r>
  <r>
    <s v="Persevering system-worthy info-mediaries"/>
    <n v="700"/>
    <n v="7465"/>
    <n v="1066"/>
    <x v="1"/>
    <n v="83"/>
    <n v="89.94"/>
    <x v="1"/>
    <s v="USD"/>
    <n v="1279515600"/>
    <n v="1279688400"/>
    <b v="0"/>
    <b v="0"/>
    <s v="theater/plays"/>
    <x v="3"/>
    <x v="4"/>
  </r>
  <r>
    <s v="Distributed multi-tasking strategy"/>
    <n v="2700"/>
    <n v="8799"/>
    <n v="326"/>
    <x v="1"/>
    <n v="91"/>
    <n v="96.69"/>
    <x v="1"/>
    <s v="USD"/>
    <n v="1353909600"/>
    <n v="1356069600"/>
    <b v="0"/>
    <b v="0"/>
    <s v="technology/web"/>
    <x v="2"/>
    <x v="2"/>
  </r>
  <r>
    <s v="Vision-oriented methodical application"/>
    <n v="8000"/>
    <n v="13656"/>
    <n v="171"/>
    <x v="1"/>
    <n v="546"/>
    <n v="25.01"/>
    <x v="1"/>
    <s v="USD"/>
    <n v="1535950800"/>
    <n v="1536210000"/>
    <b v="0"/>
    <b v="0"/>
    <s v="theater/plays"/>
    <x v="3"/>
    <x v="4"/>
  </r>
  <r>
    <s v="Function-based high-level infrastructure"/>
    <n v="2500"/>
    <n v="14536"/>
    <n v="581"/>
    <x v="1"/>
    <n v="393"/>
    <n v="36.99"/>
    <x v="1"/>
    <s v="USD"/>
    <n v="1511244000"/>
    <n v="1511762400"/>
    <b v="0"/>
    <b v="0"/>
    <s v="film &amp; video/animation"/>
    <x v="4"/>
    <x v="11"/>
  </r>
  <r>
    <s v="Profound object-oriented paradigm"/>
    <n v="164500"/>
    <n v="150552"/>
    <n v="92"/>
    <x v="0"/>
    <n v="2062"/>
    <n v="73.010000000000005"/>
    <x v="1"/>
    <s v="USD"/>
    <n v="1331445600"/>
    <n v="1333256400"/>
    <b v="0"/>
    <b v="1"/>
    <s v="theater/plays"/>
    <x v="3"/>
    <x v="4"/>
  </r>
  <r>
    <s v="Virtual contextually-based circuit"/>
    <n v="8400"/>
    <n v="9076"/>
    <n v="108"/>
    <x v="1"/>
    <n v="133"/>
    <n v="68.239999999999995"/>
    <x v="1"/>
    <s v="USD"/>
    <n v="1480226400"/>
    <n v="1480744800"/>
    <b v="0"/>
    <b v="1"/>
    <s v="film &amp; video/television"/>
    <x v="4"/>
    <x v="21"/>
  </r>
  <r>
    <s v="Business-focused dynamic instruction set"/>
    <n v="8100"/>
    <n v="1517"/>
    <n v="19"/>
    <x v="0"/>
    <n v="29"/>
    <n v="52.31"/>
    <x v="3"/>
    <s v="DKK"/>
    <n v="1464584400"/>
    <n v="1465016400"/>
    <b v="0"/>
    <b v="0"/>
    <s v="music/rock"/>
    <x v="1"/>
    <x v="3"/>
  </r>
  <r>
    <s v="Ameliorated fresh-thinking protocol"/>
    <n v="9800"/>
    <n v="8153"/>
    <n v="83"/>
    <x v="0"/>
    <n v="132"/>
    <n v="61.77"/>
    <x v="1"/>
    <s v="USD"/>
    <n v="1335848400"/>
    <n v="1336280400"/>
    <b v="0"/>
    <b v="0"/>
    <s v="technology/web"/>
    <x v="2"/>
    <x v="2"/>
  </r>
  <r>
    <s v="Front-line optimizing emulation"/>
    <n v="900"/>
    <n v="6357"/>
    <n v="706"/>
    <x v="1"/>
    <n v="254"/>
    <n v="25.03"/>
    <x v="1"/>
    <s v="USD"/>
    <n v="1473483600"/>
    <n v="1476766800"/>
    <b v="0"/>
    <b v="0"/>
    <s v="theater/plays"/>
    <x v="3"/>
    <x v="4"/>
  </r>
  <r>
    <s v="Devolved uniform complexity"/>
    <n v="112100"/>
    <n v="19557"/>
    <n v="17"/>
    <x v="3"/>
    <n v="184"/>
    <n v="106.29"/>
    <x v="1"/>
    <s v="USD"/>
    <n v="1479880800"/>
    <n v="1480485600"/>
    <b v="0"/>
    <b v="0"/>
    <s v="theater/plays"/>
    <x v="3"/>
    <x v="4"/>
  </r>
  <r>
    <s v="Public-key intangible superstructure"/>
    <n v="6300"/>
    <n v="13213"/>
    <n v="210"/>
    <x v="1"/>
    <n v="176"/>
    <n v="75.069999999999993"/>
    <x v="1"/>
    <s v="USD"/>
    <n v="1430197200"/>
    <n v="1430197200"/>
    <b v="0"/>
    <b v="0"/>
    <s v="music/electric music"/>
    <x v="1"/>
    <x v="20"/>
  </r>
  <r>
    <s v="Secured global success"/>
    <n v="5600"/>
    <n v="5476"/>
    <n v="98"/>
    <x v="0"/>
    <n v="137"/>
    <n v="39.97"/>
    <x v="3"/>
    <s v="DKK"/>
    <n v="1331701200"/>
    <n v="1331787600"/>
    <b v="0"/>
    <b v="1"/>
    <s v="music/metal"/>
    <x v="1"/>
    <x v="17"/>
  </r>
  <r>
    <s v="Grass-roots mission-critical capability"/>
    <n v="800"/>
    <n v="13474"/>
    <n v="1684"/>
    <x v="1"/>
    <n v="337"/>
    <n v="39.979999999999997"/>
    <x v="0"/>
    <s v="CAD"/>
    <n v="1438578000"/>
    <n v="1438837200"/>
    <b v="0"/>
    <b v="0"/>
    <s v="theater/plays"/>
    <x v="3"/>
    <x v="4"/>
  </r>
  <r>
    <s v="Advanced global data-warehouse"/>
    <n v="168600"/>
    <n v="91722"/>
    <n v="54"/>
    <x v="0"/>
    <n v="908"/>
    <n v="101.02"/>
    <x v="1"/>
    <s v="USD"/>
    <n v="1368162000"/>
    <n v="1370926800"/>
    <b v="0"/>
    <b v="1"/>
    <s v="film &amp; video/documentary"/>
    <x v="4"/>
    <x v="5"/>
  </r>
  <r>
    <s v="Self-enabling uniform complexity"/>
    <n v="1800"/>
    <n v="8219"/>
    <n v="457"/>
    <x v="1"/>
    <n v="107"/>
    <n v="76.81"/>
    <x v="1"/>
    <s v="USD"/>
    <n v="1318654800"/>
    <n v="1319000400"/>
    <b v="1"/>
    <b v="0"/>
    <s v="technology/web"/>
    <x v="2"/>
    <x v="2"/>
  </r>
  <r>
    <s v="Versatile cohesive encoding"/>
    <n v="7300"/>
    <n v="717"/>
    <n v="10"/>
    <x v="0"/>
    <n v="10"/>
    <n v="71.7"/>
    <x v="1"/>
    <s v="USD"/>
    <n v="1331874000"/>
    <n v="1333429200"/>
    <b v="0"/>
    <b v="0"/>
    <s v="food/food trucks"/>
    <x v="0"/>
    <x v="0"/>
  </r>
  <r>
    <s v="Organized executive solution"/>
    <n v="6500"/>
    <n v="1065"/>
    <n v="16"/>
    <x v="3"/>
    <n v="32"/>
    <n v="33.28"/>
    <x v="6"/>
    <s v="EUR"/>
    <n v="1286254800"/>
    <n v="1287032400"/>
    <b v="0"/>
    <b v="0"/>
    <s v="theater/plays"/>
    <x v="3"/>
    <x v="4"/>
  </r>
  <r>
    <s v="Automated local emulation"/>
    <n v="600"/>
    <n v="8038"/>
    <n v="1340"/>
    <x v="1"/>
    <n v="183"/>
    <n v="43.92"/>
    <x v="1"/>
    <s v="USD"/>
    <n v="1540530000"/>
    <n v="1541570400"/>
    <b v="0"/>
    <b v="0"/>
    <s v="theater/plays"/>
    <x v="3"/>
    <x v="4"/>
  </r>
  <r>
    <s v="Enterprise-wide intermediate middleware"/>
    <n v="192900"/>
    <n v="68769"/>
    <n v="36"/>
    <x v="0"/>
    <n v="1910"/>
    <n v="36"/>
    <x v="5"/>
    <s v="CHF"/>
    <n v="1381813200"/>
    <n v="1383976800"/>
    <b v="0"/>
    <b v="0"/>
    <s v="theater/plays"/>
    <x v="3"/>
    <x v="4"/>
  </r>
  <r>
    <s v="Grass-roots real-time Local Area Network"/>
    <n v="6100"/>
    <n v="3352"/>
    <n v="55"/>
    <x v="0"/>
    <n v="38"/>
    <n v="88.21"/>
    <x v="2"/>
    <s v="AUD"/>
    <n v="1548655200"/>
    <n v="1550556000"/>
    <b v="0"/>
    <b v="0"/>
    <s v="theater/plays"/>
    <x v="3"/>
    <x v="4"/>
  </r>
  <r>
    <s v="Organized client-driven capacity"/>
    <n v="7200"/>
    <n v="6785"/>
    <n v="94"/>
    <x v="0"/>
    <n v="104"/>
    <n v="65.239999999999995"/>
    <x v="2"/>
    <s v="AUD"/>
    <n v="1389679200"/>
    <n v="1390456800"/>
    <b v="0"/>
    <b v="1"/>
    <s v="theater/plays"/>
    <x v="3"/>
    <x v="4"/>
  </r>
  <r>
    <s v="Adaptive intangible database"/>
    <n v="3500"/>
    <n v="5037"/>
    <n v="144"/>
    <x v="1"/>
    <n v="72"/>
    <n v="69.959999999999994"/>
    <x v="1"/>
    <s v="USD"/>
    <n v="1456466400"/>
    <n v="1458018000"/>
    <b v="0"/>
    <b v="1"/>
    <s v="music/rock"/>
    <x v="1"/>
    <x v="3"/>
  </r>
  <r>
    <s v="Grass-roots contextually-based algorithm"/>
    <n v="3800"/>
    <n v="1954"/>
    <n v="51"/>
    <x v="0"/>
    <n v="49"/>
    <n v="39.880000000000003"/>
    <x v="1"/>
    <s v="USD"/>
    <n v="1456984800"/>
    <n v="1461819600"/>
    <b v="0"/>
    <b v="0"/>
    <s v="food/food trucks"/>
    <x v="0"/>
    <x v="0"/>
  </r>
  <r>
    <s v="Focused executive core"/>
    <n v="100"/>
    <n v="5"/>
    <n v="5"/>
    <x v="0"/>
    <n v="1"/>
    <n v="5"/>
    <x v="3"/>
    <s v="DKK"/>
    <n v="1504069200"/>
    <n v="1504155600"/>
    <b v="0"/>
    <b v="1"/>
    <s v="publishing/nonfiction"/>
    <x v="5"/>
    <x v="10"/>
  </r>
  <r>
    <s v="Multi-channeled disintermediate policy"/>
    <n v="900"/>
    <n v="12102"/>
    <n v="1345"/>
    <x v="1"/>
    <n v="295"/>
    <n v="41.02"/>
    <x v="1"/>
    <s v="USD"/>
    <n v="1424930400"/>
    <n v="1426395600"/>
    <b v="0"/>
    <b v="0"/>
    <s v="film &amp; video/documentary"/>
    <x v="4"/>
    <x v="5"/>
  </r>
  <r>
    <s v="Customizable bi-directional hardware"/>
    <n v="76100"/>
    <n v="24234"/>
    <n v="32"/>
    <x v="0"/>
    <n v="245"/>
    <n v="98.91"/>
    <x v="1"/>
    <s v="USD"/>
    <n v="1535864400"/>
    <n v="1537074000"/>
    <b v="0"/>
    <b v="0"/>
    <s v="theater/plays"/>
    <x v="3"/>
    <x v="4"/>
  </r>
  <r>
    <s v="Networked optimal architecture"/>
    <n v="3400"/>
    <n v="2809"/>
    <n v="83"/>
    <x v="0"/>
    <n v="32"/>
    <n v="87.78"/>
    <x v="1"/>
    <s v="USD"/>
    <n v="1452146400"/>
    <n v="1452578400"/>
    <b v="0"/>
    <b v="0"/>
    <s v="music/indie rock"/>
    <x v="1"/>
    <x v="8"/>
  </r>
  <r>
    <s v="User-friendly discrete benchmark"/>
    <n v="2100"/>
    <n v="11469"/>
    <n v="546"/>
    <x v="1"/>
    <n v="142"/>
    <n v="80.77"/>
    <x v="1"/>
    <s v="USD"/>
    <n v="1470546000"/>
    <n v="1474088400"/>
    <b v="0"/>
    <b v="0"/>
    <s v="film &amp; video/documentary"/>
    <x v="4"/>
    <x v="5"/>
  </r>
  <r>
    <s v="Grass-roots actuating policy"/>
    <n v="2800"/>
    <n v="8014"/>
    <n v="286"/>
    <x v="1"/>
    <n v="85"/>
    <n v="94.28"/>
    <x v="1"/>
    <s v="USD"/>
    <n v="1458363600"/>
    <n v="1461906000"/>
    <b v="0"/>
    <b v="0"/>
    <s v="theater/plays"/>
    <x v="3"/>
    <x v="4"/>
  </r>
  <r>
    <s v="Enterprise-wide 3rdgeneration knowledge user"/>
    <n v="6500"/>
    <n v="514"/>
    <n v="8"/>
    <x v="0"/>
    <n v="7"/>
    <n v="73.430000000000007"/>
    <x v="1"/>
    <s v="USD"/>
    <n v="1500008400"/>
    <n v="1500267600"/>
    <b v="0"/>
    <b v="1"/>
    <s v="theater/plays"/>
    <x v="3"/>
    <x v="4"/>
  </r>
  <r>
    <s v="Face-to-face zero tolerance moderator"/>
    <n v="32900"/>
    <n v="43473"/>
    <n v="132"/>
    <x v="1"/>
    <n v="659"/>
    <n v="65.97"/>
    <x v="3"/>
    <s v="DKK"/>
    <n v="1338958800"/>
    <n v="1340686800"/>
    <b v="0"/>
    <b v="1"/>
    <s v="publishing/fiction"/>
    <x v="5"/>
    <x v="14"/>
  </r>
  <r>
    <s v="Grass-roots optimizing projection"/>
    <n v="118200"/>
    <n v="87560"/>
    <n v="74"/>
    <x v="0"/>
    <n v="803"/>
    <n v="109.04"/>
    <x v="1"/>
    <s v="USD"/>
    <n v="1303102800"/>
    <n v="1303189200"/>
    <b v="0"/>
    <b v="0"/>
    <s v="theater/plays"/>
    <x v="3"/>
    <x v="4"/>
  </r>
  <r>
    <s v="User-centric 6thgeneration attitude"/>
    <n v="4100"/>
    <n v="3087"/>
    <n v="75"/>
    <x v="3"/>
    <n v="75"/>
    <n v="41.16"/>
    <x v="1"/>
    <s v="USD"/>
    <n v="1316581200"/>
    <n v="1318309200"/>
    <b v="0"/>
    <b v="1"/>
    <s v="music/indie rock"/>
    <x v="1"/>
    <x v="8"/>
  </r>
  <r>
    <s v="Switchable zero tolerance website"/>
    <n v="7800"/>
    <n v="1586"/>
    <n v="20"/>
    <x v="0"/>
    <n v="16"/>
    <n v="99.13"/>
    <x v="1"/>
    <s v="USD"/>
    <n v="1270789200"/>
    <n v="1272171600"/>
    <b v="0"/>
    <b v="0"/>
    <s v="games/video games"/>
    <x v="6"/>
    <x v="12"/>
  </r>
  <r>
    <s v="Focused real-time help-desk"/>
    <n v="6300"/>
    <n v="12812"/>
    <n v="203"/>
    <x v="1"/>
    <n v="121"/>
    <n v="105.88"/>
    <x v="1"/>
    <s v="USD"/>
    <n v="1297836000"/>
    <n v="1298872800"/>
    <b v="0"/>
    <b v="0"/>
    <s v="theater/plays"/>
    <x v="3"/>
    <x v="4"/>
  </r>
  <r>
    <s v="Robust impactful approach"/>
    <n v="59100"/>
    <n v="183345"/>
    <n v="310"/>
    <x v="1"/>
    <n v="3742"/>
    <n v="49"/>
    <x v="1"/>
    <s v="USD"/>
    <n v="1382677200"/>
    <n v="1383282000"/>
    <b v="0"/>
    <b v="0"/>
    <s v="theater/plays"/>
    <x v="3"/>
    <x v="4"/>
  </r>
  <r>
    <s v="Secured maximized policy"/>
    <n v="2200"/>
    <n v="8697"/>
    <n v="395"/>
    <x v="1"/>
    <n v="223"/>
    <n v="39"/>
    <x v="1"/>
    <s v="USD"/>
    <n v="1330322400"/>
    <n v="1330495200"/>
    <b v="0"/>
    <b v="0"/>
    <s v="music/rock"/>
    <x v="1"/>
    <x v="3"/>
  </r>
  <r>
    <s v="Realigned upward-trending strategy"/>
    <n v="1400"/>
    <n v="4126"/>
    <n v="295"/>
    <x v="1"/>
    <n v="133"/>
    <n v="31.02"/>
    <x v="1"/>
    <s v="USD"/>
    <n v="1552366800"/>
    <n v="1552798800"/>
    <b v="0"/>
    <b v="1"/>
    <s v="film &amp; video/documentary"/>
    <x v="4"/>
    <x v="5"/>
  </r>
  <r>
    <s v="Open-source interactive knowledge user"/>
    <n v="9500"/>
    <n v="3220"/>
    <n v="34"/>
    <x v="0"/>
    <n v="31"/>
    <n v="103.87"/>
    <x v="1"/>
    <s v="USD"/>
    <n v="1400907600"/>
    <n v="1403413200"/>
    <b v="0"/>
    <b v="0"/>
    <s v="theater/plays"/>
    <x v="3"/>
    <x v="4"/>
  </r>
  <r>
    <s v="Configurable demand-driven matrix"/>
    <n v="9600"/>
    <n v="6401"/>
    <n v="67"/>
    <x v="0"/>
    <n v="108"/>
    <n v="59.27"/>
    <x v="6"/>
    <s v="EUR"/>
    <n v="1574143200"/>
    <n v="1574229600"/>
    <b v="0"/>
    <b v="1"/>
    <s v="food/food trucks"/>
    <x v="0"/>
    <x v="0"/>
  </r>
  <r>
    <s v="Cross-group coherent hierarchy"/>
    <n v="6600"/>
    <n v="1269"/>
    <n v="19"/>
    <x v="0"/>
    <n v="30"/>
    <n v="42.3"/>
    <x v="1"/>
    <s v="USD"/>
    <n v="1494738000"/>
    <n v="1495861200"/>
    <b v="0"/>
    <b v="0"/>
    <s v="theater/plays"/>
    <x v="3"/>
    <x v="4"/>
  </r>
  <r>
    <s v="Decentralized demand-driven open system"/>
    <n v="5700"/>
    <n v="903"/>
    <n v="16"/>
    <x v="0"/>
    <n v="17"/>
    <n v="53.12"/>
    <x v="1"/>
    <s v="USD"/>
    <n v="1392357600"/>
    <n v="1392530400"/>
    <b v="0"/>
    <b v="0"/>
    <s v="music/rock"/>
    <x v="1"/>
    <x v="3"/>
  </r>
  <r>
    <s v="Advanced empowering matrix"/>
    <n v="8400"/>
    <n v="3251"/>
    <n v="39"/>
    <x v="3"/>
    <n v="64"/>
    <n v="50.8"/>
    <x v="1"/>
    <s v="USD"/>
    <n v="1281589200"/>
    <n v="1283662800"/>
    <b v="0"/>
    <b v="0"/>
    <s v="technology/web"/>
    <x v="2"/>
    <x v="2"/>
  </r>
  <r>
    <s v="Phased holistic implementation"/>
    <n v="84400"/>
    <n v="8092"/>
    <n v="10"/>
    <x v="0"/>
    <n v="80"/>
    <n v="101.15"/>
    <x v="1"/>
    <s v="USD"/>
    <n v="1305003600"/>
    <n v="1305781200"/>
    <b v="0"/>
    <b v="0"/>
    <s v="publishing/fiction"/>
    <x v="5"/>
    <x v="14"/>
  </r>
  <r>
    <s v="Proactive attitude-oriented knowledge user"/>
    <n v="170400"/>
    <n v="160422"/>
    <n v="94"/>
    <x v="0"/>
    <n v="2468"/>
    <n v="65"/>
    <x v="1"/>
    <s v="USD"/>
    <n v="1301634000"/>
    <n v="1302325200"/>
    <b v="0"/>
    <b v="0"/>
    <s v="film &amp; video/shorts"/>
    <x v="4"/>
    <x v="13"/>
  </r>
  <r>
    <s v="Visionary asymmetric Graphical User Interface"/>
    <n v="117900"/>
    <n v="196377"/>
    <n v="167"/>
    <x v="1"/>
    <n v="5168"/>
    <n v="38"/>
    <x v="1"/>
    <s v="USD"/>
    <n v="1290664800"/>
    <n v="1291788000"/>
    <b v="0"/>
    <b v="0"/>
    <s v="theater/plays"/>
    <x v="3"/>
    <x v="4"/>
  </r>
  <r>
    <s v="Integrated zero-defect help-desk"/>
    <n v="8900"/>
    <n v="2148"/>
    <n v="24"/>
    <x v="0"/>
    <n v="26"/>
    <n v="82.62"/>
    <x v="4"/>
    <s v="GBP"/>
    <n v="1395896400"/>
    <n v="1396069200"/>
    <b v="0"/>
    <b v="0"/>
    <s v="film &amp; video/documentary"/>
    <x v="4"/>
    <x v="5"/>
  </r>
  <r>
    <s v="Inverse analyzing matrices"/>
    <n v="7100"/>
    <n v="11648"/>
    <n v="164"/>
    <x v="1"/>
    <n v="307"/>
    <n v="37.94"/>
    <x v="1"/>
    <s v="USD"/>
    <n v="1434862800"/>
    <n v="1435899600"/>
    <b v="0"/>
    <b v="1"/>
    <s v="theater/plays"/>
    <x v="3"/>
    <x v="4"/>
  </r>
  <r>
    <s v="Programmable systemic implementation"/>
    <n v="6500"/>
    <n v="5897"/>
    <n v="91"/>
    <x v="0"/>
    <n v="73"/>
    <n v="80.78"/>
    <x v="1"/>
    <s v="USD"/>
    <n v="1529125200"/>
    <n v="1531112400"/>
    <b v="0"/>
    <b v="1"/>
    <s v="theater/plays"/>
    <x v="3"/>
    <x v="4"/>
  </r>
  <r>
    <s v="Multi-channeled next generation architecture"/>
    <n v="7200"/>
    <n v="3326"/>
    <n v="46"/>
    <x v="0"/>
    <n v="128"/>
    <n v="25.98"/>
    <x v="1"/>
    <s v="USD"/>
    <n v="1451109600"/>
    <n v="1451628000"/>
    <b v="0"/>
    <b v="0"/>
    <s v="film &amp; video/animation"/>
    <x v="4"/>
    <x v="11"/>
  </r>
  <r>
    <s v="Digitized 3rdgeneration encoding"/>
    <n v="2600"/>
    <n v="1002"/>
    <n v="39"/>
    <x v="0"/>
    <n v="33"/>
    <n v="30.36"/>
    <x v="1"/>
    <s v="USD"/>
    <n v="1566968400"/>
    <n v="1567314000"/>
    <b v="0"/>
    <b v="1"/>
    <s v="theater/plays"/>
    <x v="3"/>
    <x v="4"/>
  </r>
  <r>
    <s v="Innovative well-modulated functionalities"/>
    <n v="98700"/>
    <n v="131826"/>
    <n v="134"/>
    <x v="1"/>
    <n v="2441"/>
    <n v="54"/>
    <x v="1"/>
    <s v="USD"/>
    <n v="1543557600"/>
    <n v="1544508000"/>
    <b v="0"/>
    <b v="0"/>
    <s v="music/rock"/>
    <x v="1"/>
    <x v="3"/>
  </r>
  <r>
    <s v="Fundamental incremental database"/>
    <n v="93800"/>
    <n v="21477"/>
    <n v="23"/>
    <x v="2"/>
    <n v="211"/>
    <n v="101.79"/>
    <x v="1"/>
    <s v="USD"/>
    <n v="1481522400"/>
    <n v="1482472800"/>
    <b v="0"/>
    <b v="0"/>
    <s v="games/video games"/>
    <x v="6"/>
    <x v="12"/>
  </r>
  <r>
    <s v="Expanded encompassing open architecture"/>
    <n v="33700"/>
    <n v="62330"/>
    <n v="185"/>
    <x v="1"/>
    <n v="1385"/>
    <n v="45"/>
    <x v="4"/>
    <s v="GBP"/>
    <n v="1512712800"/>
    <n v="1512799200"/>
    <b v="0"/>
    <b v="0"/>
    <s v="film &amp; video/documentary"/>
    <x v="4"/>
    <x v="5"/>
  </r>
  <r>
    <s v="Intuitive static portal"/>
    <n v="3300"/>
    <n v="14643"/>
    <n v="444"/>
    <x v="1"/>
    <n v="190"/>
    <n v="77.069999999999993"/>
    <x v="1"/>
    <s v="USD"/>
    <n v="1324274400"/>
    <n v="1324360800"/>
    <b v="0"/>
    <b v="0"/>
    <s v="food/food trucks"/>
    <x v="0"/>
    <x v="0"/>
  </r>
  <r>
    <s v="Optional bandwidth-monitored definition"/>
    <n v="20700"/>
    <n v="41396"/>
    <n v="200"/>
    <x v="1"/>
    <n v="470"/>
    <n v="88.08"/>
    <x v="1"/>
    <s v="USD"/>
    <n v="1364446800"/>
    <n v="1364533200"/>
    <b v="0"/>
    <b v="0"/>
    <s v="technology/wearables"/>
    <x v="2"/>
    <x v="9"/>
  </r>
  <r>
    <s v="Persistent well-modulated synergy"/>
    <n v="9600"/>
    <n v="11900"/>
    <n v="124"/>
    <x v="1"/>
    <n v="253"/>
    <n v="47.04"/>
    <x v="1"/>
    <s v="USD"/>
    <n v="1542693600"/>
    <n v="1545112800"/>
    <b v="0"/>
    <b v="0"/>
    <s v="theater/plays"/>
    <x v="3"/>
    <x v="4"/>
  </r>
  <r>
    <s v="Assimilated discrete algorithm"/>
    <n v="66200"/>
    <n v="123538"/>
    <n v="187"/>
    <x v="1"/>
    <n v="1113"/>
    <n v="111"/>
    <x v="1"/>
    <s v="USD"/>
    <n v="1515564000"/>
    <n v="1516168800"/>
    <b v="0"/>
    <b v="0"/>
    <s v="music/rock"/>
    <x v="1"/>
    <x v="3"/>
  </r>
  <r>
    <s v="Operative uniform hub"/>
    <n v="173800"/>
    <n v="198628"/>
    <n v="114"/>
    <x v="1"/>
    <n v="2283"/>
    <n v="87"/>
    <x v="1"/>
    <s v="USD"/>
    <n v="1573797600"/>
    <n v="1574920800"/>
    <b v="0"/>
    <b v="0"/>
    <s v="music/rock"/>
    <x v="1"/>
    <x v="3"/>
  </r>
  <r>
    <s v="Customizable intangible capability"/>
    <n v="70700"/>
    <n v="68602"/>
    <n v="97"/>
    <x v="0"/>
    <n v="1072"/>
    <n v="63.99"/>
    <x v="1"/>
    <s v="USD"/>
    <n v="1292392800"/>
    <n v="1292479200"/>
    <b v="0"/>
    <b v="1"/>
    <s v="music/rock"/>
    <x v="1"/>
    <x v="3"/>
  </r>
  <r>
    <s v="Innovative didactic analyzer"/>
    <n v="94500"/>
    <n v="116064"/>
    <n v="123"/>
    <x v="1"/>
    <n v="1095"/>
    <n v="105.99"/>
    <x v="1"/>
    <s v="USD"/>
    <n v="1573452000"/>
    <n v="1573538400"/>
    <b v="0"/>
    <b v="0"/>
    <s v="theater/plays"/>
    <x v="3"/>
    <x v="4"/>
  </r>
  <r>
    <s v="Decentralized intangible encoding"/>
    <n v="69800"/>
    <n v="125042"/>
    <n v="179"/>
    <x v="1"/>
    <n v="1690"/>
    <n v="73.989999999999995"/>
    <x v="1"/>
    <s v="USD"/>
    <n v="1317790800"/>
    <n v="1320382800"/>
    <b v="0"/>
    <b v="0"/>
    <s v="theater/plays"/>
    <x v="3"/>
    <x v="4"/>
  </r>
  <r>
    <s v="Front-line transitional algorithm"/>
    <n v="136300"/>
    <n v="108974"/>
    <n v="80"/>
    <x v="3"/>
    <n v="1297"/>
    <n v="84.02"/>
    <x v="0"/>
    <s v="CAD"/>
    <n v="1501650000"/>
    <n v="1502859600"/>
    <b v="0"/>
    <b v="0"/>
    <s v="theater/plays"/>
    <x v="3"/>
    <x v="4"/>
  </r>
  <r>
    <s v="Switchable didactic matrices"/>
    <n v="37100"/>
    <n v="34964"/>
    <n v="94"/>
    <x v="0"/>
    <n v="393"/>
    <n v="88.97"/>
    <x v="1"/>
    <s v="USD"/>
    <n v="1323669600"/>
    <n v="1323756000"/>
    <b v="0"/>
    <b v="0"/>
    <s v="photography/photography books"/>
    <x v="7"/>
    <x v="15"/>
  </r>
  <r>
    <s v="Ameliorated disintermediate utilization"/>
    <n v="114300"/>
    <n v="96777"/>
    <n v="85"/>
    <x v="0"/>
    <n v="1257"/>
    <n v="76.989999999999995"/>
    <x v="1"/>
    <s v="USD"/>
    <n v="1440738000"/>
    <n v="1441342800"/>
    <b v="0"/>
    <b v="0"/>
    <s v="music/indie rock"/>
    <x v="1"/>
    <x v="8"/>
  </r>
  <r>
    <s v="Visionary foreground middleware"/>
    <n v="47900"/>
    <n v="31864"/>
    <n v="67"/>
    <x v="0"/>
    <n v="328"/>
    <n v="97.15"/>
    <x v="1"/>
    <s v="USD"/>
    <n v="1374296400"/>
    <n v="1375333200"/>
    <b v="0"/>
    <b v="0"/>
    <s v="theater/plays"/>
    <x v="3"/>
    <x v="4"/>
  </r>
  <r>
    <s v="Optional zero-defect task-force"/>
    <n v="9000"/>
    <n v="4853"/>
    <n v="54"/>
    <x v="0"/>
    <n v="147"/>
    <n v="33.01"/>
    <x v="1"/>
    <s v="USD"/>
    <n v="1384840800"/>
    <n v="1389420000"/>
    <b v="0"/>
    <b v="0"/>
    <s v="theater/plays"/>
    <x v="3"/>
    <x v="4"/>
  </r>
  <r>
    <s v="Devolved exuding emulation"/>
    <n v="197600"/>
    <n v="82959"/>
    <n v="42"/>
    <x v="0"/>
    <n v="830"/>
    <n v="99.95"/>
    <x v="1"/>
    <s v="USD"/>
    <n v="1516600800"/>
    <n v="1520056800"/>
    <b v="0"/>
    <b v="0"/>
    <s v="games/video games"/>
    <x v="6"/>
    <x v="12"/>
  </r>
  <r>
    <s v="Open-source neutral task-force"/>
    <n v="157600"/>
    <n v="23159"/>
    <n v="15"/>
    <x v="0"/>
    <n v="331"/>
    <n v="69.97"/>
    <x v="4"/>
    <s v="GBP"/>
    <n v="1436418000"/>
    <n v="1436504400"/>
    <b v="0"/>
    <b v="0"/>
    <s v="film &amp; video/drama"/>
    <x v="4"/>
    <x v="7"/>
  </r>
  <r>
    <s v="Virtual attitude-oriented migration"/>
    <n v="8000"/>
    <n v="2758"/>
    <n v="34"/>
    <x v="0"/>
    <n v="25"/>
    <n v="110.32"/>
    <x v="1"/>
    <s v="USD"/>
    <n v="1503550800"/>
    <n v="1508302800"/>
    <b v="0"/>
    <b v="1"/>
    <s v="music/indie rock"/>
    <x v="1"/>
    <x v="8"/>
  </r>
  <r>
    <s v="Open-source full-range portal"/>
    <n v="900"/>
    <n v="12607"/>
    <n v="1401"/>
    <x v="1"/>
    <n v="191"/>
    <n v="66.010000000000005"/>
    <x v="1"/>
    <s v="USD"/>
    <n v="1423634400"/>
    <n v="1425708000"/>
    <b v="0"/>
    <b v="0"/>
    <s v="technology/web"/>
    <x v="2"/>
    <x v="2"/>
  </r>
  <r>
    <s v="Versatile cohesive open system"/>
    <n v="199000"/>
    <n v="142823"/>
    <n v="72"/>
    <x v="0"/>
    <n v="3483"/>
    <n v="41.01"/>
    <x v="1"/>
    <s v="USD"/>
    <n v="1487224800"/>
    <n v="1488348000"/>
    <b v="0"/>
    <b v="0"/>
    <s v="food/food trucks"/>
    <x v="0"/>
    <x v="0"/>
  </r>
  <r>
    <s v="Multi-layered bottom-line frame"/>
    <n v="180800"/>
    <n v="95958"/>
    <n v="53"/>
    <x v="0"/>
    <n v="923"/>
    <n v="103.96"/>
    <x v="1"/>
    <s v="USD"/>
    <n v="1500008400"/>
    <n v="1502600400"/>
    <b v="0"/>
    <b v="0"/>
    <s v="theater/plays"/>
    <x v="3"/>
    <x v="4"/>
  </r>
  <r>
    <s v="Pre-emptive neutral capacity"/>
    <n v="100"/>
    <n v="5"/>
    <n v="5"/>
    <x v="0"/>
    <n v="1"/>
    <n v="5"/>
    <x v="1"/>
    <s v="USD"/>
    <n v="1432098000"/>
    <n v="1433653200"/>
    <b v="0"/>
    <b v="1"/>
    <s v="music/jazz"/>
    <x v="1"/>
    <x v="18"/>
  </r>
  <r>
    <s v="Universal maximized methodology"/>
    <n v="74100"/>
    <n v="94631"/>
    <n v="128"/>
    <x v="1"/>
    <n v="2013"/>
    <n v="47.01"/>
    <x v="1"/>
    <s v="USD"/>
    <n v="1440392400"/>
    <n v="1441602000"/>
    <b v="0"/>
    <b v="0"/>
    <s v="music/rock"/>
    <x v="1"/>
    <x v="3"/>
  </r>
  <r>
    <s v="Expanded hybrid hardware"/>
    <n v="2800"/>
    <n v="977"/>
    <n v="35"/>
    <x v="0"/>
    <n v="33"/>
    <n v="29.61"/>
    <x v="0"/>
    <s v="CAD"/>
    <n v="1446876000"/>
    <n v="1447567200"/>
    <b v="0"/>
    <b v="0"/>
    <s v="theater/plays"/>
    <x v="3"/>
    <x v="4"/>
  </r>
  <r>
    <s v="Profit-focused multi-tasking access"/>
    <n v="33600"/>
    <n v="137961"/>
    <n v="411"/>
    <x v="1"/>
    <n v="1703"/>
    <n v="81.010000000000005"/>
    <x v="1"/>
    <s v="USD"/>
    <n v="1562302800"/>
    <n v="1562389200"/>
    <b v="0"/>
    <b v="0"/>
    <s v="theater/plays"/>
    <x v="3"/>
    <x v="4"/>
  </r>
  <r>
    <s v="Profit-focused transitional capability"/>
    <n v="6100"/>
    <n v="7548"/>
    <n v="124"/>
    <x v="1"/>
    <n v="80"/>
    <n v="94.35"/>
    <x v="3"/>
    <s v="DKK"/>
    <n v="1378184400"/>
    <n v="1378789200"/>
    <b v="0"/>
    <b v="0"/>
    <s v="film &amp; video/documentary"/>
    <x v="4"/>
    <x v="5"/>
  </r>
  <r>
    <s v="Front-line scalable definition"/>
    <n v="3800"/>
    <n v="2241"/>
    <n v="59"/>
    <x v="2"/>
    <n v="86"/>
    <n v="26.06"/>
    <x v="1"/>
    <s v="USD"/>
    <n v="1485064800"/>
    <n v="1488520800"/>
    <b v="0"/>
    <b v="0"/>
    <s v="technology/wearables"/>
    <x v="2"/>
    <x v="9"/>
  </r>
  <r>
    <s v="Open-source systematic protocol"/>
    <n v="9300"/>
    <n v="3431"/>
    <n v="37"/>
    <x v="0"/>
    <n v="40"/>
    <n v="85.78"/>
    <x v="6"/>
    <s v="EUR"/>
    <n v="1326520800"/>
    <n v="1327298400"/>
    <b v="0"/>
    <b v="0"/>
    <s v="theater/plays"/>
    <x v="3"/>
    <x v="4"/>
  </r>
  <r>
    <s v="Implemented tangible algorithm"/>
    <n v="2300"/>
    <n v="4253"/>
    <n v="185"/>
    <x v="1"/>
    <n v="41"/>
    <n v="103.73"/>
    <x v="1"/>
    <s v="USD"/>
    <n v="1441256400"/>
    <n v="1443416400"/>
    <b v="0"/>
    <b v="0"/>
    <s v="games/video games"/>
    <x v="6"/>
    <x v="12"/>
  </r>
  <r>
    <s v="Profit-focused 3rdgeneration circuit"/>
    <n v="9700"/>
    <n v="1146"/>
    <n v="12"/>
    <x v="0"/>
    <n v="23"/>
    <n v="49.83"/>
    <x v="0"/>
    <s v="CAD"/>
    <n v="1533877200"/>
    <n v="1534136400"/>
    <b v="1"/>
    <b v="0"/>
    <s v="photography/photography books"/>
    <x v="7"/>
    <x v="15"/>
  </r>
  <r>
    <s v="Compatible needs-based architecture"/>
    <n v="4000"/>
    <n v="11948"/>
    <n v="299"/>
    <x v="1"/>
    <n v="187"/>
    <n v="63.89"/>
    <x v="1"/>
    <s v="USD"/>
    <n v="1314421200"/>
    <n v="1315026000"/>
    <b v="0"/>
    <b v="0"/>
    <s v="film &amp; video/animation"/>
    <x v="4"/>
    <x v="11"/>
  </r>
  <r>
    <s v="Right-sized zero tolerance migration"/>
    <n v="59700"/>
    <n v="135132"/>
    <n v="226"/>
    <x v="1"/>
    <n v="2875"/>
    <n v="47"/>
    <x v="4"/>
    <s v="GBP"/>
    <n v="1293861600"/>
    <n v="1295071200"/>
    <b v="0"/>
    <b v="1"/>
    <s v="theater/plays"/>
    <x v="3"/>
    <x v="4"/>
  </r>
  <r>
    <s v="Quality-focused reciprocal structure"/>
    <n v="5500"/>
    <n v="9546"/>
    <n v="174"/>
    <x v="1"/>
    <n v="88"/>
    <n v="108.48"/>
    <x v="1"/>
    <s v="USD"/>
    <n v="1507352400"/>
    <n v="1509426000"/>
    <b v="0"/>
    <b v="0"/>
    <s v="theater/plays"/>
    <x v="3"/>
    <x v="4"/>
  </r>
  <r>
    <s v="Automated actuating conglomeration"/>
    <n v="3700"/>
    <n v="13755"/>
    <n v="372"/>
    <x v="1"/>
    <n v="191"/>
    <n v="72.02"/>
    <x v="1"/>
    <s v="USD"/>
    <n v="1296108000"/>
    <n v="1299391200"/>
    <b v="0"/>
    <b v="0"/>
    <s v="music/rock"/>
    <x v="1"/>
    <x v="3"/>
  </r>
  <r>
    <s v="Re-contextualized local initiative"/>
    <n v="5200"/>
    <n v="8330"/>
    <n v="160"/>
    <x v="1"/>
    <n v="139"/>
    <n v="59.93"/>
    <x v="1"/>
    <s v="USD"/>
    <n v="1324965600"/>
    <n v="1325052000"/>
    <b v="0"/>
    <b v="0"/>
    <s v="music/rock"/>
    <x v="1"/>
    <x v="3"/>
  </r>
  <r>
    <s v="Switchable intangible definition"/>
    <n v="900"/>
    <n v="14547"/>
    <n v="1616"/>
    <x v="1"/>
    <n v="186"/>
    <n v="78.209999999999994"/>
    <x v="1"/>
    <s v="USD"/>
    <n v="1520229600"/>
    <n v="1522818000"/>
    <b v="0"/>
    <b v="0"/>
    <s v="music/indie rock"/>
    <x v="1"/>
    <x v="8"/>
  </r>
  <r>
    <s v="Networked bottom-line initiative"/>
    <n v="1600"/>
    <n v="11735"/>
    <n v="733"/>
    <x v="1"/>
    <n v="112"/>
    <n v="104.78"/>
    <x v="2"/>
    <s v="AUD"/>
    <n v="1482991200"/>
    <n v="1485324000"/>
    <b v="0"/>
    <b v="0"/>
    <s v="theater/plays"/>
    <x v="3"/>
    <x v="4"/>
  </r>
  <r>
    <s v="Robust directional system engine"/>
    <n v="1800"/>
    <n v="10658"/>
    <n v="592"/>
    <x v="1"/>
    <n v="101"/>
    <n v="105.52"/>
    <x v="1"/>
    <s v="USD"/>
    <n v="1294034400"/>
    <n v="1294120800"/>
    <b v="0"/>
    <b v="1"/>
    <s v="theater/plays"/>
    <x v="3"/>
    <x v="4"/>
  </r>
  <r>
    <s v="Triple-buffered explicit methodology"/>
    <n v="9900"/>
    <n v="1870"/>
    <n v="19"/>
    <x v="0"/>
    <n v="75"/>
    <n v="24.93"/>
    <x v="1"/>
    <s v="USD"/>
    <n v="1413608400"/>
    <n v="1415685600"/>
    <b v="0"/>
    <b v="1"/>
    <s v="theater/plays"/>
    <x v="3"/>
    <x v="4"/>
  </r>
  <r>
    <s v="Reactive directional capacity"/>
    <n v="5200"/>
    <n v="14394"/>
    <n v="277"/>
    <x v="1"/>
    <n v="206"/>
    <n v="69.87"/>
    <x v="4"/>
    <s v="GBP"/>
    <n v="1286946000"/>
    <n v="1288933200"/>
    <b v="0"/>
    <b v="1"/>
    <s v="film &amp; video/documentary"/>
    <x v="4"/>
    <x v="5"/>
  </r>
  <r>
    <s v="Polarized needs-based approach"/>
    <n v="5400"/>
    <n v="14743"/>
    <n v="273"/>
    <x v="1"/>
    <n v="154"/>
    <n v="95.73"/>
    <x v="1"/>
    <s v="USD"/>
    <n v="1359871200"/>
    <n v="1363237200"/>
    <b v="0"/>
    <b v="1"/>
    <s v="film &amp; video/television"/>
    <x v="4"/>
    <x v="21"/>
  </r>
  <r>
    <s v="Intuitive well-modulated middleware"/>
    <n v="112300"/>
    <n v="178965"/>
    <n v="159"/>
    <x v="1"/>
    <n v="5966"/>
    <n v="30"/>
    <x v="1"/>
    <s v="USD"/>
    <n v="1555304400"/>
    <n v="1555822800"/>
    <b v="0"/>
    <b v="0"/>
    <s v="theater/plays"/>
    <x v="3"/>
    <x v="4"/>
  </r>
  <r>
    <s v="Multi-channeled logistical matrices"/>
    <n v="189200"/>
    <n v="128410"/>
    <n v="68"/>
    <x v="0"/>
    <n v="2176"/>
    <n v="59.01"/>
    <x v="1"/>
    <s v="USD"/>
    <n v="1423375200"/>
    <n v="1427778000"/>
    <b v="0"/>
    <b v="0"/>
    <s v="theater/plays"/>
    <x v="3"/>
    <x v="4"/>
  </r>
  <r>
    <s v="Pre-emptive bifurcated artificial intelligence"/>
    <n v="900"/>
    <n v="14324"/>
    <n v="1592"/>
    <x v="1"/>
    <n v="169"/>
    <n v="84.76"/>
    <x v="1"/>
    <s v="USD"/>
    <n v="1420696800"/>
    <n v="1422424800"/>
    <b v="0"/>
    <b v="1"/>
    <s v="film &amp; video/documentary"/>
    <x v="4"/>
    <x v="5"/>
  </r>
  <r>
    <s v="Down-sized coherent toolset"/>
    <n v="22500"/>
    <n v="164291"/>
    <n v="730"/>
    <x v="1"/>
    <n v="2106"/>
    <n v="78.010000000000005"/>
    <x v="1"/>
    <s v="USD"/>
    <n v="1502946000"/>
    <n v="1503637200"/>
    <b v="0"/>
    <b v="0"/>
    <s v="theater/plays"/>
    <x v="3"/>
    <x v="4"/>
  </r>
  <r>
    <s v="Open-source multi-tasking data-warehouse"/>
    <n v="167400"/>
    <n v="22073"/>
    <n v="13"/>
    <x v="0"/>
    <n v="441"/>
    <n v="50.05"/>
    <x v="1"/>
    <s v="USD"/>
    <n v="1547186400"/>
    <n v="1547618400"/>
    <b v="0"/>
    <b v="1"/>
    <s v="film &amp; video/documentary"/>
    <x v="4"/>
    <x v="5"/>
  </r>
  <r>
    <s v="Future-proofed upward-trending contingency"/>
    <n v="2700"/>
    <n v="1479"/>
    <n v="55"/>
    <x v="0"/>
    <n v="25"/>
    <n v="59.16"/>
    <x v="1"/>
    <s v="USD"/>
    <n v="1444971600"/>
    <n v="1449900000"/>
    <b v="0"/>
    <b v="0"/>
    <s v="music/indie rock"/>
    <x v="1"/>
    <x v="8"/>
  </r>
  <r>
    <s v="Mandatory uniform matrix"/>
    <n v="3400"/>
    <n v="12275"/>
    <n v="361"/>
    <x v="1"/>
    <n v="131"/>
    <n v="93.7"/>
    <x v="1"/>
    <s v="USD"/>
    <n v="1404622800"/>
    <n v="1405141200"/>
    <b v="0"/>
    <b v="0"/>
    <s v="music/rock"/>
    <x v="1"/>
    <x v="3"/>
  </r>
  <r>
    <s v="Phased methodical initiative"/>
    <n v="49700"/>
    <n v="5098"/>
    <n v="10"/>
    <x v="0"/>
    <n v="127"/>
    <n v="40.14"/>
    <x v="1"/>
    <s v="USD"/>
    <n v="1571720400"/>
    <n v="1572933600"/>
    <b v="0"/>
    <b v="0"/>
    <s v="theater/plays"/>
    <x v="3"/>
    <x v="4"/>
  </r>
  <r>
    <s v="Managed stable function"/>
    <n v="178200"/>
    <n v="24882"/>
    <n v="14"/>
    <x v="0"/>
    <n v="355"/>
    <n v="70.09"/>
    <x v="1"/>
    <s v="USD"/>
    <n v="1526878800"/>
    <n v="1530162000"/>
    <b v="0"/>
    <b v="0"/>
    <s v="film &amp; video/documentary"/>
    <x v="4"/>
    <x v="5"/>
  </r>
  <r>
    <s v="Realigned clear-thinking migration"/>
    <n v="7200"/>
    <n v="2912"/>
    <n v="40"/>
    <x v="0"/>
    <n v="44"/>
    <n v="66.180000000000007"/>
    <x v="4"/>
    <s v="GBP"/>
    <n v="1319691600"/>
    <n v="1320904800"/>
    <b v="0"/>
    <b v="0"/>
    <s v="theater/plays"/>
    <x v="3"/>
    <x v="4"/>
  </r>
  <r>
    <s v="Optional clear-thinking process improvement"/>
    <n v="2500"/>
    <n v="4008"/>
    <n v="160"/>
    <x v="1"/>
    <n v="84"/>
    <n v="47.71"/>
    <x v="1"/>
    <s v="USD"/>
    <n v="1371963600"/>
    <n v="1372395600"/>
    <b v="0"/>
    <b v="0"/>
    <s v="theater/plays"/>
    <x v="3"/>
    <x v="4"/>
  </r>
  <r>
    <s v="Cross-group global moratorium"/>
    <n v="5300"/>
    <n v="9749"/>
    <n v="184"/>
    <x v="1"/>
    <n v="155"/>
    <n v="62.9"/>
    <x v="1"/>
    <s v="USD"/>
    <n v="1433739600"/>
    <n v="1437714000"/>
    <b v="0"/>
    <b v="0"/>
    <s v="theater/plays"/>
    <x v="3"/>
    <x v="4"/>
  </r>
  <r>
    <s v="Visionary systemic process improvement"/>
    <n v="9100"/>
    <n v="5803"/>
    <n v="64"/>
    <x v="0"/>
    <n v="67"/>
    <n v="86.61"/>
    <x v="1"/>
    <s v="USD"/>
    <n v="1508130000"/>
    <n v="1509771600"/>
    <b v="0"/>
    <b v="0"/>
    <s v="photography/photography books"/>
    <x v="7"/>
    <x v="15"/>
  </r>
  <r>
    <s v="Progressive intangible flexibility"/>
    <n v="6300"/>
    <n v="14199"/>
    <n v="225"/>
    <x v="1"/>
    <n v="189"/>
    <n v="75.13"/>
    <x v="1"/>
    <s v="USD"/>
    <n v="1550037600"/>
    <n v="1550556000"/>
    <b v="0"/>
    <b v="1"/>
    <s v="food/food trucks"/>
    <x v="0"/>
    <x v="0"/>
  </r>
  <r>
    <s v="Reactive real-time software"/>
    <n v="114400"/>
    <n v="196779"/>
    <n v="172"/>
    <x v="1"/>
    <n v="4799"/>
    <n v="41"/>
    <x v="1"/>
    <s v="USD"/>
    <n v="1486706400"/>
    <n v="1489039200"/>
    <b v="1"/>
    <b v="1"/>
    <s v="film &amp; video/documentary"/>
    <x v="4"/>
    <x v="5"/>
  </r>
  <r>
    <s v="Programmable incremental knowledge user"/>
    <n v="38900"/>
    <n v="56859"/>
    <n v="146"/>
    <x v="1"/>
    <n v="1137"/>
    <n v="50.01"/>
    <x v="1"/>
    <s v="USD"/>
    <n v="1553835600"/>
    <n v="1556600400"/>
    <b v="0"/>
    <b v="0"/>
    <s v="publishing/nonfiction"/>
    <x v="5"/>
    <x v="10"/>
  </r>
  <r>
    <s v="Progressive 5thgeneration customer loyalty"/>
    <n v="135500"/>
    <n v="103554"/>
    <n v="76"/>
    <x v="0"/>
    <n v="1068"/>
    <n v="96.96"/>
    <x v="1"/>
    <s v="USD"/>
    <n v="1277528400"/>
    <n v="1278565200"/>
    <b v="0"/>
    <b v="0"/>
    <s v="theater/plays"/>
    <x v="3"/>
    <x v="4"/>
  </r>
  <r>
    <s v="Triple-buffered logistical frame"/>
    <n v="109000"/>
    <n v="42795"/>
    <n v="39"/>
    <x v="0"/>
    <n v="424"/>
    <n v="100.93"/>
    <x v="1"/>
    <s v="USD"/>
    <n v="1339477200"/>
    <n v="1339909200"/>
    <b v="0"/>
    <b v="0"/>
    <s v="technology/wearables"/>
    <x v="2"/>
    <x v="9"/>
  </r>
  <r>
    <s v="Exclusive dynamic adapter"/>
    <n v="114800"/>
    <n v="12938"/>
    <n v="11"/>
    <x v="3"/>
    <n v="145"/>
    <n v="89.23"/>
    <x v="5"/>
    <s v="CHF"/>
    <n v="1325656800"/>
    <n v="1325829600"/>
    <b v="0"/>
    <b v="0"/>
    <s v="music/indie rock"/>
    <x v="1"/>
    <x v="8"/>
  </r>
  <r>
    <s v="Automated systemic hierarchy"/>
    <n v="83000"/>
    <n v="101352"/>
    <n v="122"/>
    <x v="1"/>
    <n v="1152"/>
    <n v="87.98"/>
    <x v="1"/>
    <s v="USD"/>
    <n v="1288242000"/>
    <n v="1290578400"/>
    <b v="0"/>
    <b v="0"/>
    <s v="theater/plays"/>
    <x v="3"/>
    <x v="4"/>
  </r>
  <r>
    <s v="Digitized eco-centric core"/>
    <n v="2400"/>
    <n v="4477"/>
    <n v="187"/>
    <x v="1"/>
    <n v="50"/>
    <n v="89.54"/>
    <x v="1"/>
    <s v="USD"/>
    <n v="1379048400"/>
    <n v="1380344400"/>
    <b v="0"/>
    <b v="0"/>
    <s v="photography/photography books"/>
    <x v="7"/>
    <x v="15"/>
  </r>
  <r>
    <s v="Mandatory uniform strategy"/>
    <n v="60400"/>
    <n v="4393"/>
    <n v="7"/>
    <x v="0"/>
    <n v="151"/>
    <n v="29.09"/>
    <x v="1"/>
    <s v="USD"/>
    <n v="1389679200"/>
    <n v="1389852000"/>
    <b v="0"/>
    <b v="0"/>
    <s v="publishing/nonfiction"/>
    <x v="5"/>
    <x v="10"/>
  </r>
  <r>
    <s v="Profit-focused zero administration forecast"/>
    <n v="102900"/>
    <n v="67546"/>
    <n v="66"/>
    <x v="0"/>
    <n v="1608"/>
    <n v="42.01"/>
    <x v="1"/>
    <s v="USD"/>
    <n v="1294293600"/>
    <n v="1294466400"/>
    <b v="0"/>
    <b v="0"/>
    <s v="technology/wearables"/>
    <x v="2"/>
    <x v="9"/>
  </r>
  <r>
    <s v="De-engineered static orchestration"/>
    <n v="62800"/>
    <n v="143788"/>
    <n v="229"/>
    <x v="1"/>
    <n v="3059"/>
    <n v="47"/>
    <x v="0"/>
    <s v="CAD"/>
    <n v="1500267600"/>
    <n v="1500354000"/>
    <b v="0"/>
    <b v="0"/>
    <s v="music/jazz"/>
    <x v="1"/>
    <x v="18"/>
  </r>
  <r>
    <s v="Customizable dynamic info-mediaries"/>
    <n v="800"/>
    <n v="3755"/>
    <n v="469"/>
    <x v="1"/>
    <n v="34"/>
    <n v="110.44"/>
    <x v="1"/>
    <s v="USD"/>
    <n v="1375074000"/>
    <n v="1375938000"/>
    <b v="0"/>
    <b v="1"/>
    <s v="film &amp; video/documentary"/>
    <x v="4"/>
    <x v="5"/>
  </r>
  <r>
    <s v="Enhanced incremental budgetary management"/>
    <n v="7100"/>
    <n v="9238"/>
    <n v="130"/>
    <x v="1"/>
    <n v="220"/>
    <n v="41.99"/>
    <x v="1"/>
    <s v="USD"/>
    <n v="1323324000"/>
    <n v="1323410400"/>
    <b v="1"/>
    <b v="0"/>
    <s v="theater/plays"/>
    <x v="3"/>
    <x v="4"/>
  </r>
  <r>
    <s v="Digitized local info-mediaries"/>
    <n v="46100"/>
    <n v="77012"/>
    <n v="167"/>
    <x v="1"/>
    <n v="1604"/>
    <n v="48.01"/>
    <x v="2"/>
    <s v="AUD"/>
    <n v="1538715600"/>
    <n v="1539406800"/>
    <b v="0"/>
    <b v="0"/>
    <s v="film &amp; video/drama"/>
    <x v="4"/>
    <x v="7"/>
  </r>
  <r>
    <s v="Virtual systematic monitoring"/>
    <n v="8100"/>
    <n v="14083"/>
    <n v="174"/>
    <x v="1"/>
    <n v="454"/>
    <n v="31.02"/>
    <x v="1"/>
    <s v="USD"/>
    <n v="1369285200"/>
    <n v="1369803600"/>
    <b v="0"/>
    <b v="0"/>
    <s v="music/rock"/>
    <x v="1"/>
    <x v="3"/>
  </r>
  <r>
    <s v="Reactive bottom-line open architecture"/>
    <n v="1700"/>
    <n v="12202"/>
    <n v="718"/>
    <x v="1"/>
    <n v="123"/>
    <n v="99.2"/>
    <x v="6"/>
    <s v="EUR"/>
    <n v="1525755600"/>
    <n v="1525928400"/>
    <b v="0"/>
    <b v="1"/>
    <s v="film &amp; video/animation"/>
    <x v="4"/>
    <x v="11"/>
  </r>
  <r>
    <s v="Pre-emptive interactive model"/>
    <n v="97300"/>
    <n v="62127"/>
    <n v="64"/>
    <x v="0"/>
    <n v="941"/>
    <n v="66.02"/>
    <x v="1"/>
    <s v="USD"/>
    <n v="1296626400"/>
    <n v="1297231200"/>
    <b v="0"/>
    <b v="0"/>
    <s v="music/indie rock"/>
    <x v="1"/>
    <x v="8"/>
  </r>
  <r>
    <s v="Ergonomic eco-centric open architecture"/>
    <n v="100"/>
    <n v="2"/>
    <n v="2"/>
    <x v="0"/>
    <n v="1"/>
    <n v="2"/>
    <x v="1"/>
    <s v="USD"/>
    <n v="1376629200"/>
    <n v="1378530000"/>
    <b v="0"/>
    <b v="1"/>
    <s v="photography/photography books"/>
    <x v="7"/>
    <x v="15"/>
  </r>
  <r>
    <s v="Inverse radical hierarchy"/>
    <n v="900"/>
    <n v="13772"/>
    <n v="1530"/>
    <x v="1"/>
    <n v="299"/>
    <n v="46.06"/>
    <x v="1"/>
    <s v="USD"/>
    <n v="1572152400"/>
    <n v="1572152400"/>
    <b v="0"/>
    <b v="0"/>
    <s v="theater/plays"/>
    <x v="3"/>
    <x v="4"/>
  </r>
  <r>
    <s v="Team-oriented static interface"/>
    <n v="7300"/>
    <n v="2946"/>
    <n v="40"/>
    <x v="0"/>
    <n v="40"/>
    <n v="73.650000000000006"/>
    <x v="1"/>
    <s v="USD"/>
    <n v="1325829600"/>
    <n v="1329890400"/>
    <b v="0"/>
    <b v="1"/>
    <s v="film &amp; video/shorts"/>
    <x v="4"/>
    <x v="13"/>
  </r>
  <r>
    <s v="Virtual foreground throughput"/>
    <n v="195800"/>
    <n v="168820"/>
    <n v="86"/>
    <x v="0"/>
    <n v="3015"/>
    <n v="55.99"/>
    <x v="0"/>
    <s v="CAD"/>
    <n v="1273640400"/>
    <n v="1276750800"/>
    <b v="0"/>
    <b v="1"/>
    <s v="theater/plays"/>
    <x v="3"/>
    <x v="4"/>
  </r>
  <r>
    <s v="Visionary exuding Internet solution"/>
    <n v="48900"/>
    <n v="154321"/>
    <n v="316"/>
    <x v="1"/>
    <n v="2237"/>
    <n v="68.989999999999995"/>
    <x v="1"/>
    <s v="USD"/>
    <n v="1510639200"/>
    <n v="1510898400"/>
    <b v="0"/>
    <b v="0"/>
    <s v="theater/plays"/>
    <x v="3"/>
    <x v="4"/>
  </r>
  <r>
    <s v="Synchronized secondary analyzer"/>
    <n v="29600"/>
    <n v="26527"/>
    <n v="90"/>
    <x v="0"/>
    <n v="435"/>
    <n v="60.98"/>
    <x v="1"/>
    <s v="USD"/>
    <n v="1528088400"/>
    <n v="1532408400"/>
    <b v="0"/>
    <b v="0"/>
    <s v="theater/plays"/>
    <x v="3"/>
    <x v="4"/>
  </r>
  <r>
    <s v="Balanced attitude-oriented parallelism"/>
    <n v="39300"/>
    <n v="71583"/>
    <n v="182"/>
    <x v="1"/>
    <n v="645"/>
    <n v="110.98"/>
    <x v="1"/>
    <s v="USD"/>
    <n v="1359525600"/>
    <n v="1360562400"/>
    <b v="1"/>
    <b v="0"/>
    <s v="film &amp; video/documentary"/>
    <x v="4"/>
    <x v="5"/>
  </r>
  <r>
    <s v="Organized bandwidth-monitored core"/>
    <n v="3400"/>
    <n v="12100"/>
    <n v="356"/>
    <x v="1"/>
    <n v="484"/>
    <n v="25"/>
    <x v="3"/>
    <s v="DKK"/>
    <n v="1570942800"/>
    <n v="1571547600"/>
    <b v="0"/>
    <b v="0"/>
    <s v="theater/plays"/>
    <x v="3"/>
    <x v="4"/>
  </r>
  <r>
    <s v="Cloned leadingedge utilization"/>
    <n v="9200"/>
    <n v="12129"/>
    <n v="132"/>
    <x v="1"/>
    <n v="154"/>
    <n v="78.760000000000005"/>
    <x v="0"/>
    <s v="CAD"/>
    <n v="1466398800"/>
    <n v="1468126800"/>
    <b v="0"/>
    <b v="0"/>
    <s v="film &amp; video/documentary"/>
    <x v="4"/>
    <x v="5"/>
  </r>
  <r>
    <s v="Secured asymmetric projection"/>
    <n v="135600"/>
    <n v="62804"/>
    <n v="46"/>
    <x v="0"/>
    <n v="714"/>
    <n v="87.96"/>
    <x v="1"/>
    <s v="USD"/>
    <n v="1492491600"/>
    <n v="1492837200"/>
    <b v="0"/>
    <b v="0"/>
    <s v="music/rock"/>
    <x v="1"/>
    <x v="3"/>
  </r>
  <r>
    <s v="Advanced cohesive Graphic Interface"/>
    <n v="153700"/>
    <n v="55536"/>
    <n v="36"/>
    <x v="2"/>
    <n v="1111"/>
    <n v="49.99"/>
    <x v="1"/>
    <s v="USD"/>
    <n v="1430197200"/>
    <n v="1430197200"/>
    <b v="0"/>
    <b v="0"/>
    <s v="games/mobile games"/>
    <x v="6"/>
    <x v="22"/>
  </r>
  <r>
    <s v="Down-sized maximized function"/>
    <n v="7800"/>
    <n v="8161"/>
    <n v="105"/>
    <x v="1"/>
    <n v="82"/>
    <n v="99.52"/>
    <x v="1"/>
    <s v="USD"/>
    <n v="1496034000"/>
    <n v="1496206800"/>
    <b v="0"/>
    <b v="0"/>
    <s v="theater/plays"/>
    <x v="3"/>
    <x v="4"/>
  </r>
  <r>
    <s v="Realigned zero tolerance software"/>
    <n v="2100"/>
    <n v="14046"/>
    <n v="669"/>
    <x v="1"/>
    <n v="134"/>
    <n v="104.82"/>
    <x v="1"/>
    <s v="USD"/>
    <n v="1388728800"/>
    <n v="1389592800"/>
    <b v="0"/>
    <b v="0"/>
    <s v="publishing/fiction"/>
    <x v="5"/>
    <x v="14"/>
  </r>
  <r>
    <s v="Persevering analyzing extranet"/>
    <n v="189500"/>
    <n v="117628"/>
    <n v="62"/>
    <x v="2"/>
    <n v="1089"/>
    <n v="108.01"/>
    <x v="1"/>
    <s v="USD"/>
    <n v="1543298400"/>
    <n v="1545631200"/>
    <b v="0"/>
    <b v="0"/>
    <s v="film &amp; video/animation"/>
    <x v="4"/>
    <x v="11"/>
  </r>
  <r>
    <s v="Innovative human-resource migration"/>
    <n v="188200"/>
    <n v="159405"/>
    <n v="85"/>
    <x v="0"/>
    <n v="5497"/>
    <n v="29"/>
    <x v="1"/>
    <s v="USD"/>
    <n v="1271739600"/>
    <n v="1272430800"/>
    <b v="0"/>
    <b v="1"/>
    <s v="food/food trucks"/>
    <x v="0"/>
    <x v="0"/>
  </r>
  <r>
    <s v="Intuitive needs-based monitoring"/>
    <n v="113500"/>
    <n v="12552"/>
    <n v="11"/>
    <x v="0"/>
    <n v="418"/>
    <n v="30.03"/>
    <x v="1"/>
    <s v="USD"/>
    <n v="1326434400"/>
    <n v="1327903200"/>
    <b v="0"/>
    <b v="0"/>
    <s v="theater/plays"/>
    <x v="3"/>
    <x v="4"/>
  </r>
  <r>
    <s v="Customer-focused disintermediate toolset"/>
    <n v="134600"/>
    <n v="59007"/>
    <n v="44"/>
    <x v="0"/>
    <n v="1439"/>
    <n v="41.01"/>
    <x v="1"/>
    <s v="USD"/>
    <n v="1295244000"/>
    <n v="1296021600"/>
    <b v="0"/>
    <b v="1"/>
    <s v="film &amp; video/documentary"/>
    <x v="4"/>
    <x v="5"/>
  </r>
  <r>
    <s v="Upgradable 24/7 emulation"/>
    <n v="1700"/>
    <n v="943"/>
    <n v="55"/>
    <x v="0"/>
    <n v="15"/>
    <n v="62.87"/>
    <x v="1"/>
    <s v="USD"/>
    <n v="1541221200"/>
    <n v="1543298400"/>
    <b v="0"/>
    <b v="0"/>
    <s v="theater/plays"/>
    <x v="3"/>
    <x v="4"/>
  </r>
  <r>
    <s v="Quality-focused client-server core"/>
    <n v="163700"/>
    <n v="93963"/>
    <n v="57"/>
    <x v="0"/>
    <n v="1999"/>
    <n v="47.01"/>
    <x v="0"/>
    <s v="CAD"/>
    <n v="1336280400"/>
    <n v="1336366800"/>
    <b v="0"/>
    <b v="0"/>
    <s v="film &amp; video/documentary"/>
    <x v="4"/>
    <x v="5"/>
  </r>
  <r>
    <s v="Upgradable maximized protocol"/>
    <n v="113800"/>
    <n v="140469"/>
    <n v="123"/>
    <x v="1"/>
    <n v="5203"/>
    <n v="27"/>
    <x v="1"/>
    <s v="USD"/>
    <n v="1324533600"/>
    <n v="1325052000"/>
    <b v="0"/>
    <b v="0"/>
    <s v="technology/web"/>
    <x v="2"/>
    <x v="2"/>
  </r>
  <r>
    <s v="Cross-platform interactive synergy"/>
    <n v="5000"/>
    <n v="6423"/>
    <n v="128"/>
    <x v="1"/>
    <n v="94"/>
    <n v="68.33"/>
    <x v="1"/>
    <s v="USD"/>
    <n v="1498366800"/>
    <n v="1499576400"/>
    <b v="0"/>
    <b v="0"/>
    <s v="theater/plays"/>
    <x v="3"/>
    <x v="4"/>
  </r>
  <r>
    <s v="User-centric fault-tolerant archive"/>
    <n v="9400"/>
    <n v="6015"/>
    <n v="64"/>
    <x v="0"/>
    <n v="118"/>
    <n v="50.97"/>
    <x v="1"/>
    <s v="USD"/>
    <n v="1498712400"/>
    <n v="1501304400"/>
    <b v="0"/>
    <b v="1"/>
    <s v="technology/wearables"/>
    <x v="2"/>
    <x v="9"/>
  </r>
  <r>
    <s v="Reverse-engineered regional knowledge user"/>
    <n v="8700"/>
    <n v="11075"/>
    <n v="127"/>
    <x v="1"/>
    <n v="205"/>
    <n v="54.02"/>
    <x v="1"/>
    <s v="USD"/>
    <n v="1271480400"/>
    <n v="1273208400"/>
    <b v="0"/>
    <b v="1"/>
    <s v="theater/plays"/>
    <x v="3"/>
    <x v="4"/>
  </r>
  <r>
    <s v="Self-enabling real-time definition"/>
    <n v="147800"/>
    <n v="15723"/>
    <n v="11"/>
    <x v="0"/>
    <n v="162"/>
    <n v="97.06"/>
    <x v="1"/>
    <s v="USD"/>
    <n v="1316667600"/>
    <n v="1316840400"/>
    <b v="0"/>
    <b v="1"/>
    <s v="food/food trucks"/>
    <x v="0"/>
    <x v="0"/>
  </r>
  <r>
    <s v="User-centric impactful projection"/>
    <n v="5100"/>
    <n v="2064"/>
    <n v="40"/>
    <x v="0"/>
    <n v="83"/>
    <n v="24.87"/>
    <x v="1"/>
    <s v="USD"/>
    <n v="1524027600"/>
    <n v="1524546000"/>
    <b v="0"/>
    <b v="0"/>
    <s v="music/indie rock"/>
    <x v="1"/>
    <x v="8"/>
  </r>
  <r>
    <s v="Vision-oriented actuating hardware"/>
    <n v="2700"/>
    <n v="7767"/>
    <n v="288"/>
    <x v="1"/>
    <n v="92"/>
    <n v="84.42"/>
    <x v="1"/>
    <s v="USD"/>
    <n v="1438059600"/>
    <n v="1438578000"/>
    <b v="0"/>
    <b v="0"/>
    <s v="photography/photography books"/>
    <x v="7"/>
    <x v="15"/>
  </r>
  <r>
    <s v="Virtual leadingedge framework"/>
    <n v="1800"/>
    <n v="10313"/>
    <n v="573"/>
    <x v="1"/>
    <n v="219"/>
    <n v="47.09"/>
    <x v="1"/>
    <s v="USD"/>
    <n v="1361944800"/>
    <n v="1362549600"/>
    <b v="0"/>
    <b v="0"/>
    <s v="theater/plays"/>
    <x v="3"/>
    <x v="4"/>
  </r>
  <r>
    <s v="Managed discrete framework"/>
    <n v="174500"/>
    <n v="197018"/>
    <n v="113"/>
    <x v="1"/>
    <n v="2526"/>
    <n v="78"/>
    <x v="1"/>
    <s v="USD"/>
    <n v="1410584400"/>
    <n v="1413349200"/>
    <b v="0"/>
    <b v="1"/>
    <s v="theater/plays"/>
    <x v="3"/>
    <x v="4"/>
  </r>
  <r>
    <s v="Progressive zero-defect capability"/>
    <n v="101400"/>
    <n v="47037"/>
    <n v="46"/>
    <x v="0"/>
    <n v="747"/>
    <n v="62.97"/>
    <x v="1"/>
    <s v="USD"/>
    <n v="1297404000"/>
    <n v="1298008800"/>
    <b v="0"/>
    <b v="0"/>
    <s v="film &amp; video/animation"/>
    <x v="4"/>
    <x v="11"/>
  </r>
  <r>
    <s v="Right-sized demand-driven adapter"/>
    <n v="191000"/>
    <n v="173191"/>
    <n v="91"/>
    <x v="3"/>
    <n v="2138"/>
    <n v="81.010000000000005"/>
    <x v="1"/>
    <s v="USD"/>
    <n v="1392012000"/>
    <n v="1394427600"/>
    <b v="0"/>
    <b v="1"/>
    <s v="photography/photography books"/>
    <x v="7"/>
    <x v="15"/>
  </r>
  <r>
    <s v="Re-engineered attitude-oriented frame"/>
    <n v="8100"/>
    <n v="5487"/>
    <n v="68"/>
    <x v="0"/>
    <n v="84"/>
    <n v="65.319999999999993"/>
    <x v="1"/>
    <s v="USD"/>
    <n v="1569733200"/>
    <n v="1572670800"/>
    <b v="0"/>
    <b v="0"/>
    <s v="theater/plays"/>
    <x v="3"/>
    <x v="4"/>
  </r>
  <r>
    <s v="Compatible multimedia utilization"/>
    <n v="5100"/>
    <n v="9817"/>
    <n v="192"/>
    <x v="1"/>
    <n v="94"/>
    <n v="104.44"/>
    <x v="1"/>
    <s v="USD"/>
    <n v="1529643600"/>
    <n v="1531112400"/>
    <b v="1"/>
    <b v="0"/>
    <s v="theater/plays"/>
    <x v="3"/>
    <x v="4"/>
  </r>
  <r>
    <s v="Re-contextualized dedicated hardware"/>
    <n v="7700"/>
    <n v="6369"/>
    <n v="83"/>
    <x v="0"/>
    <n v="91"/>
    <n v="69.989999999999995"/>
    <x v="1"/>
    <s v="USD"/>
    <n v="1399006800"/>
    <n v="1400734800"/>
    <b v="0"/>
    <b v="0"/>
    <s v="theater/plays"/>
    <x v="3"/>
    <x v="4"/>
  </r>
  <r>
    <s v="Decentralized composite paradigm"/>
    <n v="121400"/>
    <n v="65755"/>
    <n v="54"/>
    <x v="0"/>
    <n v="792"/>
    <n v="83.02"/>
    <x v="1"/>
    <s v="USD"/>
    <n v="1385359200"/>
    <n v="1386741600"/>
    <b v="0"/>
    <b v="1"/>
    <s v="film &amp; video/documentary"/>
    <x v="4"/>
    <x v="5"/>
  </r>
  <r>
    <s v="Cloned transitional hierarchy"/>
    <n v="5400"/>
    <n v="903"/>
    <n v="17"/>
    <x v="3"/>
    <n v="10"/>
    <n v="90.3"/>
    <x v="0"/>
    <s v="CAD"/>
    <n v="1480572000"/>
    <n v="1481781600"/>
    <b v="1"/>
    <b v="0"/>
    <s v="theater/plays"/>
    <x v="3"/>
    <x v="4"/>
  </r>
  <r>
    <s v="Advanced discrete leverage"/>
    <n v="152400"/>
    <n v="178120"/>
    <n v="117"/>
    <x v="1"/>
    <n v="1713"/>
    <n v="103.98"/>
    <x v="6"/>
    <s v="EUR"/>
    <n v="1418623200"/>
    <n v="1419660000"/>
    <b v="0"/>
    <b v="1"/>
    <s v="theater/plays"/>
    <x v="3"/>
    <x v="4"/>
  </r>
  <r>
    <s v="Open-source incremental throughput"/>
    <n v="1300"/>
    <n v="13678"/>
    <n v="1052"/>
    <x v="1"/>
    <n v="249"/>
    <n v="54.93"/>
    <x v="1"/>
    <s v="USD"/>
    <n v="1555736400"/>
    <n v="1555822800"/>
    <b v="0"/>
    <b v="0"/>
    <s v="music/jazz"/>
    <x v="1"/>
    <x v="18"/>
  </r>
  <r>
    <s v="Centralized regional interface"/>
    <n v="8100"/>
    <n v="9969"/>
    <n v="123"/>
    <x v="1"/>
    <n v="192"/>
    <n v="51.92"/>
    <x v="1"/>
    <s v="USD"/>
    <n v="1442120400"/>
    <n v="1442379600"/>
    <b v="0"/>
    <b v="1"/>
    <s v="film &amp; video/animation"/>
    <x v="4"/>
    <x v="11"/>
  </r>
  <r>
    <s v="Streamlined web-enabled knowledgebase"/>
    <n v="8300"/>
    <n v="14827"/>
    <n v="179"/>
    <x v="1"/>
    <n v="247"/>
    <n v="60.03"/>
    <x v="1"/>
    <s v="USD"/>
    <n v="1362376800"/>
    <n v="1364965200"/>
    <b v="0"/>
    <b v="0"/>
    <s v="theater/plays"/>
    <x v="3"/>
    <x v="4"/>
  </r>
  <r>
    <s v="Digitized transitional monitoring"/>
    <n v="28400"/>
    <n v="100900"/>
    <n v="355"/>
    <x v="1"/>
    <n v="2293"/>
    <n v="44"/>
    <x v="1"/>
    <s v="USD"/>
    <n v="1478408400"/>
    <n v="1479016800"/>
    <b v="0"/>
    <b v="0"/>
    <s v="film &amp; video/science fiction"/>
    <x v="4"/>
    <x v="24"/>
  </r>
  <r>
    <s v="Networked optimal adapter"/>
    <n v="102500"/>
    <n v="165954"/>
    <n v="162"/>
    <x v="1"/>
    <n v="3131"/>
    <n v="53"/>
    <x v="1"/>
    <s v="USD"/>
    <n v="1498798800"/>
    <n v="1499662800"/>
    <b v="0"/>
    <b v="0"/>
    <s v="film &amp; video/television"/>
    <x v="4"/>
    <x v="21"/>
  </r>
  <r>
    <s v="Automated optimal function"/>
    <n v="7000"/>
    <n v="1744"/>
    <n v="25"/>
    <x v="0"/>
    <n v="32"/>
    <n v="54.5"/>
    <x v="1"/>
    <s v="USD"/>
    <n v="1335416400"/>
    <n v="1337835600"/>
    <b v="0"/>
    <b v="0"/>
    <s v="technology/wearables"/>
    <x v="2"/>
    <x v="9"/>
  </r>
  <r>
    <s v="Devolved system-worthy framework"/>
    <n v="5400"/>
    <n v="10731"/>
    <n v="199"/>
    <x v="1"/>
    <n v="143"/>
    <n v="75.040000000000006"/>
    <x v="6"/>
    <s v="EUR"/>
    <n v="1504328400"/>
    <n v="1505710800"/>
    <b v="0"/>
    <b v="0"/>
    <s v="theater/plays"/>
    <x v="3"/>
    <x v="4"/>
  </r>
  <r>
    <s v="Stand-alone user-facing service-desk"/>
    <n v="9300"/>
    <n v="3232"/>
    <n v="35"/>
    <x v="3"/>
    <n v="90"/>
    <n v="35.909999999999997"/>
    <x v="1"/>
    <s v="USD"/>
    <n v="1285822800"/>
    <n v="1287464400"/>
    <b v="0"/>
    <b v="0"/>
    <s v="theater/plays"/>
    <x v="3"/>
    <x v="4"/>
  </r>
  <r>
    <s v="Versatile global attitude"/>
    <n v="6200"/>
    <n v="10938"/>
    <n v="176"/>
    <x v="1"/>
    <n v="296"/>
    <n v="36.950000000000003"/>
    <x v="1"/>
    <s v="USD"/>
    <n v="1311483600"/>
    <n v="1311656400"/>
    <b v="0"/>
    <b v="1"/>
    <s v="music/indie rock"/>
    <x v="1"/>
    <x v="8"/>
  </r>
  <r>
    <s v="Intuitive demand-driven Local Area Network"/>
    <n v="2100"/>
    <n v="10739"/>
    <n v="511"/>
    <x v="1"/>
    <n v="170"/>
    <n v="63.17"/>
    <x v="1"/>
    <s v="USD"/>
    <n v="1291356000"/>
    <n v="1293170400"/>
    <b v="0"/>
    <b v="1"/>
    <s v="theater/plays"/>
    <x v="3"/>
    <x v="4"/>
  </r>
  <r>
    <s v="Assimilated uniform methodology"/>
    <n v="6800"/>
    <n v="5579"/>
    <n v="82"/>
    <x v="0"/>
    <n v="186"/>
    <n v="29.99"/>
    <x v="1"/>
    <s v="USD"/>
    <n v="1355810400"/>
    <n v="1355983200"/>
    <b v="0"/>
    <b v="0"/>
    <s v="technology/wearables"/>
    <x v="2"/>
    <x v="9"/>
  </r>
  <r>
    <s v="Self-enabling next generation algorithm"/>
    <n v="155200"/>
    <n v="37754"/>
    <n v="24"/>
    <x v="3"/>
    <n v="439"/>
    <n v="86"/>
    <x v="4"/>
    <s v="GBP"/>
    <n v="1513663200"/>
    <n v="1515045600"/>
    <b v="0"/>
    <b v="0"/>
    <s v="film &amp; video/television"/>
    <x v="4"/>
    <x v="21"/>
  </r>
  <r>
    <s v="Object-based demand-driven strategy"/>
    <n v="89900"/>
    <n v="45384"/>
    <n v="50"/>
    <x v="0"/>
    <n v="605"/>
    <n v="75.010000000000005"/>
    <x v="1"/>
    <s v="USD"/>
    <n v="1365915600"/>
    <n v="1366088400"/>
    <b v="0"/>
    <b v="1"/>
    <s v="games/video games"/>
    <x v="6"/>
    <x v="12"/>
  </r>
  <r>
    <s v="Public-key coherent ability"/>
    <n v="900"/>
    <n v="8703"/>
    <n v="967"/>
    <x v="1"/>
    <n v="86"/>
    <n v="101.2"/>
    <x v="3"/>
    <s v="DKK"/>
    <n v="1551852000"/>
    <n v="1553317200"/>
    <b v="0"/>
    <b v="0"/>
    <s v="games/video games"/>
    <x v="6"/>
    <x v="12"/>
  </r>
  <r>
    <s v="Up-sized composite success"/>
    <n v="100"/>
    <n v="4"/>
    <n v="4"/>
    <x v="0"/>
    <n v="1"/>
    <n v="4"/>
    <x v="0"/>
    <s v="CAD"/>
    <n v="1540098000"/>
    <n v="1542088800"/>
    <b v="0"/>
    <b v="0"/>
    <s v="film &amp; video/animation"/>
    <x v="4"/>
    <x v="11"/>
  </r>
  <r>
    <s v="Innovative exuding matrix"/>
    <n v="148400"/>
    <n v="182302"/>
    <n v="123"/>
    <x v="1"/>
    <n v="6286"/>
    <n v="29"/>
    <x v="1"/>
    <s v="USD"/>
    <n v="1500440400"/>
    <n v="1503118800"/>
    <b v="0"/>
    <b v="0"/>
    <s v="music/rock"/>
    <x v="1"/>
    <x v="3"/>
  </r>
  <r>
    <s v="Realigned impactful artificial intelligence"/>
    <n v="4800"/>
    <n v="3045"/>
    <n v="63"/>
    <x v="0"/>
    <n v="31"/>
    <n v="98.23"/>
    <x v="1"/>
    <s v="USD"/>
    <n v="1278392400"/>
    <n v="1278478800"/>
    <b v="0"/>
    <b v="0"/>
    <s v="film &amp; video/drama"/>
    <x v="4"/>
    <x v="7"/>
  </r>
  <r>
    <s v="Multi-layered multi-tasking secured line"/>
    <n v="182400"/>
    <n v="102749"/>
    <n v="56"/>
    <x v="0"/>
    <n v="1181"/>
    <n v="87"/>
    <x v="1"/>
    <s v="USD"/>
    <n v="1480572000"/>
    <n v="1484114400"/>
    <b v="0"/>
    <b v="0"/>
    <s v="film &amp; video/science fiction"/>
    <x v="4"/>
    <x v="24"/>
  </r>
  <r>
    <s v="Upgradable upward-trending portal"/>
    <n v="4000"/>
    <n v="1763"/>
    <n v="44"/>
    <x v="0"/>
    <n v="39"/>
    <n v="45.21"/>
    <x v="1"/>
    <s v="USD"/>
    <n v="1382331600"/>
    <n v="1385445600"/>
    <b v="0"/>
    <b v="1"/>
    <s v="film &amp; video/drama"/>
    <x v="4"/>
    <x v="7"/>
  </r>
  <r>
    <s v="Profit-focused global product"/>
    <n v="116500"/>
    <n v="137904"/>
    <n v="118"/>
    <x v="1"/>
    <n v="3727"/>
    <n v="37"/>
    <x v="1"/>
    <s v="USD"/>
    <n v="1316754000"/>
    <n v="1318741200"/>
    <b v="0"/>
    <b v="0"/>
    <s v="theater/plays"/>
    <x v="3"/>
    <x v="4"/>
  </r>
  <r>
    <s v="Operative well-modulated data-warehouse"/>
    <n v="146400"/>
    <n v="152438"/>
    <n v="104"/>
    <x v="1"/>
    <n v="1605"/>
    <n v="94.98"/>
    <x v="1"/>
    <s v="USD"/>
    <n v="1518242400"/>
    <n v="1518242400"/>
    <b v="0"/>
    <b v="1"/>
    <s v="music/indie rock"/>
    <x v="1"/>
    <x v="8"/>
  </r>
  <r>
    <s v="Cloned asymmetric functionalities"/>
    <n v="5000"/>
    <n v="1332"/>
    <n v="27"/>
    <x v="0"/>
    <n v="46"/>
    <n v="28.96"/>
    <x v="1"/>
    <s v="USD"/>
    <n v="1476421200"/>
    <n v="1476594000"/>
    <b v="0"/>
    <b v="0"/>
    <s v="theater/plays"/>
    <x v="3"/>
    <x v="4"/>
  </r>
  <r>
    <s v="Pre-emptive neutral portal"/>
    <n v="33800"/>
    <n v="118706"/>
    <n v="351"/>
    <x v="1"/>
    <n v="2120"/>
    <n v="55.99"/>
    <x v="1"/>
    <s v="USD"/>
    <n v="1269752400"/>
    <n v="1273554000"/>
    <b v="0"/>
    <b v="0"/>
    <s v="theater/plays"/>
    <x v="3"/>
    <x v="4"/>
  </r>
  <r>
    <s v="Switchable demand-driven help-desk"/>
    <n v="6300"/>
    <n v="5674"/>
    <n v="90"/>
    <x v="0"/>
    <n v="105"/>
    <n v="54.04"/>
    <x v="1"/>
    <s v="USD"/>
    <n v="1419746400"/>
    <n v="1421906400"/>
    <b v="0"/>
    <b v="0"/>
    <s v="film &amp; video/documentary"/>
    <x v="4"/>
    <x v="5"/>
  </r>
  <r>
    <s v="Business-focused static ability"/>
    <n v="2400"/>
    <n v="4119"/>
    <n v="172"/>
    <x v="1"/>
    <n v="50"/>
    <n v="82.38"/>
    <x v="1"/>
    <s v="USD"/>
    <n v="1281330000"/>
    <n v="1281589200"/>
    <b v="0"/>
    <b v="0"/>
    <s v="theater/plays"/>
    <x v="3"/>
    <x v="4"/>
  </r>
  <r>
    <s v="Networked secondary structure"/>
    <n v="98800"/>
    <n v="139354"/>
    <n v="141"/>
    <x v="1"/>
    <n v="2080"/>
    <n v="67"/>
    <x v="1"/>
    <s v="USD"/>
    <n v="1398661200"/>
    <n v="1400389200"/>
    <b v="0"/>
    <b v="0"/>
    <s v="film &amp; video/drama"/>
    <x v="4"/>
    <x v="7"/>
  </r>
  <r>
    <s v="Total multimedia website"/>
    <n v="188800"/>
    <n v="57734"/>
    <n v="31"/>
    <x v="0"/>
    <n v="535"/>
    <n v="107.91"/>
    <x v="1"/>
    <s v="USD"/>
    <n v="1359525600"/>
    <n v="1362808800"/>
    <b v="0"/>
    <b v="0"/>
    <s v="games/mobile games"/>
    <x v="6"/>
    <x v="22"/>
  </r>
  <r>
    <s v="Cross-platform upward-trending parallelism"/>
    <n v="134300"/>
    <n v="145265"/>
    <n v="108"/>
    <x v="1"/>
    <n v="2105"/>
    <n v="69.010000000000005"/>
    <x v="1"/>
    <s v="USD"/>
    <n v="1388469600"/>
    <n v="1388815200"/>
    <b v="0"/>
    <b v="0"/>
    <s v="film &amp; video/animation"/>
    <x v="4"/>
    <x v="11"/>
  </r>
  <r>
    <s v="Pre-emptive mission-critical hardware"/>
    <n v="71200"/>
    <n v="95020"/>
    <n v="133"/>
    <x v="1"/>
    <n v="2436"/>
    <n v="39.01"/>
    <x v="1"/>
    <s v="USD"/>
    <n v="1518328800"/>
    <n v="1519538400"/>
    <b v="0"/>
    <b v="0"/>
    <s v="theater/plays"/>
    <x v="3"/>
    <x v="4"/>
  </r>
  <r>
    <s v="Up-sized responsive protocol"/>
    <n v="4700"/>
    <n v="8829"/>
    <n v="188"/>
    <x v="1"/>
    <n v="80"/>
    <n v="110.36"/>
    <x v="1"/>
    <s v="USD"/>
    <n v="1517032800"/>
    <n v="1517810400"/>
    <b v="0"/>
    <b v="0"/>
    <s v="publishing/translations"/>
    <x v="5"/>
    <x v="19"/>
  </r>
  <r>
    <s v="Pre-emptive transitional frame"/>
    <n v="1200"/>
    <n v="3984"/>
    <n v="332"/>
    <x v="1"/>
    <n v="42"/>
    <n v="94.86"/>
    <x v="1"/>
    <s v="USD"/>
    <n v="1368594000"/>
    <n v="1370581200"/>
    <b v="0"/>
    <b v="1"/>
    <s v="technology/wearables"/>
    <x v="2"/>
    <x v="9"/>
  </r>
  <r>
    <s v="Profit-focused content-based application"/>
    <n v="1400"/>
    <n v="8053"/>
    <n v="575"/>
    <x v="1"/>
    <n v="139"/>
    <n v="57.94"/>
    <x v="0"/>
    <s v="CAD"/>
    <n v="1448258400"/>
    <n v="1448863200"/>
    <b v="0"/>
    <b v="1"/>
    <s v="technology/web"/>
    <x v="2"/>
    <x v="2"/>
  </r>
  <r>
    <s v="Streamlined neutral analyzer"/>
    <n v="4000"/>
    <n v="1620"/>
    <n v="41"/>
    <x v="0"/>
    <n v="16"/>
    <n v="101.25"/>
    <x v="1"/>
    <s v="USD"/>
    <n v="1555218000"/>
    <n v="1556600400"/>
    <b v="0"/>
    <b v="0"/>
    <s v="theater/plays"/>
    <x v="3"/>
    <x v="4"/>
  </r>
  <r>
    <s v="Assimilated neutral utilization"/>
    <n v="5600"/>
    <n v="10328"/>
    <n v="184"/>
    <x v="1"/>
    <n v="159"/>
    <n v="64.959999999999994"/>
    <x v="1"/>
    <s v="USD"/>
    <n v="1431925200"/>
    <n v="1432098000"/>
    <b v="0"/>
    <b v="0"/>
    <s v="film &amp; video/drama"/>
    <x v="4"/>
    <x v="7"/>
  </r>
  <r>
    <s v="Extended dedicated archive"/>
    <n v="3600"/>
    <n v="10289"/>
    <n v="286"/>
    <x v="1"/>
    <n v="381"/>
    <n v="27.01"/>
    <x v="1"/>
    <s v="USD"/>
    <n v="1481522400"/>
    <n v="1482127200"/>
    <b v="0"/>
    <b v="0"/>
    <s v="technology/wearables"/>
    <x v="2"/>
    <x v="9"/>
  </r>
  <r>
    <s v="Configurable static help-desk"/>
    <n v="3100"/>
    <n v="9889"/>
    <n v="319"/>
    <x v="1"/>
    <n v="194"/>
    <n v="50.97"/>
    <x v="4"/>
    <s v="GBP"/>
    <n v="1335934800"/>
    <n v="1335934800"/>
    <b v="0"/>
    <b v="1"/>
    <s v="food/food trucks"/>
    <x v="0"/>
    <x v="0"/>
  </r>
  <r>
    <s v="Self-enabling clear-thinking framework"/>
    <n v="153800"/>
    <n v="60342"/>
    <n v="39"/>
    <x v="0"/>
    <n v="575"/>
    <n v="104.94"/>
    <x v="1"/>
    <s v="USD"/>
    <n v="1552280400"/>
    <n v="1556946000"/>
    <b v="0"/>
    <b v="0"/>
    <s v="music/rock"/>
    <x v="1"/>
    <x v="3"/>
  </r>
  <r>
    <s v="Assimilated fault-tolerant capacity"/>
    <n v="5000"/>
    <n v="8907"/>
    <n v="178"/>
    <x v="1"/>
    <n v="106"/>
    <n v="84.03"/>
    <x v="1"/>
    <s v="USD"/>
    <n v="1529989200"/>
    <n v="1530075600"/>
    <b v="0"/>
    <b v="0"/>
    <s v="music/electric music"/>
    <x v="1"/>
    <x v="20"/>
  </r>
  <r>
    <s v="Enhanced neutral ability"/>
    <n v="4000"/>
    <n v="14606"/>
    <n v="365"/>
    <x v="1"/>
    <n v="142"/>
    <n v="102.86"/>
    <x v="1"/>
    <s v="USD"/>
    <n v="1418709600"/>
    <n v="1418796000"/>
    <b v="0"/>
    <b v="0"/>
    <s v="film &amp; video/television"/>
    <x v="4"/>
    <x v="21"/>
  </r>
  <r>
    <s v="Function-based attitude-oriented groupware"/>
    <n v="7400"/>
    <n v="8432"/>
    <n v="114"/>
    <x v="1"/>
    <n v="211"/>
    <n v="39.96"/>
    <x v="1"/>
    <s v="USD"/>
    <n v="1372136400"/>
    <n v="1372482000"/>
    <b v="0"/>
    <b v="1"/>
    <s v="publishing/translations"/>
    <x v="5"/>
    <x v="19"/>
  </r>
  <r>
    <s v="Optional solution-oriented instruction set"/>
    <n v="191500"/>
    <n v="57122"/>
    <n v="30"/>
    <x v="0"/>
    <n v="1120"/>
    <n v="51"/>
    <x v="1"/>
    <s v="USD"/>
    <n v="1533877200"/>
    <n v="1534395600"/>
    <b v="0"/>
    <b v="0"/>
    <s v="publishing/fiction"/>
    <x v="5"/>
    <x v="14"/>
  </r>
  <r>
    <s v="Organic object-oriented core"/>
    <n v="8500"/>
    <n v="4613"/>
    <n v="54"/>
    <x v="0"/>
    <n v="113"/>
    <n v="40.82"/>
    <x v="1"/>
    <s v="USD"/>
    <n v="1309064400"/>
    <n v="1311397200"/>
    <b v="0"/>
    <b v="0"/>
    <s v="film &amp; video/science fiction"/>
    <x v="4"/>
    <x v="24"/>
  </r>
  <r>
    <s v="Balanced impactful circuit"/>
    <n v="68800"/>
    <n v="162603"/>
    <n v="236"/>
    <x v="1"/>
    <n v="2756"/>
    <n v="59"/>
    <x v="1"/>
    <s v="USD"/>
    <n v="1425877200"/>
    <n v="1426914000"/>
    <b v="0"/>
    <b v="0"/>
    <s v="technology/wearables"/>
    <x v="2"/>
    <x v="9"/>
  </r>
  <r>
    <s v="Future-proofed heuristic encryption"/>
    <n v="2400"/>
    <n v="12310"/>
    <n v="513"/>
    <x v="1"/>
    <n v="173"/>
    <n v="71.16"/>
    <x v="4"/>
    <s v="GBP"/>
    <n v="1501304400"/>
    <n v="1501477200"/>
    <b v="0"/>
    <b v="0"/>
    <s v="food/food trucks"/>
    <x v="0"/>
    <x v="0"/>
  </r>
  <r>
    <s v="Balanced bifurcated leverage"/>
    <n v="8600"/>
    <n v="8656"/>
    <n v="101"/>
    <x v="1"/>
    <n v="87"/>
    <n v="99.49"/>
    <x v="1"/>
    <s v="USD"/>
    <n v="1268287200"/>
    <n v="1269061200"/>
    <b v="0"/>
    <b v="1"/>
    <s v="photography/photography books"/>
    <x v="7"/>
    <x v="15"/>
  </r>
  <r>
    <s v="Sharable discrete budgetary management"/>
    <n v="196600"/>
    <n v="159931"/>
    <n v="81"/>
    <x v="0"/>
    <n v="1538"/>
    <n v="103.99"/>
    <x v="1"/>
    <s v="USD"/>
    <n v="1412139600"/>
    <n v="1415772000"/>
    <b v="0"/>
    <b v="1"/>
    <s v="theater/plays"/>
    <x v="3"/>
    <x v="4"/>
  </r>
  <r>
    <s v="Focused solution-oriented instruction set"/>
    <n v="4200"/>
    <n v="689"/>
    <n v="16"/>
    <x v="0"/>
    <n v="9"/>
    <n v="76.56"/>
    <x v="1"/>
    <s v="USD"/>
    <n v="1330063200"/>
    <n v="1331013600"/>
    <b v="0"/>
    <b v="1"/>
    <s v="publishing/fiction"/>
    <x v="5"/>
    <x v="14"/>
  </r>
  <r>
    <s v="Down-sized actuating infrastructure"/>
    <n v="91400"/>
    <n v="48236"/>
    <n v="53"/>
    <x v="0"/>
    <n v="554"/>
    <n v="87.07"/>
    <x v="1"/>
    <s v="USD"/>
    <n v="1576130400"/>
    <n v="1576735200"/>
    <b v="0"/>
    <b v="0"/>
    <s v="theater/plays"/>
    <x v="3"/>
    <x v="4"/>
  </r>
  <r>
    <s v="Synergistic cohesive adapter"/>
    <n v="29600"/>
    <n v="77021"/>
    <n v="260"/>
    <x v="1"/>
    <n v="1572"/>
    <n v="49"/>
    <x v="4"/>
    <s v="GBP"/>
    <n v="1407128400"/>
    <n v="1411362000"/>
    <b v="0"/>
    <b v="1"/>
    <s v="food/food trucks"/>
    <x v="0"/>
    <x v="0"/>
  </r>
  <r>
    <s v="Quality-focused mission-critical structure"/>
    <n v="90600"/>
    <n v="27844"/>
    <n v="31"/>
    <x v="0"/>
    <n v="648"/>
    <n v="42.97"/>
    <x v="4"/>
    <s v="GBP"/>
    <n v="1560142800"/>
    <n v="1563685200"/>
    <b v="0"/>
    <b v="0"/>
    <s v="theater/plays"/>
    <x v="3"/>
    <x v="4"/>
  </r>
  <r>
    <s v="Compatible exuding Graphical User Interface"/>
    <n v="5200"/>
    <n v="702"/>
    <n v="14"/>
    <x v="0"/>
    <n v="21"/>
    <n v="33.43"/>
    <x v="4"/>
    <s v="GBP"/>
    <n v="1520575200"/>
    <n v="1521867600"/>
    <b v="0"/>
    <b v="1"/>
    <s v="publishing/translations"/>
    <x v="5"/>
    <x v="19"/>
  </r>
  <r>
    <s v="Monitored 24/7 time-frame"/>
    <n v="110300"/>
    <n v="197024"/>
    <n v="179"/>
    <x v="1"/>
    <n v="2346"/>
    <n v="83.98"/>
    <x v="1"/>
    <s v="USD"/>
    <n v="1492664400"/>
    <n v="1495515600"/>
    <b v="0"/>
    <b v="0"/>
    <s v="theater/plays"/>
    <x v="3"/>
    <x v="4"/>
  </r>
  <r>
    <s v="Virtual secondary open architecture"/>
    <n v="5300"/>
    <n v="11663"/>
    <n v="220"/>
    <x v="1"/>
    <n v="115"/>
    <n v="101.42"/>
    <x v="1"/>
    <s v="USD"/>
    <n v="1454479200"/>
    <n v="1455948000"/>
    <b v="0"/>
    <b v="0"/>
    <s v="theater/plays"/>
    <x v="3"/>
    <x v="4"/>
  </r>
  <r>
    <s v="Down-sized mobile time-frame"/>
    <n v="9200"/>
    <n v="9339"/>
    <n v="102"/>
    <x v="1"/>
    <n v="85"/>
    <n v="109.87"/>
    <x v="6"/>
    <s v="EUR"/>
    <n v="1281934800"/>
    <n v="1282366800"/>
    <b v="0"/>
    <b v="0"/>
    <s v="technology/wearables"/>
    <x v="2"/>
    <x v="9"/>
  </r>
  <r>
    <s v="Innovative disintermediate encryption"/>
    <n v="2400"/>
    <n v="4596"/>
    <n v="192"/>
    <x v="1"/>
    <n v="144"/>
    <n v="31.92"/>
    <x v="1"/>
    <s v="USD"/>
    <n v="1573970400"/>
    <n v="1574575200"/>
    <b v="0"/>
    <b v="0"/>
    <s v="journalism/audio"/>
    <x v="8"/>
    <x v="25"/>
  </r>
  <r>
    <s v="Universal contextually-based knowledgebase"/>
    <n v="56800"/>
    <n v="173437"/>
    <n v="305"/>
    <x v="1"/>
    <n v="2443"/>
    <n v="70.989999999999995"/>
    <x v="1"/>
    <s v="USD"/>
    <n v="1372654800"/>
    <n v="1374901200"/>
    <b v="0"/>
    <b v="1"/>
    <s v="food/food trucks"/>
    <x v="0"/>
    <x v="0"/>
  </r>
  <r>
    <s v="Persevering interactive matrix"/>
    <n v="191000"/>
    <n v="45831"/>
    <n v="24"/>
    <x v="3"/>
    <n v="595"/>
    <n v="77.03"/>
    <x v="1"/>
    <s v="USD"/>
    <n v="1275886800"/>
    <n v="1278910800"/>
    <b v="1"/>
    <b v="1"/>
    <s v="film &amp; video/shorts"/>
    <x v="4"/>
    <x v="13"/>
  </r>
  <r>
    <s v="Seamless background framework"/>
    <n v="900"/>
    <n v="6514"/>
    <n v="724"/>
    <x v="1"/>
    <n v="64"/>
    <n v="101.78"/>
    <x v="1"/>
    <s v="USD"/>
    <n v="1561784400"/>
    <n v="1562907600"/>
    <b v="0"/>
    <b v="0"/>
    <s v="photography/photography books"/>
    <x v="7"/>
    <x v="15"/>
  </r>
  <r>
    <s v="Balanced upward-trending productivity"/>
    <n v="2500"/>
    <n v="13684"/>
    <n v="547"/>
    <x v="1"/>
    <n v="268"/>
    <n v="51.06"/>
    <x v="1"/>
    <s v="USD"/>
    <n v="1332392400"/>
    <n v="1332478800"/>
    <b v="0"/>
    <b v="0"/>
    <s v="technology/wearables"/>
    <x v="2"/>
    <x v="9"/>
  </r>
  <r>
    <s v="Centralized clear-thinking solution"/>
    <n v="3200"/>
    <n v="13264"/>
    <n v="415"/>
    <x v="1"/>
    <n v="195"/>
    <n v="68.02"/>
    <x v="3"/>
    <s v="DKK"/>
    <n v="1402376400"/>
    <n v="1402722000"/>
    <b v="0"/>
    <b v="0"/>
    <s v="theater/plays"/>
    <x v="3"/>
    <x v="4"/>
  </r>
  <r>
    <s v="Optimized bi-directional extranet"/>
    <n v="183800"/>
    <n v="1667"/>
    <n v="1"/>
    <x v="0"/>
    <n v="54"/>
    <n v="30.87"/>
    <x v="1"/>
    <s v="USD"/>
    <n v="1495342800"/>
    <n v="1496811600"/>
    <b v="0"/>
    <b v="0"/>
    <s v="film &amp; video/animation"/>
    <x v="4"/>
    <x v="11"/>
  </r>
  <r>
    <s v="Intuitive actuating benchmark"/>
    <n v="9800"/>
    <n v="3349"/>
    <n v="34"/>
    <x v="0"/>
    <n v="120"/>
    <n v="27.91"/>
    <x v="1"/>
    <s v="USD"/>
    <n v="1482213600"/>
    <n v="1482213600"/>
    <b v="0"/>
    <b v="1"/>
    <s v="technology/wearables"/>
    <x v="2"/>
    <x v="9"/>
  </r>
  <r>
    <s v="Devolved background project"/>
    <n v="193400"/>
    <n v="46317"/>
    <n v="24"/>
    <x v="0"/>
    <n v="579"/>
    <n v="79.989999999999995"/>
    <x v="3"/>
    <s v="DKK"/>
    <n v="1420092000"/>
    <n v="1420264800"/>
    <b v="0"/>
    <b v="0"/>
    <s v="technology/web"/>
    <x v="2"/>
    <x v="2"/>
  </r>
  <r>
    <s v="Reverse-engineered executive emulation"/>
    <n v="163800"/>
    <n v="78743"/>
    <n v="48"/>
    <x v="0"/>
    <n v="2072"/>
    <n v="38"/>
    <x v="1"/>
    <s v="USD"/>
    <n v="1458018000"/>
    <n v="1458450000"/>
    <b v="0"/>
    <b v="1"/>
    <s v="film &amp; video/documentary"/>
    <x v="4"/>
    <x v="5"/>
  </r>
  <r>
    <s v="Team-oriented clear-thinking matrix"/>
    <n v="100"/>
    <n v="0"/>
    <n v="0"/>
    <x v="0"/>
    <n v="0"/>
    <e v="#DIV/0!"/>
    <x v="1"/>
    <s v="USD"/>
    <n v="1367384400"/>
    <n v="1369803600"/>
    <b v="0"/>
    <b v="1"/>
    <s v="theater/plays"/>
    <x v="3"/>
    <x v="4"/>
  </r>
  <r>
    <s v="Focused coherent methodology"/>
    <n v="153600"/>
    <n v="107743"/>
    <n v="70"/>
    <x v="0"/>
    <n v="1796"/>
    <n v="59.99"/>
    <x v="1"/>
    <s v="USD"/>
    <n v="1363064400"/>
    <n v="1363237200"/>
    <b v="0"/>
    <b v="0"/>
    <s v="film &amp; video/documentary"/>
    <x v="4"/>
    <x v="5"/>
  </r>
  <r>
    <s v="Reduced context-sensitive complexity"/>
    <n v="1300"/>
    <n v="6889"/>
    <n v="530"/>
    <x v="1"/>
    <n v="186"/>
    <n v="37.04"/>
    <x v="2"/>
    <s v="AUD"/>
    <n v="1343365200"/>
    <n v="1345870800"/>
    <b v="0"/>
    <b v="1"/>
    <s v="games/video games"/>
    <x v="6"/>
    <x v="12"/>
  </r>
  <r>
    <s v="Decentralized 4thgeneration time-frame"/>
    <n v="25500"/>
    <n v="45983"/>
    <n v="180"/>
    <x v="1"/>
    <n v="460"/>
    <n v="99.96"/>
    <x v="1"/>
    <s v="USD"/>
    <n v="1435726800"/>
    <n v="1437454800"/>
    <b v="0"/>
    <b v="0"/>
    <s v="film &amp; video/drama"/>
    <x v="4"/>
    <x v="7"/>
  </r>
  <r>
    <s v="De-engineered cohesive moderator"/>
    <n v="7500"/>
    <n v="6924"/>
    <n v="92"/>
    <x v="0"/>
    <n v="62"/>
    <n v="111.68"/>
    <x v="6"/>
    <s v="EUR"/>
    <n v="1431925200"/>
    <n v="1432011600"/>
    <b v="0"/>
    <b v="0"/>
    <s v="music/rock"/>
    <x v="1"/>
    <x v="3"/>
  </r>
  <r>
    <s v="Ameliorated explicit parallelism"/>
    <n v="89900"/>
    <n v="12497"/>
    <n v="14"/>
    <x v="0"/>
    <n v="347"/>
    <n v="36.01"/>
    <x v="1"/>
    <s v="USD"/>
    <n v="1362722400"/>
    <n v="1366347600"/>
    <b v="0"/>
    <b v="1"/>
    <s v="publishing/radio &amp; podcasts"/>
    <x v="5"/>
    <x v="16"/>
  </r>
  <r>
    <s v="Customizable background monitoring"/>
    <n v="18000"/>
    <n v="166874"/>
    <n v="927"/>
    <x v="1"/>
    <n v="2528"/>
    <n v="66.010000000000005"/>
    <x v="1"/>
    <s v="USD"/>
    <n v="1511416800"/>
    <n v="1512885600"/>
    <b v="0"/>
    <b v="1"/>
    <s v="theater/plays"/>
    <x v="3"/>
    <x v="4"/>
  </r>
  <r>
    <s v="Compatible well-modulated budgetary management"/>
    <n v="2100"/>
    <n v="837"/>
    <n v="40"/>
    <x v="0"/>
    <n v="19"/>
    <n v="44.05"/>
    <x v="1"/>
    <s v="USD"/>
    <n v="1365483600"/>
    <n v="1369717200"/>
    <b v="0"/>
    <b v="1"/>
    <s v="technology/web"/>
    <x v="2"/>
    <x v="2"/>
  </r>
  <r>
    <s v="Up-sized radical pricing structure"/>
    <n v="172700"/>
    <n v="193820"/>
    <n v="112"/>
    <x v="1"/>
    <n v="3657"/>
    <n v="53"/>
    <x v="1"/>
    <s v="USD"/>
    <n v="1532840400"/>
    <n v="1534654800"/>
    <b v="0"/>
    <b v="0"/>
    <s v="theater/plays"/>
    <x v="3"/>
    <x v="4"/>
  </r>
  <r>
    <s v="Robust zero-defect project"/>
    <n v="168500"/>
    <n v="119510"/>
    <n v="71"/>
    <x v="0"/>
    <n v="1258"/>
    <n v="95"/>
    <x v="1"/>
    <s v="USD"/>
    <n v="1336194000"/>
    <n v="1337058000"/>
    <b v="0"/>
    <b v="0"/>
    <s v="theater/plays"/>
    <x v="3"/>
    <x v="4"/>
  </r>
  <r>
    <s v="Re-engineered mobile task-force"/>
    <n v="7800"/>
    <n v="9289"/>
    <n v="119"/>
    <x v="1"/>
    <n v="131"/>
    <n v="70.91"/>
    <x v="2"/>
    <s v="AUD"/>
    <n v="1527742800"/>
    <n v="1529816400"/>
    <b v="0"/>
    <b v="0"/>
    <s v="film &amp; video/drama"/>
    <x v="4"/>
    <x v="7"/>
  </r>
  <r>
    <s v="User-centric intangible neural-net"/>
    <n v="147800"/>
    <n v="35498"/>
    <n v="24"/>
    <x v="0"/>
    <n v="362"/>
    <n v="98.06"/>
    <x v="1"/>
    <s v="USD"/>
    <n v="1564030800"/>
    <n v="1564894800"/>
    <b v="0"/>
    <b v="0"/>
    <s v="theater/plays"/>
    <x v="3"/>
    <x v="4"/>
  </r>
  <r>
    <s v="Organized explicit core"/>
    <n v="9100"/>
    <n v="12678"/>
    <n v="139"/>
    <x v="1"/>
    <n v="239"/>
    <n v="53.05"/>
    <x v="1"/>
    <s v="USD"/>
    <n v="1404536400"/>
    <n v="1404622800"/>
    <b v="0"/>
    <b v="1"/>
    <s v="games/video games"/>
    <x v="6"/>
    <x v="12"/>
  </r>
  <r>
    <s v="Synchronized 6thgeneration adapter"/>
    <n v="8300"/>
    <n v="3260"/>
    <n v="39"/>
    <x v="3"/>
    <n v="35"/>
    <n v="93.14"/>
    <x v="1"/>
    <s v="USD"/>
    <n v="1284008400"/>
    <n v="1284181200"/>
    <b v="0"/>
    <b v="0"/>
    <s v="film &amp; video/television"/>
    <x v="4"/>
    <x v="21"/>
  </r>
  <r>
    <s v="Centralized motivating capacity"/>
    <n v="138700"/>
    <n v="31123"/>
    <n v="22"/>
    <x v="3"/>
    <n v="528"/>
    <n v="58.95"/>
    <x v="5"/>
    <s v="CHF"/>
    <n v="1386309600"/>
    <n v="1386741600"/>
    <b v="0"/>
    <b v="1"/>
    <s v="music/rock"/>
    <x v="1"/>
    <x v="3"/>
  </r>
  <r>
    <s v="Phased 24hour flexibility"/>
    <n v="8600"/>
    <n v="4797"/>
    <n v="56"/>
    <x v="0"/>
    <n v="133"/>
    <n v="36.07"/>
    <x v="0"/>
    <s v="CAD"/>
    <n v="1324620000"/>
    <n v="1324792800"/>
    <b v="0"/>
    <b v="1"/>
    <s v="theater/plays"/>
    <x v="3"/>
    <x v="4"/>
  </r>
  <r>
    <s v="Exclusive 5thgeneration structure"/>
    <n v="125400"/>
    <n v="53324"/>
    <n v="43"/>
    <x v="0"/>
    <n v="846"/>
    <n v="63.03"/>
    <x v="1"/>
    <s v="USD"/>
    <n v="1281070800"/>
    <n v="1284354000"/>
    <b v="0"/>
    <b v="0"/>
    <s v="publishing/nonfiction"/>
    <x v="5"/>
    <x v="10"/>
  </r>
  <r>
    <s v="Multi-tiered maximized orchestration"/>
    <n v="5900"/>
    <n v="6608"/>
    <n v="112"/>
    <x v="1"/>
    <n v="78"/>
    <n v="84.72"/>
    <x v="1"/>
    <s v="USD"/>
    <n v="1493960400"/>
    <n v="1494392400"/>
    <b v="0"/>
    <b v="0"/>
    <s v="food/food trucks"/>
    <x v="0"/>
    <x v="0"/>
  </r>
  <r>
    <s v="Open-architected uniform instruction set"/>
    <n v="8800"/>
    <n v="622"/>
    <n v="7"/>
    <x v="0"/>
    <n v="10"/>
    <n v="62.2"/>
    <x v="1"/>
    <s v="USD"/>
    <n v="1519365600"/>
    <n v="1519538400"/>
    <b v="0"/>
    <b v="1"/>
    <s v="film &amp; video/animation"/>
    <x v="4"/>
    <x v="11"/>
  </r>
  <r>
    <s v="Exclusive asymmetric analyzer"/>
    <n v="177700"/>
    <n v="180802"/>
    <n v="102"/>
    <x v="1"/>
    <n v="1773"/>
    <n v="101.98"/>
    <x v="1"/>
    <s v="USD"/>
    <n v="1420696800"/>
    <n v="1421906400"/>
    <b v="0"/>
    <b v="1"/>
    <s v="music/rock"/>
    <x v="1"/>
    <x v="3"/>
  </r>
  <r>
    <s v="Organic radical collaboration"/>
    <n v="800"/>
    <n v="3406"/>
    <n v="426"/>
    <x v="1"/>
    <n v="32"/>
    <n v="106.44"/>
    <x v="1"/>
    <s v="USD"/>
    <n v="1555650000"/>
    <n v="1555909200"/>
    <b v="0"/>
    <b v="0"/>
    <s v="theater/plays"/>
    <x v="3"/>
    <x v="4"/>
  </r>
  <r>
    <s v="Function-based multi-state software"/>
    <n v="7600"/>
    <n v="11061"/>
    <n v="146"/>
    <x v="1"/>
    <n v="369"/>
    <n v="29.98"/>
    <x v="1"/>
    <s v="USD"/>
    <n v="1471928400"/>
    <n v="1472446800"/>
    <b v="0"/>
    <b v="1"/>
    <s v="film &amp; video/drama"/>
    <x v="4"/>
    <x v="7"/>
  </r>
  <r>
    <s v="Innovative static budgetary management"/>
    <n v="50500"/>
    <n v="16389"/>
    <n v="32"/>
    <x v="0"/>
    <n v="191"/>
    <n v="85.81"/>
    <x v="1"/>
    <s v="USD"/>
    <n v="1341291600"/>
    <n v="1342328400"/>
    <b v="0"/>
    <b v="0"/>
    <s v="film &amp; video/shorts"/>
    <x v="4"/>
    <x v="13"/>
  </r>
  <r>
    <s v="Triple-buffered holistic ability"/>
    <n v="900"/>
    <n v="6303"/>
    <n v="700"/>
    <x v="1"/>
    <n v="89"/>
    <n v="70.819999999999993"/>
    <x v="1"/>
    <s v="USD"/>
    <n v="1267682400"/>
    <n v="1268114400"/>
    <b v="0"/>
    <b v="0"/>
    <s v="film &amp; video/shorts"/>
    <x v="4"/>
    <x v="13"/>
  </r>
  <r>
    <s v="Diverse scalable superstructure"/>
    <n v="96700"/>
    <n v="81136"/>
    <n v="84"/>
    <x v="0"/>
    <n v="1979"/>
    <n v="41"/>
    <x v="1"/>
    <s v="USD"/>
    <n v="1272258000"/>
    <n v="1273381200"/>
    <b v="0"/>
    <b v="0"/>
    <s v="theater/plays"/>
    <x v="3"/>
    <x v="4"/>
  </r>
  <r>
    <s v="Balanced leadingedge data-warehouse"/>
    <n v="2100"/>
    <n v="1768"/>
    <n v="84"/>
    <x v="0"/>
    <n v="63"/>
    <n v="28.06"/>
    <x v="1"/>
    <s v="USD"/>
    <n v="1290492000"/>
    <n v="1290837600"/>
    <b v="0"/>
    <b v="0"/>
    <s v="technology/wearables"/>
    <x v="2"/>
    <x v="9"/>
  </r>
  <r>
    <s v="Digitized bandwidth-monitored open architecture"/>
    <n v="8300"/>
    <n v="12944"/>
    <n v="156"/>
    <x v="1"/>
    <n v="147"/>
    <n v="88.05"/>
    <x v="1"/>
    <s v="USD"/>
    <n v="1451109600"/>
    <n v="1454306400"/>
    <b v="0"/>
    <b v="1"/>
    <s v="theater/plays"/>
    <x v="3"/>
    <x v="4"/>
  </r>
  <r>
    <s v="Enterprise-wide intermediate portal"/>
    <n v="189200"/>
    <n v="188480"/>
    <n v="100"/>
    <x v="0"/>
    <n v="6080"/>
    <n v="31"/>
    <x v="0"/>
    <s v="CAD"/>
    <n v="1454652000"/>
    <n v="1457762400"/>
    <b v="0"/>
    <b v="0"/>
    <s v="film &amp; video/animation"/>
    <x v="4"/>
    <x v="11"/>
  </r>
  <r>
    <s v="Focused leadingedge matrix"/>
    <n v="9000"/>
    <n v="7227"/>
    <n v="80"/>
    <x v="0"/>
    <n v="80"/>
    <n v="90.34"/>
    <x v="4"/>
    <s v="GBP"/>
    <n v="1385186400"/>
    <n v="1389074400"/>
    <b v="0"/>
    <b v="0"/>
    <s v="music/indie rock"/>
    <x v="1"/>
    <x v="8"/>
  </r>
  <r>
    <s v="Seamless logistical encryption"/>
    <n v="5100"/>
    <n v="574"/>
    <n v="11"/>
    <x v="0"/>
    <n v="9"/>
    <n v="63.78"/>
    <x v="1"/>
    <s v="USD"/>
    <n v="1399698000"/>
    <n v="1402117200"/>
    <b v="0"/>
    <b v="0"/>
    <s v="games/video games"/>
    <x v="6"/>
    <x v="12"/>
  </r>
  <r>
    <s v="Stand-alone human-resource workforce"/>
    <n v="105000"/>
    <n v="96328"/>
    <n v="92"/>
    <x v="0"/>
    <n v="1784"/>
    <n v="54"/>
    <x v="1"/>
    <s v="USD"/>
    <n v="1283230800"/>
    <n v="1284440400"/>
    <b v="0"/>
    <b v="1"/>
    <s v="publishing/fiction"/>
    <x v="5"/>
    <x v="14"/>
  </r>
  <r>
    <s v="Automated zero tolerance implementation"/>
    <n v="186700"/>
    <n v="178338"/>
    <n v="96"/>
    <x v="2"/>
    <n v="3640"/>
    <n v="48.99"/>
    <x v="5"/>
    <s v="CHF"/>
    <n v="1384149600"/>
    <n v="1388988000"/>
    <b v="0"/>
    <b v="0"/>
    <s v="games/video games"/>
    <x v="6"/>
    <x v="12"/>
  </r>
  <r>
    <s v="Pre-emptive grid-enabled contingency"/>
    <n v="1600"/>
    <n v="8046"/>
    <n v="503"/>
    <x v="1"/>
    <n v="126"/>
    <n v="63.86"/>
    <x v="0"/>
    <s v="CAD"/>
    <n v="1516860000"/>
    <n v="1516946400"/>
    <b v="0"/>
    <b v="0"/>
    <s v="theater/plays"/>
    <x v="3"/>
    <x v="4"/>
  </r>
  <r>
    <s v="Multi-lateral didactic encoding"/>
    <n v="115600"/>
    <n v="184086"/>
    <n v="159"/>
    <x v="1"/>
    <n v="2218"/>
    <n v="83"/>
    <x v="4"/>
    <s v="GBP"/>
    <n v="1374642000"/>
    <n v="1377752400"/>
    <b v="0"/>
    <b v="0"/>
    <s v="music/indie rock"/>
    <x v="1"/>
    <x v="8"/>
  </r>
  <r>
    <s v="Self-enabling didactic orchestration"/>
    <n v="89100"/>
    <n v="13385"/>
    <n v="15"/>
    <x v="0"/>
    <n v="243"/>
    <n v="55.08"/>
    <x v="1"/>
    <s v="USD"/>
    <n v="1534482000"/>
    <n v="1534568400"/>
    <b v="0"/>
    <b v="1"/>
    <s v="film &amp; video/drama"/>
    <x v="4"/>
    <x v="7"/>
  </r>
  <r>
    <s v="Profit-focused 24/7 data-warehouse"/>
    <n v="2600"/>
    <n v="12533"/>
    <n v="482"/>
    <x v="1"/>
    <n v="202"/>
    <n v="62.04"/>
    <x v="6"/>
    <s v="EUR"/>
    <n v="1528434000"/>
    <n v="1528606800"/>
    <b v="0"/>
    <b v="1"/>
    <s v="theater/plays"/>
    <x v="3"/>
    <x v="4"/>
  </r>
  <r>
    <s v="Enhanced methodical middleware"/>
    <n v="9800"/>
    <n v="14697"/>
    <n v="150"/>
    <x v="1"/>
    <n v="140"/>
    <n v="104.98"/>
    <x v="6"/>
    <s v="EUR"/>
    <n v="1282626000"/>
    <n v="1284872400"/>
    <b v="0"/>
    <b v="0"/>
    <s v="publishing/fiction"/>
    <x v="5"/>
    <x v="14"/>
  </r>
  <r>
    <s v="Synchronized client-driven projection"/>
    <n v="84400"/>
    <n v="98935"/>
    <n v="117"/>
    <x v="1"/>
    <n v="1052"/>
    <n v="94.04"/>
    <x v="3"/>
    <s v="DKK"/>
    <n v="1535605200"/>
    <n v="1537592400"/>
    <b v="1"/>
    <b v="1"/>
    <s v="film &amp; video/documentary"/>
    <x v="4"/>
    <x v="5"/>
  </r>
  <r>
    <s v="Networked didactic time-frame"/>
    <n v="151300"/>
    <n v="57034"/>
    <n v="38"/>
    <x v="0"/>
    <n v="1296"/>
    <n v="44.01"/>
    <x v="1"/>
    <s v="USD"/>
    <n v="1379826000"/>
    <n v="1381208400"/>
    <b v="0"/>
    <b v="0"/>
    <s v="games/mobile games"/>
    <x v="6"/>
    <x v="22"/>
  </r>
  <r>
    <s v="Assimilated exuding toolset"/>
    <n v="9800"/>
    <n v="7120"/>
    <n v="73"/>
    <x v="0"/>
    <n v="77"/>
    <n v="92.47"/>
    <x v="1"/>
    <s v="USD"/>
    <n v="1561957200"/>
    <n v="1562475600"/>
    <b v="0"/>
    <b v="1"/>
    <s v="food/food trucks"/>
    <x v="0"/>
    <x v="0"/>
  </r>
  <r>
    <s v="Front-line client-server secured line"/>
    <n v="5300"/>
    <n v="14097"/>
    <n v="266"/>
    <x v="1"/>
    <n v="247"/>
    <n v="57.07"/>
    <x v="1"/>
    <s v="USD"/>
    <n v="1525496400"/>
    <n v="1527397200"/>
    <b v="0"/>
    <b v="0"/>
    <s v="photography/photography books"/>
    <x v="7"/>
    <x v="15"/>
  </r>
  <r>
    <s v="Polarized systemic Internet solution"/>
    <n v="178000"/>
    <n v="43086"/>
    <n v="24"/>
    <x v="0"/>
    <n v="395"/>
    <n v="109.08"/>
    <x v="6"/>
    <s v="EUR"/>
    <n v="1433912400"/>
    <n v="1436158800"/>
    <b v="0"/>
    <b v="0"/>
    <s v="games/mobile games"/>
    <x v="6"/>
    <x v="22"/>
  </r>
  <r>
    <s v="Profit-focused exuding moderator"/>
    <n v="77000"/>
    <n v="1930"/>
    <n v="3"/>
    <x v="0"/>
    <n v="49"/>
    <n v="39.39"/>
    <x v="4"/>
    <s v="GBP"/>
    <n v="1453442400"/>
    <n v="1456034400"/>
    <b v="0"/>
    <b v="0"/>
    <s v="music/indie rock"/>
    <x v="1"/>
    <x v="8"/>
  </r>
  <r>
    <s v="Cross-group high-level moderator"/>
    <n v="84900"/>
    <n v="13864"/>
    <n v="16"/>
    <x v="0"/>
    <n v="180"/>
    <n v="77.02"/>
    <x v="1"/>
    <s v="USD"/>
    <n v="1378875600"/>
    <n v="1380171600"/>
    <b v="0"/>
    <b v="0"/>
    <s v="games/video games"/>
    <x v="6"/>
    <x v="12"/>
  </r>
  <r>
    <s v="Public-key 3rdgeneration system engine"/>
    <n v="2800"/>
    <n v="7742"/>
    <n v="277"/>
    <x v="1"/>
    <n v="84"/>
    <n v="92.17"/>
    <x v="1"/>
    <s v="USD"/>
    <n v="1452232800"/>
    <n v="1453356000"/>
    <b v="0"/>
    <b v="0"/>
    <s v="music/rock"/>
    <x v="1"/>
    <x v="3"/>
  </r>
  <r>
    <s v="Organized value-added access"/>
    <n v="184800"/>
    <n v="164109"/>
    <n v="89"/>
    <x v="0"/>
    <n v="2690"/>
    <n v="61.01"/>
    <x v="1"/>
    <s v="USD"/>
    <n v="1577253600"/>
    <n v="1578981600"/>
    <b v="0"/>
    <b v="0"/>
    <s v="theater/plays"/>
    <x v="3"/>
    <x v="4"/>
  </r>
  <r>
    <s v="Cloned global Graphical User Interface"/>
    <n v="4200"/>
    <n v="6870"/>
    <n v="164"/>
    <x v="1"/>
    <n v="88"/>
    <n v="78.069999999999993"/>
    <x v="1"/>
    <s v="USD"/>
    <n v="1537160400"/>
    <n v="1537419600"/>
    <b v="0"/>
    <b v="1"/>
    <s v="theater/plays"/>
    <x v="3"/>
    <x v="4"/>
  </r>
  <r>
    <s v="Focused solution-oriented matrix"/>
    <n v="1300"/>
    <n v="12597"/>
    <n v="969"/>
    <x v="1"/>
    <n v="156"/>
    <n v="80.75"/>
    <x v="1"/>
    <s v="USD"/>
    <n v="1422165600"/>
    <n v="1423202400"/>
    <b v="0"/>
    <b v="0"/>
    <s v="film &amp; video/drama"/>
    <x v="4"/>
    <x v="7"/>
  </r>
  <r>
    <s v="Monitored discrete toolset"/>
    <n v="66100"/>
    <n v="179074"/>
    <n v="271"/>
    <x v="1"/>
    <n v="2985"/>
    <n v="59.99"/>
    <x v="1"/>
    <s v="USD"/>
    <n v="1459486800"/>
    <n v="1460610000"/>
    <b v="0"/>
    <b v="0"/>
    <s v="theater/plays"/>
    <x v="3"/>
    <x v="4"/>
  </r>
  <r>
    <s v="Business-focused intermediate system engine"/>
    <n v="29500"/>
    <n v="83843"/>
    <n v="284"/>
    <x v="1"/>
    <n v="762"/>
    <n v="110.03"/>
    <x v="1"/>
    <s v="USD"/>
    <n v="1369717200"/>
    <n v="1370494800"/>
    <b v="0"/>
    <b v="0"/>
    <s v="technology/wearables"/>
    <x v="2"/>
    <x v="9"/>
  </r>
  <r>
    <s v="De-engineered disintermediate encoding"/>
    <n v="100"/>
    <n v="4"/>
    <n v="4"/>
    <x v="3"/>
    <n v="1"/>
    <n v="4"/>
    <x v="5"/>
    <s v="CHF"/>
    <n v="1330495200"/>
    <n v="1332306000"/>
    <b v="0"/>
    <b v="0"/>
    <s v="music/indie rock"/>
    <x v="1"/>
    <x v="8"/>
  </r>
  <r>
    <s v="Streamlined upward-trending analyzer"/>
    <n v="180100"/>
    <n v="105598"/>
    <n v="59"/>
    <x v="0"/>
    <n v="2779"/>
    <n v="38"/>
    <x v="2"/>
    <s v="AUD"/>
    <n v="1419055200"/>
    <n v="1422511200"/>
    <b v="0"/>
    <b v="1"/>
    <s v="technology/web"/>
    <x v="2"/>
    <x v="2"/>
  </r>
  <r>
    <s v="Distributed human-resource policy"/>
    <n v="9000"/>
    <n v="8866"/>
    <n v="99"/>
    <x v="0"/>
    <n v="92"/>
    <n v="96.37"/>
    <x v="1"/>
    <s v="USD"/>
    <n v="1480140000"/>
    <n v="1480312800"/>
    <b v="0"/>
    <b v="0"/>
    <s v="theater/plays"/>
    <x v="3"/>
    <x v="4"/>
  </r>
  <r>
    <s v="De-engineered 5thgeneration contingency"/>
    <n v="170600"/>
    <n v="75022"/>
    <n v="44"/>
    <x v="0"/>
    <n v="1028"/>
    <n v="72.98"/>
    <x v="1"/>
    <s v="USD"/>
    <n v="1293948000"/>
    <n v="1294034400"/>
    <b v="0"/>
    <b v="0"/>
    <s v="music/rock"/>
    <x v="1"/>
    <x v="3"/>
  </r>
  <r>
    <s v="Multi-channeled upward-trending application"/>
    <n v="9500"/>
    <n v="14408"/>
    <n v="152"/>
    <x v="1"/>
    <n v="554"/>
    <n v="26.01"/>
    <x v="0"/>
    <s v="CAD"/>
    <n v="1482127200"/>
    <n v="1482645600"/>
    <b v="0"/>
    <b v="0"/>
    <s v="music/indie rock"/>
    <x v="1"/>
    <x v="8"/>
  </r>
  <r>
    <s v="Organic maximized database"/>
    <n v="6300"/>
    <n v="14089"/>
    <n v="224"/>
    <x v="1"/>
    <n v="135"/>
    <n v="104.36"/>
    <x v="3"/>
    <s v="DKK"/>
    <n v="1396414800"/>
    <n v="1399093200"/>
    <b v="0"/>
    <b v="0"/>
    <s v="music/rock"/>
    <x v="1"/>
    <x v="3"/>
  </r>
  <r>
    <s v="Grass-roots 24/7 attitude"/>
    <n v="5200"/>
    <n v="12467"/>
    <n v="240"/>
    <x v="1"/>
    <n v="122"/>
    <n v="102.19"/>
    <x v="1"/>
    <s v="USD"/>
    <n v="1315285200"/>
    <n v="1315890000"/>
    <b v="0"/>
    <b v="1"/>
    <s v="publishing/translations"/>
    <x v="5"/>
    <x v="19"/>
  </r>
  <r>
    <s v="Team-oriented global strategy"/>
    <n v="6000"/>
    <n v="11960"/>
    <n v="199"/>
    <x v="1"/>
    <n v="221"/>
    <n v="54.12"/>
    <x v="1"/>
    <s v="USD"/>
    <n v="1443762000"/>
    <n v="1444021200"/>
    <b v="0"/>
    <b v="1"/>
    <s v="film &amp; video/science fiction"/>
    <x v="4"/>
    <x v="24"/>
  </r>
  <r>
    <s v="Enhanced client-driven capacity"/>
    <n v="5800"/>
    <n v="7966"/>
    <n v="137"/>
    <x v="1"/>
    <n v="126"/>
    <n v="63.22"/>
    <x v="1"/>
    <s v="USD"/>
    <n v="1456293600"/>
    <n v="1460005200"/>
    <b v="0"/>
    <b v="0"/>
    <s v="theater/plays"/>
    <x v="3"/>
    <x v="4"/>
  </r>
  <r>
    <s v="Exclusive systematic productivity"/>
    <n v="105300"/>
    <n v="106321"/>
    <n v="101"/>
    <x v="1"/>
    <n v="1022"/>
    <n v="104.03"/>
    <x v="1"/>
    <s v="USD"/>
    <n v="1470114000"/>
    <n v="1470718800"/>
    <b v="0"/>
    <b v="0"/>
    <s v="theater/plays"/>
    <x v="3"/>
    <x v="4"/>
  </r>
  <r>
    <s v="Re-engineered radical policy"/>
    <n v="20000"/>
    <n v="158832"/>
    <n v="794"/>
    <x v="1"/>
    <n v="3177"/>
    <n v="49.99"/>
    <x v="1"/>
    <s v="USD"/>
    <n v="1321596000"/>
    <n v="1325052000"/>
    <b v="0"/>
    <b v="0"/>
    <s v="film &amp; video/animation"/>
    <x v="4"/>
    <x v="11"/>
  </r>
  <r>
    <s v="Down-sized logistical adapter"/>
    <n v="3000"/>
    <n v="11091"/>
    <n v="370"/>
    <x v="1"/>
    <n v="198"/>
    <n v="56.02"/>
    <x v="5"/>
    <s v="CHF"/>
    <n v="1318827600"/>
    <n v="1319000400"/>
    <b v="0"/>
    <b v="0"/>
    <s v="theater/plays"/>
    <x v="3"/>
    <x v="4"/>
  </r>
  <r>
    <s v="Configurable bandwidth-monitored throughput"/>
    <n v="9900"/>
    <n v="1269"/>
    <n v="13"/>
    <x v="0"/>
    <n v="26"/>
    <n v="48.81"/>
    <x v="5"/>
    <s v="CHF"/>
    <n v="1552366800"/>
    <n v="1552539600"/>
    <b v="0"/>
    <b v="0"/>
    <s v="music/rock"/>
    <x v="1"/>
    <x v="3"/>
  </r>
  <r>
    <s v="Optional tangible pricing structure"/>
    <n v="3700"/>
    <n v="5107"/>
    <n v="138"/>
    <x v="1"/>
    <n v="85"/>
    <n v="60.08"/>
    <x v="2"/>
    <s v="AUD"/>
    <n v="1542088800"/>
    <n v="1543816800"/>
    <b v="0"/>
    <b v="0"/>
    <s v="film &amp; video/documentary"/>
    <x v="4"/>
    <x v="5"/>
  </r>
  <r>
    <s v="Organic high-level implementation"/>
    <n v="168700"/>
    <n v="141393"/>
    <n v="84"/>
    <x v="0"/>
    <n v="1790"/>
    <n v="78.989999999999995"/>
    <x v="1"/>
    <s v="USD"/>
    <n v="1426395600"/>
    <n v="1427086800"/>
    <b v="0"/>
    <b v="0"/>
    <s v="theater/plays"/>
    <x v="3"/>
    <x v="4"/>
  </r>
  <r>
    <s v="Decentralized logistical collaboration"/>
    <n v="94900"/>
    <n v="194166"/>
    <n v="205"/>
    <x v="1"/>
    <n v="3596"/>
    <n v="53.99"/>
    <x v="1"/>
    <s v="USD"/>
    <n v="1321336800"/>
    <n v="1323064800"/>
    <b v="0"/>
    <b v="0"/>
    <s v="theater/plays"/>
    <x v="3"/>
    <x v="4"/>
  </r>
  <r>
    <s v="Advanced content-based installation"/>
    <n v="9300"/>
    <n v="4124"/>
    <n v="44"/>
    <x v="0"/>
    <n v="37"/>
    <n v="111.46"/>
    <x v="1"/>
    <s v="USD"/>
    <n v="1456293600"/>
    <n v="1458277200"/>
    <b v="0"/>
    <b v="1"/>
    <s v="music/electric music"/>
    <x v="1"/>
    <x v="20"/>
  </r>
  <r>
    <s v="Distributed high-level open architecture"/>
    <n v="6800"/>
    <n v="14865"/>
    <n v="219"/>
    <x v="1"/>
    <n v="244"/>
    <n v="60.92"/>
    <x v="1"/>
    <s v="USD"/>
    <n v="1404968400"/>
    <n v="1405141200"/>
    <b v="0"/>
    <b v="0"/>
    <s v="music/rock"/>
    <x v="1"/>
    <x v="3"/>
  </r>
  <r>
    <s v="Synergized zero tolerance help-desk"/>
    <n v="72400"/>
    <n v="134688"/>
    <n v="186"/>
    <x v="1"/>
    <n v="5180"/>
    <n v="26"/>
    <x v="1"/>
    <s v="USD"/>
    <n v="1279170000"/>
    <n v="1283058000"/>
    <b v="0"/>
    <b v="0"/>
    <s v="theater/plays"/>
    <x v="3"/>
    <x v="4"/>
  </r>
  <r>
    <s v="Extended multi-tasking definition"/>
    <n v="20100"/>
    <n v="47705"/>
    <n v="237"/>
    <x v="1"/>
    <n v="589"/>
    <n v="80.989999999999995"/>
    <x v="6"/>
    <s v="EUR"/>
    <n v="1294725600"/>
    <n v="1295762400"/>
    <b v="0"/>
    <b v="0"/>
    <s v="film &amp; video/animation"/>
    <x v="4"/>
    <x v="11"/>
  </r>
  <r>
    <s v="Realigned uniform knowledge user"/>
    <n v="31200"/>
    <n v="95364"/>
    <n v="306"/>
    <x v="1"/>
    <n v="2725"/>
    <n v="35"/>
    <x v="1"/>
    <s v="USD"/>
    <n v="1419055200"/>
    <n v="1419573600"/>
    <b v="0"/>
    <b v="1"/>
    <s v="music/rock"/>
    <x v="1"/>
    <x v="3"/>
  </r>
  <r>
    <s v="Monitored grid-enabled model"/>
    <n v="3500"/>
    <n v="3295"/>
    <n v="94"/>
    <x v="0"/>
    <n v="35"/>
    <n v="94.14"/>
    <x v="6"/>
    <s v="EUR"/>
    <n v="1434690000"/>
    <n v="1438750800"/>
    <b v="0"/>
    <b v="0"/>
    <s v="film &amp; video/shorts"/>
    <x v="4"/>
    <x v="13"/>
  </r>
  <r>
    <s v="Assimilated actuating policy"/>
    <n v="9000"/>
    <n v="4896"/>
    <n v="54"/>
    <x v="3"/>
    <n v="94"/>
    <n v="52.09"/>
    <x v="1"/>
    <s v="USD"/>
    <n v="1443416400"/>
    <n v="1444798800"/>
    <b v="0"/>
    <b v="1"/>
    <s v="music/rock"/>
    <x v="1"/>
    <x v="3"/>
  </r>
  <r>
    <s v="Total incremental productivity"/>
    <n v="6700"/>
    <n v="7496"/>
    <n v="112"/>
    <x v="1"/>
    <n v="300"/>
    <n v="24.99"/>
    <x v="1"/>
    <s v="USD"/>
    <n v="1399006800"/>
    <n v="1399179600"/>
    <b v="0"/>
    <b v="0"/>
    <s v="journalism/audio"/>
    <x v="8"/>
    <x v="25"/>
  </r>
  <r>
    <s v="Adaptive local task-force"/>
    <n v="2700"/>
    <n v="9967"/>
    <n v="369"/>
    <x v="1"/>
    <n v="144"/>
    <n v="69.22"/>
    <x v="1"/>
    <s v="USD"/>
    <n v="1575698400"/>
    <n v="1576562400"/>
    <b v="0"/>
    <b v="1"/>
    <s v="food/food trucks"/>
    <x v="0"/>
    <x v="0"/>
  </r>
  <r>
    <s v="Universal zero-defect concept"/>
    <n v="83300"/>
    <n v="52421"/>
    <n v="63"/>
    <x v="0"/>
    <n v="558"/>
    <n v="93.94"/>
    <x v="1"/>
    <s v="USD"/>
    <n v="1400562000"/>
    <n v="1400821200"/>
    <b v="0"/>
    <b v="1"/>
    <s v="theater/plays"/>
    <x v="3"/>
    <x v="4"/>
  </r>
  <r>
    <s v="Object-based bottom-line superstructure"/>
    <n v="9700"/>
    <n v="6298"/>
    <n v="65"/>
    <x v="0"/>
    <n v="64"/>
    <n v="98.41"/>
    <x v="1"/>
    <s v="USD"/>
    <n v="1509512400"/>
    <n v="1510984800"/>
    <b v="0"/>
    <b v="0"/>
    <s v="theater/plays"/>
    <x v="3"/>
    <x v="4"/>
  </r>
  <r>
    <s v="Adaptive 24hour projection"/>
    <n v="8200"/>
    <n v="1546"/>
    <n v="19"/>
    <x v="3"/>
    <n v="37"/>
    <n v="41.78"/>
    <x v="1"/>
    <s v="USD"/>
    <n v="1299823200"/>
    <n v="1302066000"/>
    <b v="0"/>
    <b v="0"/>
    <s v="music/jazz"/>
    <x v="1"/>
    <x v="18"/>
  </r>
  <r>
    <s v="Sharable radical toolset"/>
    <n v="96500"/>
    <n v="16168"/>
    <n v="17"/>
    <x v="0"/>
    <n v="245"/>
    <n v="65.989999999999995"/>
    <x v="1"/>
    <s v="USD"/>
    <n v="1322719200"/>
    <n v="1322978400"/>
    <b v="0"/>
    <b v="0"/>
    <s v="film &amp; video/science fiction"/>
    <x v="4"/>
    <x v="24"/>
  </r>
  <r>
    <s v="Focused multimedia knowledgebase"/>
    <n v="6200"/>
    <n v="6269"/>
    <n v="101"/>
    <x v="1"/>
    <n v="87"/>
    <n v="72.06"/>
    <x v="1"/>
    <s v="USD"/>
    <n v="1312693200"/>
    <n v="1313730000"/>
    <b v="0"/>
    <b v="0"/>
    <s v="music/jazz"/>
    <x v="1"/>
    <x v="18"/>
  </r>
  <r>
    <s v="Seamless 6thgeneration extranet"/>
    <n v="43800"/>
    <n v="149578"/>
    <n v="342"/>
    <x v="1"/>
    <n v="3116"/>
    <n v="48"/>
    <x v="1"/>
    <s v="USD"/>
    <n v="1393394400"/>
    <n v="1394085600"/>
    <b v="0"/>
    <b v="0"/>
    <s v="theater/plays"/>
    <x v="3"/>
    <x v="4"/>
  </r>
  <r>
    <s v="Sharable mobile knowledgebase"/>
    <n v="6000"/>
    <n v="3841"/>
    <n v="64"/>
    <x v="0"/>
    <n v="71"/>
    <n v="54.1"/>
    <x v="1"/>
    <s v="USD"/>
    <n v="1304053200"/>
    <n v="1305349200"/>
    <b v="0"/>
    <b v="0"/>
    <s v="technology/web"/>
    <x v="2"/>
    <x v="2"/>
  </r>
  <r>
    <s v="Cross-group global system engine"/>
    <n v="8700"/>
    <n v="4531"/>
    <n v="52"/>
    <x v="0"/>
    <n v="42"/>
    <n v="107.88"/>
    <x v="1"/>
    <s v="USD"/>
    <n v="1433912400"/>
    <n v="1434344400"/>
    <b v="0"/>
    <b v="1"/>
    <s v="games/video games"/>
    <x v="6"/>
    <x v="12"/>
  </r>
  <r>
    <s v="Centralized clear-thinking conglomeration"/>
    <n v="18900"/>
    <n v="60934"/>
    <n v="322"/>
    <x v="1"/>
    <n v="909"/>
    <n v="67.03"/>
    <x v="1"/>
    <s v="USD"/>
    <n v="1329717600"/>
    <n v="1331186400"/>
    <b v="0"/>
    <b v="0"/>
    <s v="film &amp; video/documentary"/>
    <x v="4"/>
    <x v="5"/>
  </r>
  <r>
    <s v="De-engineered cohesive system engine"/>
    <n v="86400"/>
    <n v="103255"/>
    <n v="120"/>
    <x v="1"/>
    <n v="1613"/>
    <n v="64.010000000000005"/>
    <x v="1"/>
    <s v="USD"/>
    <n v="1335330000"/>
    <n v="1336539600"/>
    <b v="0"/>
    <b v="0"/>
    <s v="technology/web"/>
    <x v="2"/>
    <x v="2"/>
  </r>
  <r>
    <s v="Reactive analyzing function"/>
    <n v="8900"/>
    <n v="13065"/>
    <n v="147"/>
    <x v="1"/>
    <n v="136"/>
    <n v="96.07"/>
    <x v="1"/>
    <s v="USD"/>
    <n v="1268888400"/>
    <n v="1269752400"/>
    <b v="0"/>
    <b v="0"/>
    <s v="publishing/translations"/>
    <x v="5"/>
    <x v="19"/>
  </r>
  <r>
    <s v="Robust hybrid budgetary management"/>
    <n v="700"/>
    <n v="6654"/>
    <n v="951"/>
    <x v="1"/>
    <n v="130"/>
    <n v="51.18"/>
    <x v="1"/>
    <s v="USD"/>
    <n v="1289973600"/>
    <n v="1291615200"/>
    <b v="0"/>
    <b v="0"/>
    <s v="music/rock"/>
    <x v="1"/>
    <x v="3"/>
  </r>
  <r>
    <s v="Open-source analyzing monitoring"/>
    <n v="9400"/>
    <n v="6852"/>
    <n v="73"/>
    <x v="0"/>
    <n v="156"/>
    <n v="43.92"/>
    <x v="0"/>
    <s v="CAD"/>
    <n v="1547877600"/>
    <n v="1552366800"/>
    <b v="0"/>
    <b v="1"/>
    <s v="food/food trucks"/>
    <x v="0"/>
    <x v="0"/>
  </r>
  <r>
    <s v="Up-sized discrete firmware"/>
    <n v="157600"/>
    <n v="124517"/>
    <n v="79"/>
    <x v="0"/>
    <n v="1368"/>
    <n v="91.02"/>
    <x v="4"/>
    <s v="GBP"/>
    <n v="1269493200"/>
    <n v="1272171600"/>
    <b v="0"/>
    <b v="0"/>
    <s v="theater/plays"/>
    <x v="3"/>
    <x v="4"/>
  </r>
  <r>
    <s v="Exclusive intangible extranet"/>
    <n v="7900"/>
    <n v="5113"/>
    <n v="65"/>
    <x v="0"/>
    <n v="102"/>
    <n v="50.13"/>
    <x v="1"/>
    <s v="USD"/>
    <n v="1436072400"/>
    <n v="1436677200"/>
    <b v="0"/>
    <b v="0"/>
    <s v="film &amp; video/documentary"/>
    <x v="4"/>
    <x v="5"/>
  </r>
  <r>
    <s v="Synergized analyzing process improvement"/>
    <n v="7100"/>
    <n v="5824"/>
    <n v="82"/>
    <x v="0"/>
    <n v="86"/>
    <n v="67.72"/>
    <x v="2"/>
    <s v="AUD"/>
    <n v="1419141600"/>
    <n v="1420092000"/>
    <b v="0"/>
    <b v="0"/>
    <s v="publishing/radio &amp; podcasts"/>
    <x v="5"/>
    <x v="16"/>
  </r>
  <r>
    <s v="Realigned dedicated system engine"/>
    <n v="600"/>
    <n v="6226"/>
    <n v="1038"/>
    <x v="1"/>
    <n v="102"/>
    <n v="61.04"/>
    <x v="1"/>
    <s v="USD"/>
    <n v="1279083600"/>
    <n v="1279947600"/>
    <b v="0"/>
    <b v="0"/>
    <s v="games/video games"/>
    <x v="6"/>
    <x v="12"/>
  </r>
  <r>
    <s v="Object-based bandwidth-monitored concept"/>
    <n v="156800"/>
    <n v="20243"/>
    <n v="13"/>
    <x v="0"/>
    <n v="253"/>
    <n v="80.010000000000005"/>
    <x v="1"/>
    <s v="USD"/>
    <n v="1401426000"/>
    <n v="1402203600"/>
    <b v="0"/>
    <b v="0"/>
    <s v="theater/plays"/>
    <x v="3"/>
    <x v="4"/>
  </r>
  <r>
    <s v="Ameliorated client-driven open system"/>
    <n v="121600"/>
    <n v="188288"/>
    <n v="155"/>
    <x v="1"/>
    <n v="4006"/>
    <n v="47"/>
    <x v="1"/>
    <s v="USD"/>
    <n v="1395810000"/>
    <n v="1396933200"/>
    <b v="0"/>
    <b v="0"/>
    <s v="film &amp; video/animation"/>
    <x v="4"/>
    <x v="11"/>
  </r>
  <r>
    <s v="Upgradable leadingedge Local Area Network"/>
    <n v="157300"/>
    <n v="11167"/>
    <n v="7"/>
    <x v="0"/>
    <n v="157"/>
    <n v="71.13"/>
    <x v="1"/>
    <s v="USD"/>
    <n v="1467003600"/>
    <n v="1467262800"/>
    <b v="0"/>
    <b v="1"/>
    <s v="theater/plays"/>
    <x v="3"/>
    <x v="4"/>
  </r>
  <r>
    <s v="Customizable intermediate data-warehouse"/>
    <n v="70300"/>
    <n v="146595"/>
    <n v="209"/>
    <x v="1"/>
    <n v="1629"/>
    <n v="89.99"/>
    <x v="1"/>
    <s v="USD"/>
    <n v="1268715600"/>
    <n v="1270530000"/>
    <b v="0"/>
    <b v="1"/>
    <s v="theater/plays"/>
    <x v="3"/>
    <x v="4"/>
  </r>
  <r>
    <s v="Managed optimizing archive"/>
    <n v="7900"/>
    <n v="7875"/>
    <n v="100"/>
    <x v="0"/>
    <n v="183"/>
    <n v="43.03"/>
    <x v="1"/>
    <s v="USD"/>
    <n v="1457157600"/>
    <n v="1457762400"/>
    <b v="0"/>
    <b v="1"/>
    <s v="film &amp; video/drama"/>
    <x v="4"/>
    <x v="7"/>
  </r>
  <r>
    <s v="Diverse systematic projection"/>
    <n v="73800"/>
    <n v="148779"/>
    <n v="202"/>
    <x v="1"/>
    <n v="2188"/>
    <n v="68"/>
    <x v="1"/>
    <s v="USD"/>
    <n v="1573970400"/>
    <n v="1575525600"/>
    <b v="0"/>
    <b v="0"/>
    <s v="theater/plays"/>
    <x v="3"/>
    <x v="4"/>
  </r>
  <r>
    <s v="Up-sized web-enabled info-mediaries"/>
    <n v="108500"/>
    <n v="175868"/>
    <n v="162"/>
    <x v="1"/>
    <n v="2409"/>
    <n v="73"/>
    <x v="6"/>
    <s v="EUR"/>
    <n v="1276578000"/>
    <n v="1279083600"/>
    <b v="0"/>
    <b v="0"/>
    <s v="music/rock"/>
    <x v="1"/>
    <x v="3"/>
  </r>
  <r>
    <s v="Persevering optimizing Graphical User Interface"/>
    <n v="140300"/>
    <n v="5112"/>
    <n v="4"/>
    <x v="0"/>
    <n v="82"/>
    <n v="62.34"/>
    <x v="3"/>
    <s v="DKK"/>
    <n v="1423720800"/>
    <n v="1424412000"/>
    <b v="0"/>
    <b v="0"/>
    <s v="film &amp; video/documentary"/>
    <x v="4"/>
    <x v="5"/>
  </r>
  <r>
    <s v="Cross-platform tertiary array"/>
    <n v="100"/>
    <n v="5"/>
    <n v="5"/>
    <x v="0"/>
    <n v="1"/>
    <n v="5"/>
    <x v="4"/>
    <s v="GBP"/>
    <n v="1375160400"/>
    <n v="1376197200"/>
    <b v="0"/>
    <b v="0"/>
    <s v="food/food trucks"/>
    <x v="0"/>
    <x v="0"/>
  </r>
  <r>
    <s v="Inverse neutral structure"/>
    <n v="6300"/>
    <n v="13018"/>
    <n v="207"/>
    <x v="1"/>
    <n v="194"/>
    <n v="67.099999999999994"/>
    <x v="1"/>
    <s v="USD"/>
    <n v="1401426000"/>
    <n v="1402894800"/>
    <b v="1"/>
    <b v="0"/>
    <s v="technology/wearables"/>
    <x v="2"/>
    <x v="9"/>
  </r>
  <r>
    <s v="Quality-focused system-worthy support"/>
    <n v="71100"/>
    <n v="91176"/>
    <n v="128"/>
    <x v="1"/>
    <n v="1140"/>
    <n v="79.98"/>
    <x v="1"/>
    <s v="USD"/>
    <n v="1433480400"/>
    <n v="1434430800"/>
    <b v="0"/>
    <b v="0"/>
    <s v="theater/plays"/>
    <x v="3"/>
    <x v="4"/>
  </r>
  <r>
    <s v="Vision-oriented 5thgeneration array"/>
    <n v="5300"/>
    <n v="6342"/>
    <n v="120"/>
    <x v="1"/>
    <n v="102"/>
    <n v="62.18"/>
    <x v="1"/>
    <s v="USD"/>
    <n v="1555563600"/>
    <n v="1557896400"/>
    <b v="0"/>
    <b v="0"/>
    <s v="theater/plays"/>
    <x v="3"/>
    <x v="4"/>
  </r>
  <r>
    <s v="Cross-platform logistical circuit"/>
    <n v="88700"/>
    <n v="151438"/>
    <n v="171"/>
    <x v="1"/>
    <n v="2857"/>
    <n v="53.01"/>
    <x v="1"/>
    <s v="USD"/>
    <n v="1295676000"/>
    <n v="1297490400"/>
    <b v="0"/>
    <b v="0"/>
    <s v="theater/plays"/>
    <x v="3"/>
    <x v="4"/>
  </r>
  <r>
    <s v="Profound solution-oriented matrix"/>
    <n v="3300"/>
    <n v="6178"/>
    <n v="187"/>
    <x v="1"/>
    <n v="107"/>
    <n v="57.74"/>
    <x v="1"/>
    <s v="USD"/>
    <n v="1443848400"/>
    <n v="1447394400"/>
    <b v="0"/>
    <b v="0"/>
    <s v="publishing/nonfiction"/>
    <x v="5"/>
    <x v="10"/>
  </r>
  <r>
    <s v="Extended asynchronous initiative"/>
    <n v="3400"/>
    <n v="6405"/>
    <n v="188"/>
    <x v="1"/>
    <n v="160"/>
    <n v="40.03"/>
    <x v="4"/>
    <s v="GBP"/>
    <n v="1457330400"/>
    <n v="1458277200"/>
    <b v="0"/>
    <b v="0"/>
    <s v="music/rock"/>
    <x v="1"/>
    <x v="3"/>
  </r>
  <r>
    <s v="Fundamental needs-based frame"/>
    <n v="137600"/>
    <n v="180667"/>
    <n v="131"/>
    <x v="1"/>
    <n v="2230"/>
    <n v="81.02"/>
    <x v="1"/>
    <s v="USD"/>
    <n v="1395550800"/>
    <n v="1395723600"/>
    <b v="0"/>
    <b v="0"/>
    <s v="food/food trucks"/>
    <x v="0"/>
    <x v="0"/>
  </r>
  <r>
    <s v="Compatible full-range leverage"/>
    <n v="3900"/>
    <n v="11075"/>
    <n v="284"/>
    <x v="1"/>
    <n v="316"/>
    <n v="35.049999999999997"/>
    <x v="1"/>
    <s v="USD"/>
    <n v="1551852000"/>
    <n v="1552197600"/>
    <b v="0"/>
    <b v="1"/>
    <s v="music/jazz"/>
    <x v="1"/>
    <x v="18"/>
  </r>
  <r>
    <s v="Upgradable holistic system engine"/>
    <n v="10000"/>
    <n v="12042"/>
    <n v="120"/>
    <x v="1"/>
    <n v="117"/>
    <n v="102.92"/>
    <x v="1"/>
    <s v="USD"/>
    <n v="1547618400"/>
    <n v="1549087200"/>
    <b v="0"/>
    <b v="0"/>
    <s v="film &amp; video/science fiction"/>
    <x v="4"/>
    <x v="24"/>
  </r>
  <r>
    <s v="Stand-alone multi-state data-warehouse"/>
    <n v="42800"/>
    <n v="179356"/>
    <n v="419"/>
    <x v="1"/>
    <n v="6406"/>
    <n v="28"/>
    <x v="1"/>
    <s v="USD"/>
    <n v="1355637600"/>
    <n v="1356847200"/>
    <b v="0"/>
    <b v="0"/>
    <s v="theater/plays"/>
    <x v="3"/>
    <x v="4"/>
  </r>
  <r>
    <s v="Multi-lateral maximized core"/>
    <n v="8200"/>
    <n v="1136"/>
    <n v="14"/>
    <x v="3"/>
    <n v="15"/>
    <n v="75.73"/>
    <x v="1"/>
    <s v="USD"/>
    <n v="1374728400"/>
    <n v="1375765200"/>
    <b v="0"/>
    <b v="0"/>
    <s v="theater/plays"/>
    <x v="3"/>
    <x v="4"/>
  </r>
  <r>
    <s v="Innovative holistic hub"/>
    <n v="6200"/>
    <n v="8645"/>
    <n v="139"/>
    <x v="1"/>
    <n v="192"/>
    <n v="45.03"/>
    <x v="1"/>
    <s v="USD"/>
    <n v="1287810000"/>
    <n v="1289800800"/>
    <b v="0"/>
    <b v="0"/>
    <s v="music/electric music"/>
    <x v="1"/>
    <x v="20"/>
  </r>
  <r>
    <s v="Reverse-engineered 24/7 methodology"/>
    <n v="1100"/>
    <n v="1914"/>
    <n v="174"/>
    <x v="1"/>
    <n v="26"/>
    <n v="73.62"/>
    <x v="0"/>
    <s v="CAD"/>
    <n v="1503723600"/>
    <n v="1504501200"/>
    <b v="0"/>
    <b v="0"/>
    <s v="theater/plays"/>
    <x v="3"/>
    <x v="4"/>
  </r>
  <r>
    <s v="Business-focused dynamic info-mediaries"/>
    <n v="26500"/>
    <n v="41205"/>
    <n v="155"/>
    <x v="1"/>
    <n v="723"/>
    <n v="56.99"/>
    <x v="1"/>
    <s v="USD"/>
    <n v="1484114400"/>
    <n v="1485669600"/>
    <b v="0"/>
    <b v="0"/>
    <s v="theater/plays"/>
    <x v="3"/>
    <x v="4"/>
  </r>
  <r>
    <s v="Digitized clear-thinking installation"/>
    <n v="8500"/>
    <n v="14488"/>
    <n v="170"/>
    <x v="1"/>
    <n v="170"/>
    <n v="85.22"/>
    <x v="6"/>
    <s v="EUR"/>
    <n v="1461906000"/>
    <n v="1462770000"/>
    <b v="0"/>
    <b v="0"/>
    <s v="theater/plays"/>
    <x v="3"/>
    <x v="4"/>
  </r>
  <r>
    <s v="Quality-focused 24/7 superstructure"/>
    <n v="6400"/>
    <n v="12129"/>
    <n v="190"/>
    <x v="1"/>
    <n v="238"/>
    <n v="50.96"/>
    <x v="4"/>
    <s v="GBP"/>
    <n v="1379653200"/>
    <n v="1379739600"/>
    <b v="0"/>
    <b v="1"/>
    <s v="music/indie rock"/>
    <x v="1"/>
    <x v="8"/>
  </r>
  <r>
    <s v="Multi-channeled local intranet"/>
    <n v="1400"/>
    <n v="3496"/>
    <n v="250"/>
    <x v="1"/>
    <n v="55"/>
    <n v="63.56"/>
    <x v="1"/>
    <s v="USD"/>
    <n v="1401858000"/>
    <n v="1402722000"/>
    <b v="0"/>
    <b v="0"/>
    <s v="theater/plays"/>
    <x v="3"/>
    <x v="4"/>
  </r>
  <r>
    <s v="Open-architected mobile emulation"/>
    <n v="198600"/>
    <n v="97037"/>
    <n v="49"/>
    <x v="0"/>
    <n v="1198"/>
    <n v="81"/>
    <x v="1"/>
    <s v="USD"/>
    <n v="1367470800"/>
    <n v="1369285200"/>
    <b v="0"/>
    <b v="0"/>
    <s v="publishing/nonfiction"/>
    <x v="5"/>
    <x v="10"/>
  </r>
  <r>
    <s v="Ameliorated foreground methodology"/>
    <n v="195900"/>
    <n v="55757"/>
    <n v="28"/>
    <x v="0"/>
    <n v="648"/>
    <n v="86.04"/>
    <x v="1"/>
    <s v="USD"/>
    <n v="1304658000"/>
    <n v="1304744400"/>
    <b v="1"/>
    <b v="1"/>
    <s v="theater/plays"/>
    <x v="3"/>
    <x v="4"/>
  </r>
  <r>
    <s v="Synergized well-modulated project"/>
    <n v="4300"/>
    <n v="11525"/>
    <n v="268"/>
    <x v="1"/>
    <n v="128"/>
    <n v="90.04"/>
    <x v="2"/>
    <s v="AUD"/>
    <n v="1467954000"/>
    <n v="1468299600"/>
    <b v="0"/>
    <b v="0"/>
    <s v="photography/photography books"/>
    <x v="7"/>
    <x v="15"/>
  </r>
  <r>
    <s v="Extended context-sensitive forecast"/>
    <n v="25600"/>
    <n v="158669"/>
    <n v="620"/>
    <x v="1"/>
    <n v="2144"/>
    <n v="74.010000000000005"/>
    <x v="1"/>
    <s v="USD"/>
    <n v="1473742800"/>
    <n v="1474174800"/>
    <b v="0"/>
    <b v="0"/>
    <s v="theater/plays"/>
    <x v="3"/>
    <x v="4"/>
  </r>
  <r>
    <s v="Total leadingedge neural-net"/>
    <n v="189000"/>
    <n v="5916"/>
    <n v="3"/>
    <x v="0"/>
    <n v="64"/>
    <n v="92.44"/>
    <x v="1"/>
    <s v="USD"/>
    <n v="1523768400"/>
    <n v="1526014800"/>
    <b v="0"/>
    <b v="0"/>
    <s v="music/indie rock"/>
    <x v="1"/>
    <x v="8"/>
  </r>
  <r>
    <s v="Organic actuating protocol"/>
    <n v="94300"/>
    <n v="150806"/>
    <n v="160"/>
    <x v="1"/>
    <n v="2693"/>
    <n v="56"/>
    <x v="4"/>
    <s v="GBP"/>
    <n v="1437022800"/>
    <n v="1437454800"/>
    <b v="0"/>
    <b v="0"/>
    <s v="theater/plays"/>
    <x v="3"/>
    <x v="4"/>
  </r>
  <r>
    <s v="Down-sized national software"/>
    <n v="5100"/>
    <n v="14249"/>
    <n v="279"/>
    <x v="1"/>
    <n v="432"/>
    <n v="32.979999999999997"/>
    <x v="1"/>
    <s v="USD"/>
    <n v="1422165600"/>
    <n v="1422684000"/>
    <b v="0"/>
    <b v="0"/>
    <s v="photography/photography books"/>
    <x v="7"/>
    <x v="15"/>
  </r>
  <r>
    <s v="Organic upward-trending Graphical User Interface"/>
    <n v="7500"/>
    <n v="5803"/>
    <n v="77"/>
    <x v="0"/>
    <n v="62"/>
    <n v="93.6"/>
    <x v="1"/>
    <s v="USD"/>
    <n v="1580104800"/>
    <n v="1581314400"/>
    <b v="0"/>
    <b v="0"/>
    <s v="theater/plays"/>
    <x v="3"/>
    <x v="4"/>
  </r>
  <r>
    <s v="Synergistic tertiary budgetary management"/>
    <n v="6400"/>
    <n v="13205"/>
    <n v="206"/>
    <x v="1"/>
    <n v="189"/>
    <n v="69.87"/>
    <x v="1"/>
    <s v="USD"/>
    <n v="1285650000"/>
    <n v="1286427600"/>
    <b v="0"/>
    <b v="1"/>
    <s v="theater/plays"/>
    <x v="3"/>
    <x v="4"/>
  </r>
  <r>
    <s v="Open-architected incremental ability"/>
    <n v="1600"/>
    <n v="11108"/>
    <n v="694"/>
    <x v="1"/>
    <n v="154"/>
    <n v="72.13"/>
    <x v="4"/>
    <s v="GBP"/>
    <n v="1276664400"/>
    <n v="1278738000"/>
    <b v="1"/>
    <b v="0"/>
    <s v="food/food trucks"/>
    <x v="0"/>
    <x v="0"/>
  </r>
  <r>
    <s v="Intuitive object-oriented task-force"/>
    <n v="1900"/>
    <n v="2884"/>
    <n v="152"/>
    <x v="1"/>
    <n v="96"/>
    <n v="30.04"/>
    <x v="1"/>
    <s v="USD"/>
    <n v="1286168400"/>
    <n v="1286427600"/>
    <b v="0"/>
    <b v="0"/>
    <s v="music/indie rock"/>
    <x v="1"/>
    <x v="8"/>
  </r>
  <r>
    <s v="Multi-tiered executive toolset"/>
    <n v="85900"/>
    <n v="55476"/>
    <n v="65"/>
    <x v="0"/>
    <n v="750"/>
    <n v="73.97"/>
    <x v="1"/>
    <s v="USD"/>
    <n v="1467781200"/>
    <n v="1467954000"/>
    <b v="0"/>
    <b v="1"/>
    <s v="theater/plays"/>
    <x v="3"/>
    <x v="4"/>
  </r>
  <r>
    <s v="Grass-roots directional workforce"/>
    <n v="9500"/>
    <n v="5973"/>
    <n v="63"/>
    <x v="3"/>
    <n v="87"/>
    <n v="68.66"/>
    <x v="1"/>
    <s v="USD"/>
    <n v="1556686800"/>
    <n v="1557637200"/>
    <b v="0"/>
    <b v="1"/>
    <s v="theater/plays"/>
    <x v="3"/>
    <x v="4"/>
  </r>
  <r>
    <s v="Quality-focused real-time solution"/>
    <n v="59200"/>
    <n v="183756"/>
    <n v="310"/>
    <x v="1"/>
    <n v="3063"/>
    <n v="59.99"/>
    <x v="1"/>
    <s v="USD"/>
    <n v="1553576400"/>
    <n v="1553922000"/>
    <b v="0"/>
    <b v="0"/>
    <s v="theater/plays"/>
    <x v="3"/>
    <x v="4"/>
  </r>
  <r>
    <s v="Reduced interactive matrix"/>
    <n v="72100"/>
    <n v="30902"/>
    <n v="43"/>
    <x v="2"/>
    <n v="278"/>
    <n v="111.16"/>
    <x v="1"/>
    <s v="USD"/>
    <n v="1414904400"/>
    <n v="1416463200"/>
    <b v="0"/>
    <b v="0"/>
    <s v="theater/plays"/>
    <x v="3"/>
    <x v="4"/>
  </r>
  <r>
    <s v="Adaptive context-sensitive architecture"/>
    <n v="6700"/>
    <n v="5569"/>
    <n v="83"/>
    <x v="0"/>
    <n v="105"/>
    <n v="53.04"/>
    <x v="1"/>
    <s v="USD"/>
    <n v="1446876000"/>
    <n v="1447221600"/>
    <b v="0"/>
    <b v="0"/>
    <s v="film &amp; video/animation"/>
    <x v="4"/>
    <x v="11"/>
  </r>
  <r>
    <s v="Polarized incremental portal"/>
    <n v="118200"/>
    <n v="92824"/>
    <n v="79"/>
    <x v="3"/>
    <n v="1658"/>
    <n v="55.99"/>
    <x v="1"/>
    <s v="USD"/>
    <n v="1490418000"/>
    <n v="1491627600"/>
    <b v="0"/>
    <b v="0"/>
    <s v="film &amp; video/television"/>
    <x v="4"/>
    <x v="21"/>
  </r>
  <r>
    <s v="Reactive regional access"/>
    <n v="139000"/>
    <n v="158590"/>
    <n v="114"/>
    <x v="1"/>
    <n v="2266"/>
    <n v="69.989999999999995"/>
    <x v="1"/>
    <s v="USD"/>
    <n v="1360389600"/>
    <n v="1363150800"/>
    <b v="0"/>
    <b v="0"/>
    <s v="film &amp; video/television"/>
    <x v="4"/>
    <x v="21"/>
  </r>
  <r>
    <s v="Stand-alone reciprocal frame"/>
    <n v="197700"/>
    <n v="127591"/>
    <n v="65"/>
    <x v="0"/>
    <n v="2604"/>
    <n v="49"/>
    <x v="3"/>
    <s v="DKK"/>
    <n v="1326866400"/>
    <n v="1330754400"/>
    <b v="0"/>
    <b v="1"/>
    <s v="film &amp; video/animation"/>
    <x v="4"/>
    <x v="11"/>
  </r>
  <r>
    <s v="Open-architected 24/7 throughput"/>
    <n v="8500"/>
    <n v="6750"/>
    <n v="79"/>
    <x v="0"/>
    <n v="65"/>
    <n v="103.85"/>
    <x v="1"/>
    <s v="USD"/>
    <n v="1479103200"/>
    <n v="1479794400"/>
    <b v="0"/>
    <b v="0"/>
    <s v="theater/plays"/>
    <x v="3"/>
    <x v="4"/>
  </r>
  <r>
    <s v="Monitored 24/7 approach"/>
    <n v="81600"/>
    <n v="9318"/>
    <n v="11"/>
    <x v="0"/>
    <n v="94"/>
    <n v="99.13"/>
    <x v="1"/>
    <s v="USD"/>
    <n v="1280206800"/>
    <n v="1281243600"/>
    <b v="0"/>
    <b v="1"/>
    <s v="theater/plays"/>
    <x v="3"/>
    <x v="4"/>
  </r>
  <r>
    <s v="Upgradable explicit forecast"/>
    <n v="8600"/>
    <n v="4832"/>
    <n v="56"/>
    <x v="2"/>
    <n v="45"/>
    <n v="107.38"/>
    <x v="1"/>
    <s v="USD"/>
    <n v="1532754000"/>
    <n v="1532754000"/>
    <b v="0"/>
    <b v="1"/>
    <s v="film &amp; video/drama"/>
    <x v="4"/>
    <x v="7"/>
  </r>
  <r>
    <s v="Pre-emptive context-sensitive support"/>
    <n v="119800"/>
    <n v="19769"/>
    <n v="17"/>
    <x v="0"/>
    <n v="257"/>
    <n v="76.92"/>
    <x v="1"/>
    <s v="USD"/>
    <n v="1453096800"/>
    <n v="1453356000"/>
    <b v="0"/>
    <b v="0"/>
    <s v="theater/plays"/>
    <x v="3"/>
    <x v="4"/>
  </r>
  <r>
    <s v="Business-focused leadingedge instruction set"/>
    <n v="9400"/>
    <n v="11277"/>
    <n v="120"/>
    <x v="1"/>
    <n v="194"/>
    <n v="58.13"/>
    <x v="5"/>
    <s v="CHF"/>
    <n v="1487570400"/>
    <n v="1489986000"/>
    <b v="0"/>
    <b v="0"/>
    <s v="theater/plays"/>
    <x v="3"/>
    <x v="4"/>
  </r>
  <r>
    <s v="Extended multi-state knowledge user"/>
    <n v="9200"/>
    <n v="13382"/>
    <n v="145"/>
    <x v="1"/>
    <n v="129"/>
    <n v="103.74"/>
    <x v="0"/>
    <s v="CAD"/>
    <n v="1545026400"/>
    <n v="1545804000"/>
    <b v="0"/>
    <b v="0"/>
    <s v="technology/wearables"/>
    <x v="2"/>
    <x v="9"/>
  </r>
  <r>
    <s v="Future-proofed modular groupware"/>
    <n v="14900"/>
    <n v="32986"/>
    <n v="221"/>
    <x v="1"/>
    <n v="375"/>
    <n v="87.96"/>
    <x v="1"/>
    <s v="USD"/>
    <n v="1488348000"/>
    <n v="1489899600"/>
    <b v="0"/>
    <b v="0"/>
    <s v="theater/plays"/>
    <x v="3"/>
    <x v="4"/>
  </r>
  <r>
    <s v="Distributed real-time algorithm"/>
    <n v="169400"/>
    <n v="81984"/>
    <n v="48"/>
    <x v="0"/>
    <n v="2928"/>
    <n v="28"/>
    <x v="0"/>
    <s v="CAD"/>
    <n v="1545112800"/>
    <n v="1546495200"/>
    <b v="0"/>
    <b v="0"/>
    <s v="theater/plays"/>
    <x v="3"/>
    <x v="4"/>
  </r>
  <r>
    <s v="Multi-lateral heuristic throughput"/>
    <n v="192100"/>
    <n v="178483"/>
    <n v="93"/>
    <x v="0"/>
    <n v="4697"/>
    <n v="38"/>
    <x v="1"/>
    <s v="USD"/>
    <n v="1537938000"/>
    <n v="1539752400"/>
    <b v="0"/>
    <b v="1"/>
    <s v="music/rock"/>
    <x v="1"/>
    <x v="3"/>
  </r>
  <r>
    <s v="Switchable reciprocal middleware"/>
    <n v="98700"/>
    <n v="87448"/>
    <n v="89"/>
    <x v="0"/>
    <n v="2915"/>
    <n v="30"/>
    <x v="1"/>
    <s v="USD"/>
    <n v="1363150800"/>
    <n v="1364101200"/>
    <b v="0"/>
    <b v="0"/>
    <s v="games/video games"/>
    <x v="6"/>
    <x v="12"/>
  </r>
  <r>
    <s v="Inverse multimedia Graphic Interface"/>
    <n v="4500"/>
    <n v="1863"/>
    <n v="41"/>
    <x v="0"/>
    <n v="18"/>
    <n v="103.5"/>
    <x v="1"/>
    <s v="USD"/>
    <n v="1523250000"/>
    <n v="1525323600"/>
    <b v="0"/>
    <b v="0"/>
    <s v="publishing/translations"/>
    <x v="5"/>
    <x v="19"/>
  </r>
  <r>
    <s v="Vision-oriented local contingency"/>
    <n v="98600"/>
    <n v="62174"/>
    <n v="63"/>
    <x v="3"/>
    <n v="723"/>
    <n v="85.99"/>
    <x v="1"/>
    <s v="USD"/>
    <n v="1499317200"/>
    <n v="1500872400"/>
    <b v="1"/>
    <b v="0"/>
    <s v="food/food trucks"/>
    <x v="0"/>
    <x v="0"/>
  </r>
  <r>
    <s v="Reactive 6thgeneration hub"/>
    <n v="121700"/>
    <n v="59003"/>
    <n v="48"/>
    <x v="0"/>
    <n v="602"/>
    <n v="98.01"/>
    <x v="5"/>
    <s v="CHF"/>
    <n v="1287550800"/>
    <n v="1288501200"/>
    <b v="1"/>
    <b v="1"/>
    <s v="theater/plays"/>
    <x v="3"/>
    <x v="4"/>
  </r>
  <r>
    <s v="Optional asymmetric success"/>
    <n v="100"/>
    <n v="2"/>
    <n v="2"/>
    <x v="0"/>
    <n v="1"/>
    <n v="2"/>
    <x v="1"/>
    <s v="USD"/>
    <n v="1404795600"/>
    <n v="1407128400"/>
    <b v="0"/>
    <b v="0"/>
    <s v="music/jazz"/>
    <x v="1"/>
    <x v="18"/>
  </r>
  <r>
    <s v="Digitized analyzing capacity"/>
    <n v="196700"/>
    <n v="174039"/>
    <n v="88"/>
    <x v="0"/>
    <n v="3868"/>
    <n v="44.99"/>
    <x v="6"/>
    <s v="EUR"/>
    <n v="1393048800"/>
    <n v="1394344800"/>
    <b v="0"/>
    <b v="0"/>
    <s v="film &amp; video/shorts"/>
    <x v="4"/>
    <x v="13"/>
  </r>
  <r>
    <s v="Vision-oriented regional hub"/>
    <n v="10000"/>
    <n v="12684"/>
    <n v="127"/>
    <x v="1"/>
    <n v="409"/>
    <n v="31.01"/>
    <x v="1"/>
    <s v="USD"/>
    <n v="1470373200"/>
    <n v="1474088400"/>
    <b v="0"/>
    <b v="0"/>
    <s v="technology/web"/>
    <x v="2"/>
    <x v="2"/>
  </r>
  <r>
    <s v="Monitored incremental info-mediaries"/>
    <n v="600"/>
    <n v="14033"/>
    <n v="2339"/>
    <x v="1"/>
    <n v="234"/>
    <n v="59.97"/>
    <x v="1"/>
    <s v="USD"/>
    <n v="1460091600"/>
    <n v="1460264400"/>
    <b v="0"/>
    <b v="0"/>
    <s v="technology/web"/>
    <x v="2"/>
    <x v="2"/>
  </r>
  <r>
    <s v="Programmable static middleware"/>
    <n v="35000"/>
    <n v="177936"/>
    <n v="508"/>
    <x v="1"/>
    <n v="3016"/>
    <n v="59"/>
    <x v="1"/>
    <s v="USD"/>
    <n v="1440392400"/>
    <n v="1440824400"/>
    <b v="0"/>
    <b v="0"/>
    <s v="music/metal"/>
    <x v="1"/>
    <x v="17"/>
  </r>
  <r>
    <s v="Multi-layered bottom-line encryption"/>
    <n v="6900"/>
    <n v="13212"/>
    <n v="191"/>
    <x v="1"/>
    <n v="264"/>
    <n v="50.05"/>
    <x v="1"/>
    <s v="USD"/>
    <n v="1488434400"/>
    <n v="1489554000"/>
    <b v="1"/>
    <b v="0"/>
    <s v="photography/photography books"/>
    <x v="7"/>
    <x v="15"/>
  </r>
  <r>
    <s v="Vision-oriented systematic Graphical User Interface"/>
    <n v="118400"/>
    <n v="49879"/>
    <n v="42"/>
    <x v="0"/>
    <n v="504"/>
    <n v="98.97"/>
    <x v="2"/>
    <s v="AUD"/>
    <n v="1514440800"/>
    <n v="1514872800"/>
    <b v="0"/>
    <b v="0"/>
    <s v="food/food trucks"/>
    <x v="0"/>
    <x v="0"/>
  </r>
  <r>
    <s v="Balanced optimal hardware"/>
    <n v="10000"/>
    <n v="824"/>
    <n v="8"/>
    <x v="0"/>
    <n v="14"/>
    <n v="58.86"/>
    <x v="1"/>
    <s v="USD"/>
    <n v="1514354400"/>
    <n v="1515736800"/>
    <b v="0"/>
    <b v="0"/>
    <s v="film &amp; video/science fiction"/>
    <x v="4"/>
    <x v="24"/>
  </r>
  <r>
    <s v="Self-enabling mission-critical success"/>
    <n v="52600"/>
    <n v="31594"/>
    <n v="60"/>
    <x v="3"/>
    <n v="390"/>
    <n v="81.010000000000005"/>
    <x v="1"/>
    <s v="USD"/>
    <n v="1440910800"/>
    <n v="1442898000"/>
    <b v="0"/>
    <b v="0"/>
    <s v="music/rock"/>
    <x v="1"/>
    <x v="3"/>
  </r>
  <r>
    <s v="Grass-roots dynamic emulation"/>
    <n v="120700"/>
    <n v="57010"/>
    <n v="47"/>
    <x v="0"/>
    <n v="750"/>
    <n v="76.010000000000005"/>
    <x v="4"/>
    <s v="GBP"/>
    <n v="1296108000"/>
    <n v="1296194400"/>
    <b v="0"/>
    <b v="0"/>
    <s v="film &amp; video/documentary"/>
    <x v="4"/>
    <x v="5"/>
  </r>
  <r>
    <s v="Fundamental disintermediate matrix"/>
    <n v="9100"/>
    <n v="7438"/>
    <n v="82"/>
    <x v="0"/>
    <n v="77"/>
    <n v="96.6"/>
    <x v="1"/>
    <s v="USD"/>
    <n v="1440133200"/>
    <n v="1440910800"/>
    <b v="1"/>
    <b v="0"/>
    <s v="theater/plays"/>
    <x v="3"/>
    <x v="4"/>
  </r>
  <r>
    <s v="Right-sized secondary challenge"/>
    <n v="106800"/>
    <n v="57872"/>
    <n v="54"/>
    <x v="0"/>
    <n v="752"/>
    <n v="76.959999999999994"/>
    <x v="3"/>
    <s v="DKK"/>
    <n v="1332910800"/>
    <n v="1335502800"/>
    <b v="0"/>
    <b v="0"/>
    <s v="music/jazz"/>
    <x v="1"/>
    <x v="18"/>
  </r>
  <r>
    <s v="Implemented exuding software"/>
    <n v="9100"/>
    <n v="8906"/>
    <n v="98"/>
    <x v="0"/>
    <n v="131"/>
    <n v="67.98"/>
    <x v="1"/>
    <s v="USD"/>
    <n v="1544335200"/>
    <n v="1544680800"/>
    <b v="0"/>
    <b v="0"/>
    <s v="theater/plays"/>
    <x v="3"/>
    <x v="4"/>
  </r>
  <r>
    <s v="Total optimizing software"/>
    <n v="10000"/>
    <n v="7724"/>
    <n v="77"/>
    <x v="0"/>
    <n v="87"/>
    <n v="88.78"/>
    <x v="1"/>
    <s v="USD"/>
    <n v="1286427600"/>
    <n v="1288414800"/>
    <b v="0"/>
    <b v="0"/>
    <s v="theater/plays"/>
    <x v="3"/>
    <x v="4"/>
  </r>
  <r>
    <s v="Optional maximized attitude"/>
    <n v="79400"/>
    <n v="26571"/>
    <n v="33"/>
    <x v="0"/>
    <n v="1063"/>
    <n v="25"/>
    <x v="1"/>
    <s v="USD"/>
    <n v="1329717600"/>
    <n v="1330581600"/>
    <b v="0"/>
    <b v="0"/>
    <s v="music/jazz"/>
    <x v="1"/>
    <x v="18"/>
  </r>
  <r>
    <s v="Customer-focused impactful extranet"/>
    <n v="5100"/>
    <n v="12219"/>
    <n v="240"/>
    <x v="1"/>
    <n v="272"/>
    <n v="44.92"/>
    <x v="1"/>
    <s v="USD"/>
    <n v="1310187600"/>
    <n v="1311397200"/>
    <b v="0"/>
    <b v="1"/>
    <s v="film &amp; video/documentary"/>
    <x v="4"/>
    <x v="5"/>
  </r>
  <r>
    <s v="Cloned bottom-line success"/>
    <n v="3100"/>
    <n v="1985"/>
    <n v="64"/>
    <x v="3"/>
    <n v="25"/>
    <n v="79.400000000000006"/>
    <x v="1"/>
    <s v="USD"/>
    <n v="1377838800"/>
    <n v="1378357200"/>
    <b v="0"/>
    <b v="1"/>
    <s v="theater/plays"/>
    <x v="3"/>
    <x v="4"/>
  </r>
  <r>
    <s v="Decentralized bandwidth-monitored ability"/>
    <n v="6900"/>
    <n v="12155"/>
    <n v="176"/>
    <x v="1"/>
    <n v="419"/>
    <n v="29.01"/>
    <x v="1"/>
    <s v="USD"/>
    <n v="1410325200"/>
    <n v="1411102800"/>
    <b v="0"/>
    <b v="0"/>
    <s v="journalism/audio"/>
    <x v="8"/>
    <x v="25"/>
  </r>
  <r>
    <s v="Programmable leadingedge budgetary management"/>
    <n v="27500"/>
    <n v="5593"/>
    <n v="20"/>
    <x v="0"/>
    <n v="76"/>
    <n v="73.59"/>
    <x v="1"/>
    <s v="USD"/>
    <n v="1343797200"/>
    <n v="1344834000"/>
    <b v="0"/>
    <b v="0"/>
    <s v="theater/plays"/>
    <x v="3"/>
    <x v="4"/>
  </r>
  <r>
    <s v="Upgradable bi-directional concept"/>
    <n v="48800"/>
    <n v="175020"/>
    <n v="359"/>
    <x v="1"/>
    <n v="1621"/>
    <n v="107.97"/>
    <x v="6"/>
    <s v="EUR"/>
    <n v="1498453200"/>
    <n v="1499230800"/>
    <b v="0"/>
    <b v="0"/>
    <s v="theater/plays"/>
    <x v="3"/>
    <x v="4"/>
  </r>
  <r>
    <s v="Re-contextualized homogeneous flexibility"/>
    <n v="16200"/>
    <n v="75955"/>
    <n v="469"/>
    <x v="1"/>
    <n v="1101"/>
    <n v="68.989999999999995"/>
    <x v="1"/>
    <s v="USD"/>
    <n v="1456380000"/>
    <n v="1457416800"/>
    <b v="0"/>
    <b v="0"/>
    <s v="music/indie rock"/>
    <x v="1"/>
    <x v="8"/>
  </r>
  <r>
    <s v="Monitored bi-directional standardization"/>
    <n v="97600"/>
    <n v="119127"/>
    <n v="122"/>
    <x v="1"/>
    <n v="1073"/>
    <n v="111.02"/>
    <x v="1"/>
    <s v="USD"/>
    <n v="1280552400"/>
    <n v="1280898000"/>
    <b v="0"/>
    <b v="1"/>
    <s v="theater/plays"/>
    <x v="3"/>
    <x v="4"/>
  </r>
  <r>
    <s v="Stand-alone grid-enabled leverage"/>
    <n v="197900"/>
    <n v="110689"/>
    <n v="56"/>
    <x v="0"/>
    <n v="4428"/>
    <n v="25"/>
    <x v="2"/>
    <s v="AUD"/>
    <n v="1521608400"/>
    <n v="1522472400"/>
    <b v="0"/>
    <b v="0"/>
    <s v="theater/plays"/>
    <x v="3"/>
    <x v="4"/>
  </r>
  <r>
    <s v="Assimilated regional groupware"/>
    <n v="5600"/>
    <n v="2445"/>
    <n v="44"/>
    <x v="0"/>
    <n v="58"/>
    <n v="42.16"/>
    <x v="6"/>
    <s v="EUR"/>
    <n v="1460696400"/>
    <n v="1462510800"/>
    <b v="0"/>
    <b v="0"/>
    <s v="music/indie rock"/>
    <x v="1"/>
    <x v="8"/>
  </r>
  <r>
    <s v="Up-sized 24hour instruction set"/>
    <n v="170700"/>
    <n v="57250"/>
    <n v="34"/>
    <x v="3"/>
    <n v="1218"/>
    <n v="47"/>
    <x v="1"/>
    <s v="USD"/>
    <n v="1313730000"/>
    <n v="1317790800"/>
    <b v="0"/>
    <b v="0"/>
    <s v="photography/photography books"/>
    <x v="7"/>
    <x v="15"/>
  </r>
  <r>
    <s v="Right-sized web-enabled intranet"/>
    <n v="9700"/>
    <n v="11929"/>
    <n v="123"/>
    <x v="1"/>
    <n v="331"/>
    <n v="36.04"/>
    <x v="1"/>
    <s v="USD"/>
    <n v="1568178000"/>
    <n v="1568782800"/>
    <b v="0"/>
    <b v="0"/>
    <s v="journalism/audio"/>
    <x v="8"/>
    <x v="25"/>
  </r>
  <r>
    <s v="Expanded needs-based orchestration"/>
    <n v="62300"/>
    <n v="118214"/>
    <n v="190"/>
    <x v="1"/>
    <n v="1170"/>
    <n v="101.04"/>
    <x v="1"/>
    <s v="USD"/>
    <n v="1348635600"/>
    <n v="1349413200"/>
    <b v="0"/>
    <b v="0"/>
    <s v="photography/photography books"/>
    <x v="7"/>
    <x v="15"/>
  </r>
  <r>
    <s v="Organic system-worthy orchestration"/>
    <n v="5300"/>
    <n v="4432"/>
    <n v="84"/>
    <x v="0"/>
    <n v="111"/>
    <n v="39.93"/>
    <x v="1"/>
    <s v="USD"/>
    <n v="1468126800"/>
    <n v="1472446800"/>
    <b v="0"/>
    <b v="0"/>
    <s v="publishing/fiction"/>
    <x v="5"/>
    <x v="14"/>
  </r>
  <r>
    <s v="Inverse static standardization"/>
    <n v="99500"/>
    <n v="17879"/>
    <n v="18"/>
    <x v="3"/>
    <n v="215"/>
    <n v="83.16"/>
    <x v="1"/>
    <s v="USD"/>
    <n v="1547877600"/>
    <n v="1548050400"/>
    <b v="0"/>
    <b v="0"/>
    <s v="film &amp; video/drama"/>
    <x v="4"/>
    <x v="7"/>
  </r>
  <r>
    <s v="Synchronized motivating solution"/>
    <n v="1400"/>
    <n v="14511"/>
    <n v="1037"/>
    <x v="1"/>
    <n v="363"/>
    <n v="39.979999999999997"/>
    <x v="1"/>
    <s v="USD"/>
    <n v="1571374800"/>
    <n v="1571806800"/>
    <b v="0"/>
    <b v="1"/>
    <s v="food/food trucks"/>
    <x v="0"/>
    <x v="0"/>
  </r>
  <r>
    <s v="Open-source 4thgeneration open system"/>
    <n v="145600"/>
    <n v="141822"/>
    <n v="97"/>
    <x v="0"/>
    <n v="2955"/>
    <n v="47.99"/>
    <x v="1"/>
    <s v="USD"/>
    <n v="1576303200"/>
    <n v="1576476000"/>
    <b v="0"/>
    <b v="1"/>
    <s v="games/mobile games"/>
    <x v="6"/>
    <x v="22"/>
  </r>
  <r>
    <s v="Decentralized context-sensitive superstructure"/>
    <n v="184100"/>
    <n v="159037"/>
    <n v="86"/>
    <x v="0"/>
    <n v="1657"/>
    <n v="95.98"/>
    <x v="1"/>
    <s v="USD"/>
    <n v="1324447200"/>
    <n v="1324965600"/>
    <b v="0"/>
    <b v="0"/>
    <s v="theater/plays"/>
    <x v="3"/>
    <x v="4"/>
  </r>
  <r>
    <s v="Compatible 5thgeneration concept"/>
    <n v="5400"/>
    <n v="8109"/>
    <n v="150"/>
    <x v="1"/>
    <n v="103"/>
    <n v="78.73"/>
    <x v="1"/>
    <s v="USD"/>
    <n v="1386741600"/>
    <n v="1387519200"/>
    <b v="0"/>
    <b v="0"/>
    <s v="theater/plays"/>
    <x v="3"/>
    <x v="4"/>
  </r>
  <r>
    <s v="Virtual systemic intranet"/>
    <n v="2300"/>
    <n v="8244"/>
    <n v="358"/>
    <x v="1"/>
    <n v="147"/>
    <n v="56.08"/>
    <x v="1"/>
    <s v="USD"/>
    <n v="1537074000"/>
    <n v="1537246800"/>
    <b v="0"/>
    <b v="0"/>
    <s v="theater/plays"/>
    <x v="3"/>
    <x v="4"/>
  </r>
  <r>
    <s v="Optimized systemic algorithm"/>
    <n v="1400"/>
    <n v="7600"/>
    <n v="543"/>
    <x v="1"/>
    <n v="110"/>
    <n v="69.09"/>
    <x v="0"/>
    <s v="CAD"/>
    <n v="1277787600"/>
    <n v="1279515600"/>
    <b v="0"/>
    <b v="0"/>
    <s v="publishing/nonfiction"/>
    <x v="5"/>
    <x v="10"/>
  </r>
  <r>
    <s v="Customizable homogeneous firmware"/>
    <n v="140000"/>
    <n v="94501"/>
    <n v="68"/>
    <x v="0"/>
    <n v="926"/>
    <n v="102.05"/>
    <x v="0"/>
    <s v="CAD"/>
    <n v="1440306000"/>
    <n v="1442379600"/>
    <b v="0"/>
    <b v="0"/>
    <s v="theater/plays"/>
    <x v="3"/>
    <x v="4"/>
  </r>
  <r>
    <s v="Front-line cohesive extranet"/>
    <n v="7500"/>
    <n v="14381"/>
    <n v="192"/>
    <x v="1"/>
    <n v="134"/>
    <n v="107.32"/>
    <x v="1"/>
    <s v="USD"/>
    <n v="1522126800"/>
    <n v="1523077200"/>
    <b v="0"/>
    <b v="0"/>
    <s v="technology/wearables"/>
    <x v="2"/>
    <x v="9"/>
  </r>
  <r>
    <s v="Distributed holistic neural-net"/>
    <n v="1500"/>
    <n v="13980"/>
    <n v="932"/>
    <x v="1"/>
    <n v="269"/>
    <n v="51.97"/>
    <x v="1"/>
    <s v="USD"/>
    <n v="1489298400"/>
    <n v="1489554000"/>
    <b v="0"/>
    <b v="0"/>
    <s v="theater/plays"/>
    <x v="3"/>
    <x v="4"/>
  </r>
  <r>
    <s v="Devolved client-server monitoring"/>
    <n v="2900"/>
    <n v="12449"/>
    <n v="429"/>
    <x v="1"/>
    <n v="175"/>
    <n v="71.14"/>
    <x v="1"/>
    <s v="USD"/>
    <n v="1547100000"/>
    <n v="1548482400"/>
    <b v="0"/>
    <b v="1"/>
    <s v="film &amp; video/television"/>
    <x v="4"/>
    <x v="21"/>
  </r>
  <r>
    <s v="Seamless directional capacity"/>
    <n v="7300"/>
    <n v="7348"/>
    <n v="101"/>
    <x v="1"/>
    <n v="69"/>
    <n v="106.49"/>
    <x v="1"/>
    <s v="USD"/>
    <n v="1383022800"/>
    <n v="1384063200"/>
    <b v="0"/>
    <b v="0"/>
    <s v="technology/web"/>
    <x v="2"/>
    <x v="2"/>
  </r>
  <r>
    <s v="Polarized actuating implementation"/>
    <n v="3600"/>
    <n v="8158"/>
    <n v="227"/>
    <x v="1"/>
    <n v="190"/>
    <n v="42.94"/>
    <x v="1"/>
    <s v="USD"/>
    <n v="1322373600"/>
    <n v="1322892000"/>
    <b v="0"/>
    <b v="1"/>
    <s v="film &amp; video/documentary"/>
    <x v="4"/>
    <x v="5"/>
  </r>
  <r>
    <s v="Front-line disintermediate hub"/>
    <n v="5000"/>
    <n v="7119"/>
    <n v="142"/>
    <x v="1"/>
    <n v="237"/>
    <n v="30.04"/>
    <x v="1"/>
    <s v="USD"/>
    <n v="1349240400"/>
    <n v="1350709200"/>
    <b v="1"/>
    <b v="1"/>
    <s v="film &amp; video/documentary"/>
    <x v="4"/>
    <x v="5"/>
  </r>
  <r>
    <s v="Decentralized 4thgeneration challenge"/>
    <n v="6000"/>
    <n v="5438"/>
    <n v="91"/>
    <x v="0"/>
    <n v="77"/>
    <n v="70.62"/>
    <x v="4"/>
    <s v="GBP"/>
    <n v="1562648400"/>
    <n v="1564203600"/>
    <b v="0"/>
    <b v="0"/>
    <s v="music/rock"/>
    <x v="1"/>
    <x v="3"/>
  </r>
  <r>
    <s v="Reverse-engineered composite hierarchy"/>
    <n v="180400"/>
    <n v="115396"/>
    <n v="64"/>
    <x v="0"/>
    <n v="1748"/>
    <n v="66.02"/>
    <x v="1"/>
    <s v="USD"/>
    <n v="1508216400"/>
    <n v="1509685200"/>
    <b v="0"/>
    <b v="0"/>
    <s v="theater/plays"/>
    <x v="3"/>
    <x v="4"/>
  </r>
  <r>
    <s v="Programmable tangible ability"/>
    <n v="9100"/>
    <n v="7656"/>
    <n v="84"/>
    <x v="0"/>
    <n v="79"/>
    <n v="96.91"/>
    <x v="1"/>
    <s v="USD"/>
    <n v="1511762400"/>
    <n v="1514959200"/>
    <b v="0"/>
    <b v="0"/>
    <s v="theater/plays"/>
    <x v="3"/>
    <x v="4"/>
  </r>
  <r>
    <s v="Configurable full-range emulation"/>
    <n v="9200"/>
    <n v="12322"/>
    <n v="134"/>
    <x v="1"/>
    <n v="196"/>
    <n v="62.87"/>
    <x v="6"/>
    <s v="EUR"/>
    <n v="1447480800"/>
    <n v="1448863200"/>
    <b v="1"/>
    <b v="0"/>
    <s v="music/rock"/>
    <x v="1"/>
    <x v="3"/>
  </r>
  <r>
    <s v="Total real-time hardware"/>
    <n v="164100"/>
    <n v="96888"/>
    <n v="59"/>
    <x v="0"/>
    <n v="889"/>
    <n v="108.99"/>
    <x v="1"/>
    <s v="USD"/>
    <n v="1429506000"/>
    <n v="1429592400"/>
    <b v="0"/>
    <b v="1"/>
    <s v="theater/plays"/>
    <x v="3"/>
    <x v="4"/>
  </r>
  <r>
    <s v="Profound system-worthy functionalities"/>
    <n v="128900"/>
    <n v="196960"/>
    <n v="153"/>
    <x v="1"/>
    <n v="7295"/>
    <n v="27"/>
    <x v="1"/>
    <s v="USD"/>
    <n v="1522472400"/>
    <n v="1522645200"/>
    <b v="0"/>
    <b v="0"/>
    <s v="music/electric music"/>
    <x v="1"/>
    <x v="20"/>
  </r>
  <r>
    <s v="Cloned hybrid focus group"/>
    <n v="42100"/>
    <n v="188057"/>
    <n v="447"/>
    <x v="1"/>
    <n v="2893"/>
    <n v="65"/>
    <x v="0"/>
    <s v="CAD"/>
    <n v="1322114400"/>
    <n v="1323324000"/>
    <b v="0"/>
    <b v="0"/>
    <s v="technology/wearables"/>
    <x v="2"/>
    <x v="9"/>
  </r>
  <r>
    <s v="Ergonomic dedicated focus group"/>
    <n v="7400"/>
    <n v="6245"/>
    <n v="84"/>
    <x v="0"/>
    <n v="56"/>
    <n v="111.52"/>
    <x v="1"/>
    <s v="USD"/>
    <n v="1561438800"/>
    <n v="1561525200"/>
    <b v="0"/>
    <b v="0"/>
    <s v="film &amp; video/drama"/>
    <x v="4"/>
    <x v="7"/>
  </r>
  <r>
    <s v="Realigned zero administration paradigm"/>
    <n v="100"/>
    <n v="3"/>
    <n v="3"/>
    <x v="0"/>
    <n v="1"/>
    <n v="3"/>
    <x v="1"/>
    <s v="USD"/>
    <n v="1264399200"/>
    <n v="1265695200"/>
    <b v="0"/>
    <b v="0"/>
    <s v="technology/wearables"/>
    <x v="2"/>
    <x v="9"/>
  </r>
  <r>
    <s v="Open-source multi-tasking methodology"/>
    <n v="52000"/>
    <n v="91014"/>
    <n v="175"/>
    <x v="1"/>
    <n v="820"/>
    <n v="110.99"/>
    <x v="1"/>
    <s v="USD"/>
    <n v="1301202000"/>
    <n v="1301806800"/>
    <b v="1"/>
    <b v="0"/>
    <s v="theater/plays"/>
    <x v="3"/>
    <x v="4"/>
  </r>
  <r>
    <s v="Object-based attitude-oriented analyzer"/>
    <n v="8700"/>
    <n v="4710"/>
    <n v="54"/>
    <x v="0"/>
    <n v="83"/>
    <n v="56.75"/>
    <x v="1"/>
    <s v="USD"/>
    <n v="1374469200"/>
    <n v="1374901200"/>
    <b v="0"/>
    <b v="0"/>
    <s v="technology/wearables"/>
    <x v="2"/>
    <x v="9"/>
  </r>
  <r>
    <s v="Cross-platform tertiary hub"/>
    <n v="63400"/>
    <n v="197728"/>
    <n v="312"/>
    <x v="1"/>
    <n v="2038"/>
    <n v="97.02"/>
    <x v="1"/>
    <s v="USD"/>
    <n v="1334984400"/>
    <n v="1336453200"/>
    <b v="1"/>
    <b v="1"/>
    <s v="publishing/translations"/>
    <x v="5"/>
    <x v="19"/>
  </r>
  <r>
    <s v="Seamless clear-thinking artificial intelligence"/>
    <n v="8700"/>
    <n v="10682"/>
    <n v="123"/>
    <x v="1"/>
    <n v="116"/>
    <n v="92.09"/>
    <x v="1"/>
    <s v="USD"/>
    <n v="1467608400"/>
    <n v="1468904400"/>
    <b v="0"/>
    <b v="0"/>
    <s v="film &amp; video/animation"/>
    <x v="4"/>
    <x v="11"/>
  </r>
  <r>
    <s v="Centralized tangible success"/>
    <n v="169700"/>
    <n v="168048"/>
    <n v="99"/>
    <x v="0"/>
    <n v="2025"/>
    <n v="82.99"/>
    <x v="4"/>
    <s v="GBP"/>
    <n v="1386741600"/>
    <n v="1387087200"/>
    <b v="0"/>
    <b v="0"/>
    <s v="publishing/nonfiction"/>
    <x v="5"/>
    <x v="10"/>
  </r>
  <r>
    <s v="Customer-focused multimedia methodology"/>
    <n v="108400"/>
    <n v="138586"/>
    <n v="128"/>
    <x v="1"/>
    <n v="1345"/>
    <n v="103.04"/>
    <x v="2"/>
    <s v="AUD"/>
    <n v="1546754400"/>
    <n v="1547445600"/>
    <b v="0"/>
    <b v="1"/>
    <s v="technology/web"/>
    <x v="2"/>
    <x v="2"/>
  </r>
  <r>
    <s v="Visionary maximized Local Area Network"/>
    <n v="7300"/>
    <n v="11579"/>
    <n v="159"/>
    <x v="1"/>
    <n v="168"/>
    <n v="68.92"/>
    <x v="1"/>
    <s v="USD"/>
    <n v="1544248800"/>
    <n v="1547359200"/>
    <b v="0"/>
    <b v="0"/>
    <s v="film &amp; video/drama"/>
    <x v="4"/>
    <x v="7"/>
  </r>
  <r>
    <s v="Secured bifurcated intranet"/>
    <n v="1700"/>
    <n v="12020"/>
    <n v="707"/>
    <x v="1"/>
    <n v="137"/>
    <n v="87.74"/>
    <x v="5"/>
    <s v="CHF"/>
    <n v="1495429200"/>
    <n v="1496293200"/>
    <b v="0"/>
    <b v="0"/>
    <s v="theater/plays"/>
    <x v="3"/>
    <x v="4"/>
  </r>
  <r>
    <s v="Grass-roots 4thgeneration product"/>
    <n v="9800"/>
    <n v="13954"/>
    <n v="142"/>
    <x v="1"/>
    <n v="186"/>
    <n v="75.02"/>
    <x v="6"/>
    <s v="EUR"/>
    <n v="1334811600"/>
    <n v="1335416400"/>
    <b v="0"/>
    <b v="0"/>
    <s v="theater/plays"/>
    <x v="3"/>
    <x v="4"/>
  </r>
  <r>
    <s v="Reduced next generation info-mediaries"/>
    <n v="4300"/>
    <n v="6358"/>
    <n v="148"/>
    <x v="1"/>
    <n v="125"/>
    <n v="50.86"/>
    <x v="1"/>
    <s v="USD"/>
    <n v="1531544400"/>
    <n v="1532149200"/>
    <b v="0"/>
    <b v="1"/>
    <s v="theater/plays"/>
    <x v="3"/>
    <x v="4"/>
  </r>
  <r>
    <s v="Customizable full-range artificial intelligence"/>
    <n v="6200"/>
    <n v="1260"/>
    <n v="20"/>
    <x v="0"/>
    <n v="14"/>
    <n v="90"/>
    <x v="6"/>
    <s v="EUR"/>
    <n v="1453615200"/>
    <n v="1453788000"/>
    <b v="1"/>
    <b v="1"/>
    <s v="theater/plays"/>
    <x v="3"/>
    <x v="4"/>
  </r>
  <r>
    <s v="Programmable leadingedge contingency"/>
    <n v="800"/>
    <n v="14725"/>
    <n v="1841"/>
    <x v="1"/>
    <n v="202"/>
    <n v="72.900000000000006"/>
    <x v="1"/>
    <s v="USD"/>
    <n v="1467954000"/>
    <n v="1471496400"/>
    <b v="0"/>
    <b v="0"/>
    <s v="theater/plays"/>
    <x v="3"/>
    <x v="4"/>
  </r>
  <r>
    <s v="Multi-layered global groupware"/>
    <n v="6900"/>
    <n v="11174"/>
    <n v="162"/>
    <x v="1"/>
    <n v="103"/>
    <n v="108.49"/>
    <x v="1"/>
    <s v="USD"/>
    <n v="1471842000"/>
    <n v="1472878800"/>
    <b v="0"/>
    <b v="0"/>
    <s v="publishing/radio &amp; podcasts"/>
    <x v="5"/>
    <x v="16"/>
  </r>
  <r>
    <s v="Switchable methodical superstructure"/>
    <n v="38500"/>
    <n v="182036"/>
    <n v="473"/>
    <x v="1"/>
    <n v="1785"/>
    <n v="101.98"/>
    <x v="1"/>
    <s v="USD"/>
    <n v="1408424400"/>
    <n v="1408510800"/>
    <b v="0"/>
    <b v="0"/>
    <s v="music/rock"/>
    <x v="1"/>
    <x v="3"/>
  </r>
  <r>
    <s v="Expanded even-keeled portal"/>
    <n v="118000"/>
    <n v="28870"/>
    <n v="24"/>
    <x v="0"/>
    <n v="656"/>
    <n v="44.01"/>
    <x v="1"/>
    <s v="USD"/>
    <n v="1281157200"/>
    <n v="1281589200"/>
    <b v="0"/>
    <b v="0"/>
    <s v="games/mobile games"/>
    <x v="6"/>
    <x v="22"/>
  </r>
  <r>
    <s v="Advanced modular moderator"/>
    <n v="2000"/>
    <n v="10353"/>
    <n v="518"/>
    <x v="1"/>
    <n v="157"/>
    <n v="65.94"/>
    <x v="1"/>
    <s v="USD"/>
    <n v="1373432400"/>
    <n v="1375851600"/>
    <b v="0"/>
    <b v="1"/>
    <s v="theater/plays"/>
    <x v="3"/>
    <x v="4"/>
  </r>
  <r>
    <s v="Reverse-engineered well-modulated ability"/>
    <n v="5600"/>
    <n v="13868"/>
    <n v="248"/>
    <x v="1"/>
    <n v="555"/>
    <n v="24.99"/>
    <x v="1"/>
    <s v="USD"/>
    <n v="1313989200"/>
    <n v="1315803600"/>
    <b v="0"/>
    <b v="0"/>
    <s v="film &amp; video/documentary"/>
    <x v="4"/>
    <x v="5"/>
  </r>
  <r>
    <s v="Expanded optimal pricing structure"/>
    <n v="8300"/>
    <n v="8317"/>
    <n v="100"/>
    <x v="1"/>
    <n v="297"/>
    <n v="28"/>
    <x v="1"/>
    <s v="USD"/>
    <n v="1371445200"/>
    <n v="1373691600"/>
    <b v="0"/>
    <b v="0"/>
    <s v="technology/wearables"/>
    <x v="2"/>
    <x v="9"/>
  </r>
  <r>
    <s v="Down-sized uniform ability"/>
    <n v="6900"/>
    <n v="10557"/>
    <n v="153"/>
    <x v="1"/>
    <n v="123"/>
    <n v="85.83"/>
    <x v="1"/>
    <s v="USD"/>
    <n v="1338267600"/>
    <n v="1339218000"/>
    <b v="0"/>
    <b v="0"/>
    <s v="publishing/fiction"/>
    <x v="5"/>
    <x v="14"/>
  </r>
  <r>
    <s v="Multi-layered upward-trending conglomeration"/>
    <n v="8700"/>
    <n v="3227"/>
    <n v="37"/>
    <x v="3"/>
    <n v="38"/>
    <n v="84.92"/>
    <x v="3"/>
    <s v="DKK"/>
    <n v="1519192800"/>
    <n v="1520402400"/>
    <b v="0"/>
    <b v="1"/>
    <s v="theater/plays"/>
    <x v="3"/>
    <x v="4"/>
  </r>
  <r>
    <s v="Open-architected systematic intranet"/>
    <n v="123600"/>
    <n v="5429"/>
    <n v="4"/>
    <x v="3"/>
    <n v="60"/>
    <n v="90.48"/>
    <x v="1"/>
    <s v="USD"/>
    <n v="1522818000"/>
    <n v="1523336400"/>
    <b v="0"/>
    <b v="0"/>
    <s v="music/rock"/>
    <x v="1"/>
    <x v="3"/>
  </r>
  <r>
    <s v="Proactive 24hour frame"/>
    <n v="48500"/>
    <n v="75906"/>
    <n v="157"/>
    <x v="1"/>
    <n v="3036"/>
    <n v="25"/>
    <x v="1"/>
    <s v="USD"/>
    <n v="1509948000"/>
    <n v="1512280800"/>
    <b v="0"/>
    <b v="0"/>
    <s v="film &amp; video/documentary"/>
    <x v="4"/>
    <x v="5"/>
  </r>
  <r>
    <s v="Exclusive fresh-thinking model"/>
    <n v="4900"/>
    <n v="13250"/>
    <n v="270"/>
    <x v="1"/>
    <n v="144"/>
    <n v="92.01"/>
    <x v="2"/>
    <s v="AUD"/>
    <n v="1456898400"/>
    <n v="1458709200"/>
    <b v="0"/>
    <b v="0"/>
    <s v="theater/plays"/>
    <x v="3"/>
    <x v="4"/>
  </r>
  <r>
    <s v="Business-focused encompassing intranet"/>
    <n v="8400"/>
    <n v="11261"/>
    <n v="134"/>
    <x v="1"/>
    <n v="121"/>
    <n v="93.07"/>
    <x v="4"/>
    <s v="GBP"/>
    <n v="1413954000"/>
    <n v="1414126800"/>
    <b v="0"/>
    <b v="1"/>
    <s v="theater/plays"/>
    <x v="3"/>
    <x v="4"/>
  </r>
  <r>
    <s v="Optional 6thgeneration access"/>
    <n v="193200"/>
    <n v="97369"/>
    <n v="50"/>
    <x v="0"/>
    <n v="1596"/>
    <n v="61.01"/>
    <x v="1"/>
    <s v="USD"/>
    <n v="1416031200"/>
    <n v="1416204000"/>
    <b v="0"/>
    <b v="0"/>
    <s v="games/mobile games"/>
    <x v="6"/>
    <x v="22"/>
  </r>
  <r>
    <s v="Realigned web-enabled functionalities"/>
    <n v="54300"/>
    <n v="48227"/>
    <n v="89"/>
    <x v="3"/>
    <n v="524"/>
    <n v="92.04"/>
    <x v="1"/>
    <s v="USD"/>
    <n v="1287982800"/>
    <n v="1288501200"/>
    <b v="0"/>
    <b v="1"/>
    <s v="theater/plays"/>
    <x v="3"/>
    <x v="4"/>
  </r>
  <r>
    <s v="Enterprise-wide multimedia software"/>
    <n v="8900"/>
    <n v="14685"/>
    <n v="165"/>
    <x v="1"/>
    <n v="181"/>
    <n v="81.13"/>
    <x v="1"/>
    <s v="USD"/>
    <n v="1547964000"/>
    <n v="1552971600"/>
    <b v="0"/>
    <b v="0"/>
    <s v="technology/web"/>
    <x v="2"/>
    <x v="2"/>
  </r>
  <r>
    <s v="Versatile mission-critical knowledgebase"/>
    <n v="4200"/>
    <n v="735"/>
    <n v="18"/>
    <x v="0"/>
    <n v="10"/>
    <n v="73.5"/>
    <x v="1"/>
    <s v="USD"/>
    <n v="1464152400"/>
    <n v="1465102800"/>
    <b v="0"/>
    <b v="0"/>
    <s v="theater/plays"/>
    <x v="3"/>
    <x v="4"/>
  </r>
  <r>
    <s v="Multi-lateral object-oriented open system"/>
    <n v="5600"/>
    <n v="10397"/>
    <n v="186"/>
    <x v="1"/>
    <n v="122"/>
    <n v="85.22"/>
    <x v="1"/>
    <s v="USD"/>
    <n v="1359957600"/>
    <n v="1360130400"/>
    <b v="0"/>
    <b v="0"/>
    <s v="film &amp; video/drama"/>
    <x v="4"/>
    <x v="7"/>
  </r>
  <r>
    <s v="Visionary system-worthy attitude"/>
    <n v="28800"/>
    <n v="118847"/>
    <n v="413"/>
    <x v="1"/>
    <n v="1071"/>
    <n v="110.97"/>
    <x v="0"/>
    <s v="CAD"/>
    <n v="1432357200"/>
    <n v="1432875600"/>
    <b v="0"/>
    <b v="0"/>
    <s v="technology/wearables"/>
    <x v="2"/>
    <x v="9"/>
  </r>
  <r>
    <s v="Synergized content-based hierarchy"/>
    <n v="8000"/>
    <n v="7220"/>
    <n v="90"/>
    <x v="3"/>
    <n v="219"/>
    <n v="32.97"/>
    <x v="1"/>
    <s v="USD"/>
    <n v="1500786000"/>
    <n v="1500872400"/>
    <b v="0"/>
    <b v="0"/>
    <s v="technology/web"/>
    <x v="2"/>
    <x v="2"/>
  </r>
  <r>
    <s v="Business-focused 24hour access"/>
    <n v="117000"/>
    <n v="107622"/>
    <n v="92"/>
    <x v="0"/>
    <n v="1121"/>
    <n v="96.01"/>
    <x v="1"/>
    <s v="USD"/>
    <n v="1490158800"/>
    <n v="1492146000"/>
    <b v="0"/>
    <b v="1"/>
    <s v="music/rock"/>
    <x v="1"/>
    <x v="3"/>
  </r>
  <r>
    <s v="Automated hybrid orchestration"/>
    <n v="15800"/>
    <n v="83267"/>
    <n v="527"/>
    <x v="1"/>
    <n v="980"/>
    <n v="84.97"/>
    <x v="1"/>
    <s v="USD"/>
    <n v="1406178000"/>
    <n v="1407301200"/>
    <b v="0"/>
    <b v="0"/>
    <s v="music/metal"/>
    <x v="1"/>
    <x v="17"/>
  </r>
  <r>
    <s v="Exclusive 5thgeneration leverage"/>
    <n v="4200"/>
    <n v="13404"/>
    <n v="319"/>
    <x v="1"/>
    <n v="536"/>
    <n v="25.01"/>
    <x v="1"/>
    <s v="USD"/>
    <n v="1485583200"/>
    <n v="1486620000"/>
    <b v="0"/>
    <b v="1"/>
    <s v="theater/plays"/>
    <x v="3"/>
    <x v="4"/>
  </r>
  <r>
    <s v="Grass-roots zero administration alliance"/>
    <n v="37100"/>
    <n v="131404"/>
    <n v="354"/>
    <x v="1"/>
    <n v="1991"/>
    <n v="66"/>
    <x v="1"/>
    <s v="USD"/>
    <n v="1459314000"/>
    <n v="1459918800"/>
    <b v="0"/>
    <b v="0"/>
    <s v="photography/photography books"/>
    <x v="7"/>
    <x v="15"/>
  </r>
  <r>
    <s v="Proactive heuristic orchestration"/>
    <n v="7700"/>
    <n v="2533"/>
    <n v="33"/>
    <x v="3"/>
    <n v="29"/>
    <n v="87.34"/>
    <x v="1"/>
    <s v="USD"/>
    <n v="1424412000"/>
    <n v="1424757600"/>
    <b v="0"/>
    <b v="0"/>
    <s v="publishing/nonfiction"/>
    <x v="5"/>
    <x v="10"/>
  </r>
  <r>
    <s v="Function-based systematic Graphical User Interface"/>
    <n v="3700"/>
    <n v="5028"/>
    <n v="136"/>
    <x v="1"/>
    <n v="180"/>
    <n v="27.93"/>
    <x v="1"/>
    <s v="USD"/>
    <n v="1478844000"/>
    <n v="1479880800"/>
    <b v="0"/>
    <b v="0"/>
    <s v="music/indie rock"/>
    <x v="1"/>
    <x v="8"/>
  </r>
  <r>
    <s v="Extended zero administration software"/>
    <n v="74700"/>
    <n v="1557"/>
    <n v="2"/>
    <x v="0"/>
    <n v="15"/>
    <n v="103.8"/>
    <x v="1"/>
    <s v="USD"/>
    <n v="1416117600"/>
    <n v="1418018400"/>
    <b v="0"/>
    <b v="1"/>
    <s v="theater/plays"/>
    <x v="3"/>
    <x v="4"/>
  </r>
  <r>
    <s v="Multi-tiered discrete support"/>
    <n v="10000"/>
    <n v="6100"/>
    <n v="61"/>
    <x v="0"/>
    <n v="191"/>
    <n v="31.94"/>
    <x v="1"/>
    <s v="USD"/>
    <n v="1340946000"/>
    <n v="1341032400"/>
    <b v="0"/>
    <b v="0"/>
    <s v="music/indie rock"/>
    <x v="1"/>
    <x v="8"/>
  </r>
  <r>
    <s v="Phased system-worthy conglomeration"/>
    <n v="5300"/>
    <n v="1592"/>
    <n v="30"/>
    <x v="0"/>
    <n v="16"/>
    <n v="99.5"/>
    <x v="1"/>
    <s v="USD"/>
    <n v="1486101600"/>
    <n v="1486360800"/>
    <b v="0"/>
    <b v="0"/>
    <s v="theater/plays"/>
    <x v="3"/>
    <x v="4"/>
  </r>
  <r>
    <s v="Balanced mobile alliance"/>
    <n v="1200"/>
    <n v="14150"/>
    <n v="1179"/>
    <x v="1"/>
    <n v="130"/>
    <n v="108.85"/>
    <x v="1"/>
    <s v="USD"/>
    <n v="1274590800"/>
    <n v="1274677200"/>
    <b v="0"/>
    <b v="0"/>
    <s v="theater/plays"/>
    <x v="3"/>
    <x v="4"/>
  </r>
  <r>
    <s v="Reactive solution-oriented groupware"/>
    <n v="1200"/>
    <n v="13513"/>
    <n v="1126"/>
    <x v="1"/>
    <n v="122"/>
    <n v="110.76"/>
    <x v="1"/>
    <s v="USD"/>
    <n v="1263880800"/>
    <n v="1267509600"/>
    <b v="0"/>
    <b v="0"/>
    <s v="music/electric music"/>
    <x v="1"/>
    <x v="20"/>
  </r>
  <r>
    <s v="Exclusive bandwidth-monitored orchestration"/>
    <n v="3900"/>
    <n v="504"/>
    <n v="13"/>
    <x v="0"/>
    <n v="17"/>
    <n v="29.65"/>
    <x v="1"/>
    <s v="USD"/>
    <n v="1445403600"/>
    <n v="1445922000"/>
    <b v="0"/>
    <b v="1"/>
    <s v="theater/plays"/>
    <x v="3"/>
    <x v="4"/>
  </r>
  <r>
    <s v="Intuitive exuding initiative"/>
    <n v="2000"/>
    <n v="14240"/>
    <n v="712"/>
    <x v="1"/>
    <n v="140"/>
    <n v="101.71"/>
    <x v="1"/>
    <s v="USD"/>
    <n v="1533877200"/>
    <n v="1534050000"/>
    <b v="0"/>
    <b v="1"/>
    <s v="theater/plays"/>
    <x v="3"/>
    <x v="4"/>
  </r>
  <r>
    <s v="Streamlined needs-based knowledge user"/>
    <n v="6900"/>
    <n v="2091"/>
    <n v="30"/>
    <x v="0"/>
    <n v="34"/>
    <n v="61.5"/>
    <x v="1"/>
    <s v="USD"/>
    <n v="1275195600"/>
    <n v="1277528400"/>
    <b v="0"/>
    <b v="0"/>
    <s v="technology/wearables"/>
    <x v="2"/>
    <x v="9"/>
  </r>
  <r>
    <s v="Automated system-worthy structure"/>
    <n v="55800"/>
    <n v="118580"/>
    <n v="213"/>
    <x v="1"/>
    <n v="3388"/>
    <n v="35"/>
    <x v="1"/>
    <s v="USD"/>
    <n v="1318136400"/>
    <n v="1318568400"/>
    <b v="0"/>
    <b v="0"/>
    <s v="technology/web"/>
    <x v="2"/>
    <x v="2"/>
  </r>
  <r>
    <s v="Secured clear-thinking intranet"/>
    <n v="4900"/>
    <n v="11214"/>
    <n v="229"/>
    <x v="1"/>
    <n v="280"/>
    <n v="40.049999999999997"/>
    <x v="1"/>
    <s v="USD"/>
    <n v="1283403600"/>
    <n v="1284354000"/>
    <b v="0"/>
    <b v="0"/>
    <s v="theater/plays"/>
    <x v="3"/>
    <x v="4"/>
  </r>
  <r>
    <s v="Cloned actuating architecture"/>
    <n v="194900"/>
    <n v="68137"/>
    <n v="35"/>
    <x v="3"/>
    <n v="614"/>
    <n v="110.97"/>
    <x v="1"/>
    <s v="USD"/>
    <n v="1267423200"/>
    <n v="1269579600"/>
    <b v="0"/>
    <b v="1"/>
    <s v="film &amp; video/animation"/>
    <x v="4"/>
    <x v="11"/>
  </r>
  <r>
    <s v="Down-sized needs-based task-force"/>
    <n v="8600"/>
    <n v="13527"/>
    <n v="157"/>
    <x v="1"/>
    <n v="366"/>
    <n v="36.96"/>
    <x v="6"/>
    <s v="EUR"/>
    <n v="1412744400"/>
    <n v="1413781200"/>
    <b v="0"/>
    <b v="1"/>
    <s v="technology/wearables"/>
    <x v="2"/>
    <x v="9"/>
  </r>
  <r>
    <s v="Extended responsive Internet solution"/>
    <n v="100"/>
    <n v="1"/>
    <n v="1"/>
    <x v="0"/>
    <n v="1"/>
    <n v="1"/>
    <x v="4"/>
    <s v="GBP"/>
    <n v="1277960400"/>
    <n v="1280120400"/>
    <b v="0"/>
    <b v="0"/>
    <s v="music/electric music"/>
    <x v="1"/>
    <x v="20"/>
  </r>
  <r>
    <s v="Universal value-added moderator"/>
    <n v="3600"/>
    <n v="8363"/>
    <n v="232"/>
    <x v="1"/>
    <n v="270"/>
    <n v="30.97"/>
    <x v="1"/>
    <s v="USD"/>
    <n v="1458190800"/>
    <n v="1459486800"/>
    <b v="1"/>
    <b v="1"/>
    <s v="publishing/nonfiction"/>
    <x v="5"/>
    <x v="10"/>
  </r>
  <r>
    <s v="Sharable motivating emulation"/>
    <n v="5800"/>
    <n v="5362"/>
    <n v="92"/>
    <x v="3"/>
    <n v="114"/>
    <n v="47.04"/>
    <x v="1"/>
    <s v="USD"/>
    <n v="1280984400"/>
    <n v="1282539600"/>
    <b v="0"/>
    <b v="1"/>
    <s v="theater/plays"/>
    <x v="3"/>
    <x v="4"/>
  </r>
  <r>
    <s v="Networked web-enabled product"/>
    <n v="4700"/>
    <n v="12065"/>
    <n v="257"/>
    <x v="1"/>
    <n v="137"/>
    <n v="88.07"/>
    <x v="1"/>
    <s v="USD"/>
    <n v="1274590800"/>
    <n v="1275886800"/>
    <b v="0"/>
    <b v="0"/>
    <s v="photography/photography books"/>
    <x v="7"/>
    <x v="15"/>
  </r>
  <r>
    <s v="Advanced dedicated encoding"/>
    <n v="70400"/>
    <n v="118603"/>
    <n v="168"/>
    <x v="1"/>
    <n v="3205"/>
    <n v="37.01"/>
    <x v="1"/>
    <s v="USD"/>
    <n v="1351400400"/>
    <n v="1355983200"/>
    <b v="0"/>
    <b v="0"/>
    <s v="theater/plays"/>
    <x v="3"/>
    <x v="4"/>
  </r>
  <r>
    <s v="Stand-alone multi-state project"/>
    <n v="4500"/>
    <n v="7496"/>
    <n v="167"/>
    <x v="1"/>
    <n v="288"/>
    <n v="26.03"/>
    <x v="3"/>
    <s v="DKK"/>
    <n v="1514354400"/>
    <n v="1515391200"/>
    <b v="0"/>
    <b v="1"/>
    <s v="theater/plays"/>
    <x v="3"/>
    <x v="4"/>
  </r>
  <r>
    <s v="Customizable bi-directional monitoring"/>
    <n v="1300"/>
    <n v="10037"/>
    <n v="772"/>
    <x v="1"/>
    <n v="148"/>
    <n v="67.819999999999993"/>
    <x v="1"/>
    <s v="USD"/>
    <n v="1421733600"/>
    <n v="1422252000"/>
    <b v="0"/>
    <b v="0"/>
    <s v="theater/plays"/>
    <x v="3"/>
    <x v="4"/>
  </r>
  <r>
    <s v="Profit-focused motivating function"/>
    <n v="1400"/>
    <n v="5696"/>
    <n v="407"/>
    <x v="1"/>
    <n v="114"/>
    <n v="49.96"/>
    <x v="1"/>
    <s v="USD"/>
    <n v="1305176400"/>
    <n v="1305522000"/>
    <b v="0"/>
    <b v="0"/>
    <s v="film &amp; video/drama"/>
    <x v="4"/>
    <x v="7"/>
  </r>
  <r>
    <s v="Proactive systemic firmware"/>
    <n v="29600"/>
    <n v="167005"/>
    <n v="564"/>
    <x v="1"/>
    <n v="1518"/>
    <n v="110.02"/>
    <x v="0"/>
    <s v="CAD"/>
    <n v="1414126800"/>
    <n v="1414904400"/>
    <b v="0"/>
    <b v="0"/>
    <s v="music/rock"/>
    <x v="1"/>
    <x v="3"/>
  </r>
  <r>
    <s v="Grass-roots upward-trending installation"/>
    <n v="167500"/>
    <n v="114615"/>
    <n v="68"/>
    <x v="0"/>
    <n v="1274"/>
    <n v="89.96"/>
    <x v="1"/>
    <s v="USD"/>
    <n v="1517810400"/>
    <n v="1520402400"/>
    <b v="0"/>
    <b v="0"/>
    <s v="music/electric music"/>
    <x v="1"/>
    <x v="20"/>
  </r>
  <r>
    <s v="Virtual heuristic hub"/>
    <n v="48300"/>
    <n v="16592"/>
    <n v="34"/>
    <x v="0"/>
    <n v="210"/>
    <n v="79.010000000000005"/>
    <x v="6"/>
    <s v="EUR"/>
    <n v="1564635600"/>
    <n v="1567141200"/>
    <b v="0"/>
    <b v="1"/>
    <s v="games/video games"/>
    <x v="6"/>
    <x v="12"/>
  </r>
  <r>
    <s v="Customizable leadingedge model"/>
    <n v="2200"/>
    <n v="14420"/>
    <n v="655"/>
    <x v="1"/>
    <n v="166"/>
    <n v="86.87"/>
    <x v="1"/>
    <s v="USD"/>
    <n v="1500699600"/>
    <n v="1501131600"/>
    <b v="0"/>
    <b v="0"/>
    <s v="music/rock"/>
    <x v="1"/>
    <x v="3"/>
  </r>
  <r>
    <s v="Upgradable uniform service-desk"/>
    <n v="3500"/>
    <n v="6204"/>
    <n v="177"/>
    <x v="1"/>
    <n v="100"/>
    <n v="62.04"/>
    <x v="2"/>
    <s v="AUD"/>
    <n v="1354082400"/>
    <n v="1355032800"/>
    <b v="0"/>
    <b v="0"/>
    <s v="music/jazz"/>
    <x v="1"/>
    <x v="18"/>
  </r>
  <r>
    <s v="Inverse client-driven product"/>
    <n v="5600"/>
    <n v="6338"/>
    <n v="113"/>
    <x v="1"/>
    <n v="235"/>
    <n v="26.97"/>
    <x v="1"/>
    <s v="USD"/>
    <n v="1336453200"/>
    <n v="1339477200"/>
    <b v="0"/>
    <b v="1"/>
    <s v="theater/plays"/>
    <x v="3"/>
    <x v="4"/>
  </r>
  <r>
    <s v="Managed bandwidth-monitored system engine"/>
    <n v="1100"/>
    <n v="8010"/>
    <n v="728"/>
    <x v="1"/>
    <n v="148"/>
    <n v="54.12"/>
    <x v="1"/>
    <s v="USD"/>
    <n v="1305262800"/>
    <n v="1305954000"/>
    <b v="0"/>
    <b v="0"/>
    <s v="music/rock"/>
    <x v="1"/>
    <x v="3"/>
  </r>
  <r>
    <s v="Advanced transitional help-desk"/>
    <n v="3900"/>
    <n v="8125"/>
    <n v="208"/>
    <x v="1"/>
    <n v="198"/>
    <n v="41.04"/>
    <x v="1"/>
    <s v="USD"/>
    <n v="1492232400"/>
    <n v="1494392400"/>
    <b v="1"/>
    <b v="1"/>
    <s v="music/indie rock"/>
    <x v="1"/>
    <x v="8"/>
  </r>
  <r>
    <s v="De-engineered disintermediate encryption"/>
    <n v="43800"/>
    <n v="13653"/>
    <n v="31"/>
    <x v="0"/>
    <n v="248"/>
    <n v="55.05"/>
    <x v="2"/>
    <s v="AUD"/>
    <n v="1537333200"/>
    <n v="1537419600"/>
    <b v="0"/>
    <b v="0"/>
    <s v="film &amp; video/science fiction"/>
    <x v="4"/>
    <x v="24"/>
  </r>
  <r>
    <s v="Upgradable attitude-oriented project"/>
    <n v="97200"/>
    <n v="55372"/>
    <n v="57"/>
    <x v="0"/>
    <n v="513"/>
    <n v="107.94"/>
    <x v="1"/>
    <s v="USD"/>
    <n v="1444107600"/>
    <n v="1447999200"/>
    <b v="0"/>
    <b v="0"/>
    <s v="publishing/translations"/>
    <x v="5"/>
    <x v="19"/>
  </r>
  <r>
    <s v="Fundamental zero tolerance alliance"/>
    <n v="4800"/>
    <n v="11088"/>
    <n v="231"/>
    <x v="1"/>
    <n v="150"/>
    <n v="73.92"/>
    <x v="1"/>
    <s v="USD"/>
    <n v="1386741600"/>
    <n v="1388037600"/>
    <b v="0"/>
    <b v="0"/>
    <s v="theater/plays"/>
    <x v="3"/>
    <x v="4"/>
  </r>
  <r>
    <s v="Devolved 24hour forecast"/>
    <n v="125600"/>
    <n v="109106"/>
    <n v="87"/>
    <x v="0"/>
    <n v="3410"/>
    <n v="32"/>
    <x v="1"/>
    <s v="USD"/>
    <n v="1376542800"/>
    <n v="1378789200"/>
    <b v="0"/>
    <b v="0"/>
    <s v="games/video games"/>
    <x v="6"/>
    <x v="12"/>
  </r>
  <r>
    <s v="User-centric attitude-oriented intranet"/>
    <n v="4300"/>
    <n v="11642"/>
    <n v="271"/>
    <x v="1"/>
    <n v="216"/>
    <n v="53.9"/>
    <x v="6"/>
    <s v="EUR"/>
    <n v="1397451600"/>
    <n v="1398056400"/>
    <b v="0"/>
    <b v="1"/>
    <s v="theater/plays"/>
    <x v="3"/>
    <x v="4"/>
  </r>
  <r>
    <s v="Self-enabling 5thgeneration paradigm"/>
    <n v="5600"/>
    <n v="2769"/>
    <n v="49"/>
    <x v="3"/>
    <n v="26"/>
    <n v="106.5"/>
    <x v="1"/>
    <s v="USD"/>
    <n v="1548482400"/>
    <n v="1550815200"/>
    <b v="0"/>
    <b v="0"/>
    <s v="theater/plays"/>
    <x v="3"/>
    <x v="4"/>
  </r>
  <r>
    <s v="Persistent 3rdgeneration moratorium"/>
    <n v="149600"/>
    <n v="169586"/>
    <n v="113"/>
    <x v="1"/>
    <n v="5139"/>
    <n v="33"/>
    <x v="1"/>
    <s v="USD"/>
    <n v="1549692000"/>
    <n v="1550037600"/>
    <b v="0"/>
    <b v="0"/>
    <s v="music/indie rock"/>
    <x v="1"/>
    <x v="8"/>
  </r>
  <r>
    <s v="Cross-platform empowering project"/>
    <n v="53100"/>
    <n v="101185"/>
    <n v="191"/>
    <x v="1"/>
    <n v="2353"/>
    <n v="43"/>
    <x v="1"/>
    <s v="USD"/>
    <n v="1492059600"/>
    <n v="1492923600"/>
    <b v="0"/>
    <b v="0"/>
    <s v="theater/plays"/>
    <x v="3"/>
    <x v="4"/>
  </r>
  <r>
    <s v="Polarized user-facing interface"/>
    <n v="5000"/>
    <n v="6775"/>
    <n v="136"/>
    <x v="1"/>
    <n v="78"/>
    <n v="86.86"/>
    <x v="6"/>
    <s v="EUR"/>
    <n v="1463979600"/>
    <n v="1467522000"/>
    <b v="0"/>
    <b v="0"/>
    <s v="technology/web"/>
    <x v="2"/>
    <x v="2"/>
  </r>
  <r>
    <s v="Customer-focused non-volatile framework"/>
    <n v="9400"/>
    <n v="968"/>
    <n v="10"/>
    <x v="0"/>
    <n v="10"/>
    <n v="96.8"/>
    <x v="1"/>
    <s v="USD"/>
    <n v="1415253600"/>
    <n v="1416117600"/>
    <b v="0"/>
    <b v="0"/>
    <s v="music/rock"/>
    <x v="1"/>
    <x v="3"/>
  </r>
  <r>
    <s v="Synchronized multimedia frame"/>
    <n v="110800"/>
    <n v="72623"/>
    <n v="66"/>
    <x v="0"/>
    <n v="2201"/>
    <n v="33"/>
    <x v="1"/>
    <s v="USD"/>
    <n v="1562216400"/>
    <n v="1563771600"/>
    <b v="0"/>
    <b v="0"/>
    <s v="theater/plays"/>
    <x v="3"/>
    <x v="4"/>
  </r>
  <r>
    <s v="Open-architected stable algorithm"/>
    <n v="93800"/>
    <n v="45987"/>
    <n v="49"/>
    <x v="0"/>
    <n v="676"/>
    <n v="68.03"/>
    <x v="1"/>
    <s v="USD"/>
    <n v="1316754000"/>
    <n v="1319259600"/>
    <b v="0"/>
    <b v="0"/>
    <s v="theater/plays"/>
    <x v="3"/>
    <x v="4"/>
  </r>
  <r>
    <s v="Cross-platform optimizing website"/>
    <n v="1300"/>
    <n v="10243"/>
    <n v="788"/>
    <x v="1"/>
    <n v="174"/>
    <n v="58.87"/>
    <x v="5"/>
    <s v="CHF"/>
    <n v="1313211600"/>
    <n v="1313643600"/>
    <b v="0"/>
    <b v="0"/>
    <s v="film &amp; video/animation"/>
    <x v="4"/>
    <x v="11"/>
  </r>
  <r>
    <s v="Public-key actuating projection"/>
    <n v="108700"/>
    <n v="87293"/>
    <n v="80"/>
    <x v="0"/>
    <n v="831"/>
    <n v="105.05"/>
    <x v="1"/>
    <s v="USD"/>
    <n v="1439528400"/>
    <n v="1440306000"/>
    <b v="0"/>
    <b v="1"/>
    <s v="theater/plays"/>
    <x v="3"/>
    <x v="4"/>
  </r>
  <r>
    <s v="Implemented intangible instruction set"/>
    <n v="5100"/>
    <n v="5421"/>
    <n v="106"/>
    <x v="1"/>
    <n v="164"/>
    <n v="33.049999999999997"/>
    <x v="1"/>
    <s v="USD"/>
    <n v="1469163600"/>
    <n v="1470805200"/>
    <b v="0"/>
    <b v="1"/>
    <s v="film &amp; video/drama"/>
    <x v="4"/>
    <x v="7"/>
  </r>
  <r>
    <s v="Cross-group interactive architecture"/>
    <n v="8700"/>
    <n v="4414"/>
    <n v="51"/>
    <x v="3"/>
    <n v="56"/>
    <n v="78.819999999999993"/>
    <x v="5"/>
    <s v="CHF"/>
    <n v="1288501200"/>
    <n v="1292911200"/>
    <b v="0"/>
    <b v="0"/>
    <s v="theater/plays"/>
    <x v="3"/>
    <x v="4"/>
  </r>
  <r>
    <s v="Centralized asymmetric framework"/>
    <n v="5100"/>
    <n v="10981"/>
    <n v="215"/>
    <x v="1"/>
    <n v="161"/>
    <n v="68.2"/>
    <x v="1"/>
    <s v="USD"/>
    <n v="1298959200"/>
    <n v="1301374800"/>
    <b v="0"/>
    <b v="1"/>
    <s v="film &amp; video/animation"/>
    <x v="4"/>
    <x v="11"/>
  </r>
  <r>
    <s v="Down-sized systematic utilization"/>
    <n v="7400"/>
    <n v="10451"/>
    <n v="141"/>
    <x v="1"/>
    <n v="138"/>
    <n v="75.73"/>
    <x v="1"/>
    <s v="USD"/>
    <n v="1387260000"/>
    <n v="1387864800"/>
    <b v="0"/>
    <b v="0"/>
    <s v="music/rock"/>
    <x v="1"/>
    <x v="3"/>
  </r>
  <r>
    <s v="Profound fault-tolerant model"/>
    <n v="88900"/>
    <n v="102535"/>
    <n v="115"/>
    <x v="1"/>
    <n v="3308"/>
    <n v="31"/>
    <x v="1"/>
    <s v="USD"/>
    <n v="1457244000"/>
    <n v="1458190800"/>
    <b v="0"/>
    <b v="0"/>
    <s v="technology/web"/>
    <x v="2"/>
    <x v="2"/>
  </r>
  <r>
    <s v="Multi-channeled bi-directional moratorium"/>
    <n v="6700"/>
    <n v="12939"/>
    <n v="193"/>
    <x v="1"/>
    <n v="127"/>
    <n v="101.88"/>
    <x v="2"/>
    <s v="AUD"/>
    <n v="1556341200"/>
    <n v="1559278800"/>
    <b v="0"/>
    <b v="1"/>
    <s v="film &amp; video/animation"/>
    <x v="4"/>
    <x v="11"/>
  </r>
  <r>
    <s v="Object-based content-based ability"/>
    <n v="1500"/>
    <n v="10946"/>
    <n v="730"/>
    <x v="1"/>
    <n v="207"/>
    <n v="52.88"/>
    <x v="6"/>
    <s v="EUR"/>
    <n v="1522126800"/>
    <n v="1522731600"/>
    <b v="0"/>
    <b v="1"/>
    <s v="music/jazz"/>
    <x v="1"/>
    <x v="18"/>
  </r>
  <r>
    <s v="Progressive coherent secured line"/>
    <n v="61200"/>
    <n v="60994"/>
    <n v="100"/>
    <x v="0"/>
    <n v="859"/>
    <n v="71.010000000000005"/>
    <x v="0"/>
    <s v="CAD"/>
    <n v="1305954000"/>
    <n v="1306731600"/>
    <b v="0"/>
    <b v="0"/>
    <s v="music/rock"/>
    <x v="1"/>
    <x v="3"/>
  </r>
  <r>
    <s v="Synchronized directional capability"/>
    <n v="3600"/>
    <n v="3174"/>
    <n v="88"/>
    <x v="2"/>
    <n v="31"/>
    <n v="102.39"/>
    <x v="1"/>
    <s v="USD"/>
    <n v="1350709200"/>
    <n v="1352527200"/>
    <b v="0"/>
    <b v="0"/>
    <s v="film &amp; video/animation"/>
    <x v="4"/>
    <x v="11"/>
  </r>
  <r>
    <s v="Cross-platform composite migration"/>
    <n v="9000"/>
    <n v="3351"/>
    <n v="37"/>
    <x v="0"/>
    <n v="45"/>
    <n v="74.47"/>
    <x v="1"/>
    <s v="USD"/>
    <n v="1401166800"/>
    <n v="1404363600"/>
    <b v="0"/>
    <b v="0"/>
    <s v="theater/plays"/>
    <x v="3"/>
    <x v="4"/>
  </r>
  <r>
    <s v="Operative local pricing structure"/>
    <n v="185900"/>
    <n v="56774"/>
    <n v="31"/>
    <x v="3"/>
    <n v="1113"/>
    <n v="51.01"/>
    <x v="1"/>
    <s v="USD"/>
    <n v="1266127200"/>
    <n v="1266645600"/>
    <b v="0"/>
    <b v="0"/>
    <s v="theater/plays"/>
    <x v="3"/>
    <x v="4"/>
  </r>
  <r>
    <s v="Optional web-enabled extranet"/>
    <n v="2100"/>
    <n v="540"/>
    <n v="26"/>
    <x v="0"/>
    <n v="6"/>
    <n v="90"/>
    <x v="1"/>
    <s v="USD"/>
    <n v="1481436000"/>
    <n v="1482818400"/>
    <b v="0"/>
    <b v="0"/>
    <s v="food/food trucks"/>
    <x v="0"/>
    <x v="0"/>
  </r>
  <r>
    <s v="Reduced 6thgeneration intranet"/>
    <n v="2000"/>
    <n v="680"/>
    <n v="34"/>
    <x v="0"/>
    <n v="7"/>
    <n v="97.14"/>
    <x v="1"/>
    <s v="USD"/>
    <n v="1372222800"/>
    <n v="1374642000"/>
    <b v="0"/>
    <b v="1"/>
    <s v="theater/plays"/>
    <x v="3"/>
    <x v="4"/>
  </r>
  <r>
    <s v="Networked disintermediate leverage"/>
    <n v="1100"/>
    <n v="13045"/>
    <n v="1186"/>
    <x v="1"/>
    <n v="181"/>
    <n v="72.069999999999993"/>
    <x v="5"/>
    <s v="CHF"/>
    <n v="1372136400"/>
    <n v="1372482000"/>
    <b v="0"/>
    <b v="0"/>
    <s v="publishing/nonfiction"/>
    <x v="5"/>
    <x v="10"/>
  </r>
  <r>
    <s v="Optional optimal website"/>
    <n v="6600"/>
    <n v="8276"/>
    <n v="125"/>
    <x v="1"/>
    <n v="110"/>
    <n v="75.239999999999995"/>
    <x v="1"/>
    <s v="USD"/>
    <n v="1513922400"/>
    <n v="1514959200"/>
    <b v="0"/>
    <b v="0"/>
    <s v="music/rock"/>
    <x v="1"/>
    <x v="3"/>
  </r>
  <r>
    <s v="Stand-alone asynchronous functionalities"/>
    <n v="7100"/>
    <n v="1022"/>
    <n v="14"/>
    <x v="0"/>
    <n v="31"/>
    <n v="32.97"/>
    <x v="1"/>
    <s v="USD"/>
    <n v="1477976400"/>
    <n v="1478235600"/>
    <b v="0"/>
    <b v="0"/>
    <s v="film &amp; video/drama"/>
    <x v="4"/>
    <x v="7"/>
  </r>
  <r>
    <s v="Profound full-range open system"/>
    <n v="7800"/>
    <n v="4275"/>
    <n v="55"/>
    <x v="0"/>
    <n v="78"/>
    <n v="54.81"/>
    <x v="1"/>
    <s v="USD"/>
    <n v="1407474000"/>
    <n v="1408078800"/>
    <b v="0"/>
    <b v="1"/>
    <s v="games/mobile games"/>
    <x v="6"/>
    <x v="22"/>
  </r>
  <r>
    <s v="Optional tangible utilization"/>
    <n v="7600"/>
    <n v="8332"/>
    <n v="110"/>
    <x v="1"/>
    <n v="185"/>
    <n v="45.04"/>
    <x v="1"/>
    <s v="USD"/>
    <n v="1546149600"/>
    <n v="1548136800"/>
    <b v="0"/>
    <b v="0"/>
    <s v="technology/web"/>
    <x v="2"/>
    <x v="2"/>
  </r>
  <r>
    <s v="Seamless maximized product"/>
    <n v="3400"/>
    <n v="6408"/>
    <n v="188"/>
    <x v="1"/>
    <n v="121"/>
    <n v="52.96"/>
    <x v="1"/>
    <s v="USD"/>
    <n v="1338440400"/>
    <n v="1340859600"/>
    <b v="0"/>
    <b v="1"/>
    <s v="theater/plays"/>
    <x v="3"/>
    <x v="4"/>
  </r>
  <r>
    <s v="Devolved tertiary time-frame"/>
    <n v="84500"/>
    <n v="73522"/>
    <n v="87"/>
    <x v="0"/>
    <n v="1225"/>
    <n v="60.02"/>
    <x v="4"/>
    <s v="GBP"/>
    <n v="1454133600"/>
    <n v="1454479200"/>
    <b v="0"/>
    <b v="0"/>
    <s v="theater/plays"/>
    <x v="3"/>
    <x v="4"/>
  </r>
  <r>
    <s v="Centralized regional function"/>
    <n v="100"/>
    <n v="1"/>
    <n v="1"/>
    <x v="0"/>
    <n v="1"/>
    <n v="1"/>
    <x v="5"/>
    <s v="CHF"/>
    <n v="1434085200"/>
    <n v="1434430800"/>
    <b v="0"/>
    <b v="0"/>
    <s v="music/rock"/>
    <x v="1"/>
    <x v="3"/>
  </r>
  <r>
    <s v="User-friendly high-level initiative"/>
    <n v="2300"/>
    <n v="4667"/>
    <n v="203"/>
    <x v="1"/>
    <n v="106"/>
    <n v="44.03"/>
    <x v="1"/>
    <s v="USD"/>
    <n v="1577772000"/>
    <n v="1579672800"/>
    <b v="0"/>
    <b v="1"/>
    <s v="photography/photography books"/>
    <x v="7"/>
    <x v="15"/>
  </r>
  <r>
    <s v="Reverse-engineered zero-defect infrastructure"/>
    <n v="6200"/>
    <n v="12216"/>
    <n v="197"/>
    <x v="1"/>
    <n v="142"/>
    <n v="86.03"/>
    <x v="1"/>
    <s v="USD"/>
    <n v="1562216400"/>
    <n v="1562389200"/>
    <b v="0"/>
    <b v="0"/>
    <s v="photography/photography books"/>
    <x v="7"/>
    <x v="15"/>
  </r>
  <r>
    <s v="Stand-alone background customer loyalty"/>
    <n v="6100"/>
    <n v="6527"/>
    <n v="107"/>
    <x v="1"/>
    <n v="233"/>
    <n v="28.01"/>
    <x v="1"/>
    <s v="USD"/>
    <n v="1548568800"/>
    <n v="1551506400"/>
    <b v="0"/>
    <b v="0"/>
    <s v="theater/plays"/>
    <x v="3"/>
    <x v="4"/>
  </r>
  <r>
    <s v="Business-focused discrete software"/>
    <n v="2600"/>
    <n v="6987"/>
    <n v="269"/>
    <x v="1"/>
    <n v="218"/>
    <n v="32.049999999999997"/>
    <x v="1"/>
    <s v="USD"/>
    <n v="1514872800"/>
    <n v="1516600800"/>
    <b v="0"/>
    <b v="0"/>
    <s v="music/rock"/>
    <x v="1"/>
    <x v="3"/>
  </r>
  <r>
    <s v="Advanced intermediate Graphic Interface"/>
    <n v="9700"/>
    <n v="4932"/>
    <n v="51"/>
    <x v="0"/>
    <n v="67"/>
    <n v="73.61"/>
    <x v="2"/>
    <s v="AUD"/>
    <n v="1416031200"/>
    <n v="1420437600"/>
    <b v="0"/>
    <b v="0"/>
    <s v="film &amp; video/documentary"/>
    <x v="4"/>
    <x v="5"/>
  </r>
  <r>
    <s v="Adaptive holistic hub"/>
    <n v="700"/>
    <n v="8262"/>
    <n v="1180"/>
    <x v="1"/>
    <n v="76"/>
    <n v="108.71"/>
    <x v="1"/>
    <s v="USD"/>
    <n v="1330927200"/>
    <n v="1332997200"/>
    <b v="0"/>
    <b v="1"/>
    <s v="film &amp; video/drama"/>
    <x v="4"/>
    <x v="7"/>
  </r>
  <r>
    <s v="Automated uniform concept"/>
    <n v="700"/>
    <n v="1848"/>
    <n v="264"/>
    <x v="1"/>
    <n v="43"/>
    <n v="42.98"/>
    <x v="1"/>
    <s v="USD"/>
    <n v="1571115600"/>
    <n v="1574920800"/>
    <b v="0"/>
    <b v="1"/>
    <s v="theater/plays"/>
    <x v="3"/>
    <x v="4"/>
  </r>
  <r>
    <s v="Enhanced regional flexibility"/>
    <n v="5200"/>
    <n v="1583"/>
    <n v="30"/>
    <x v="0"/>
    <n v="19"/>
    <n v="83.32"/>
    <x v="1"/>
    <s v="USD"/>
    <n v="1463461200"/>
    <n v="1464930000"/>
    <b v="0"/>
    <b v="0"/>
    <s v="food/food trucks"/>
    <x v="0"/>
    <x v="0"/>
  </r>
  <r>
    <s v="Public-key bottom-line algorithm"/>
    <n v="140800"/>
    <n v="88536"/>
    <n v="63"/>
    <x v="0"/>
    <n v="2108"/>
    <n v="42"/>
    <x v="5"/>
    <s v="CHF"/>
    <n v="1344920400"/>
    <n v="1345006800"/>
    <b v="0"/>
    <b v="0"/>
    <s v="film &amp; video/documentary"/>
    <x v="4"/>
    <x v="5"/>
  </r>
  <r>
    <s v="Multi-layered intangible instruction set"/>
    <n v="6400"/>
    <n v="12360"/>
    <n v="193"/>
    <x v="1"/>
    <n v="221"/>
    <n v="55.93"/>
    <x v="1"/>
    <s v="USD"/>
    <n v="1511848800"/>
    <n v="1512712800"/>
    <b v="0"/>
    <b v="1"/>
    <s v="theater/plays"/>
    <x v="3"/>
    <x v="4"/>
  </r>
  <r>
    <s v="Fundamental methodical emulation"/>
    <n v="92500"/>
    <n v="71320"/>
    <n v="77"/>
    <x v="0"/>
    <n v="679"/>
    <n v="105.04"/>
    <x v="1"/>
    <s v="USD"/>
    <n v="1452319200"/>
    <n v="1452492000"/>
    <b v="0"/>
    <b v="1"/>
    <s v="games/video games"/>
    <x v="6"/>
    <x v="12"/>
  </r>
  <r>
    <s v="Expanded value-added hardware"/>
    <n v="59700"/>
    <n v="134640"/>
    <n v="226"/>
    <x v="1"/>
    <n v="2805"/>
    <n v="48"/>
    <x v="0"/>
    <s v="CAD"/>
    <n v="1523854800"/>
    <n v="1524286800"/>
    <b v="0"/>
    <b v="0"/>
    <s v="publishing/nonfiction"/>
    <x v="5"/>
    <x v="10"/>
  </r>
  <r>
    <s v="Diverse high-level attitude"/>
    <n v="3200"/>
    <n v="7661"/>
    <n v="239"/>
    <x v="1"/>
    <n v="68"/>
    <n v="112.66"/>
    <x v="1"/>
    <s v="USD"/>
    <n v="1346043600"/>
    <n v="1346907600"/>
    <b v="0"/>
    <b v="0"/>
    <s v="games/video games"/>
    <x v="6"/>
    <x v="12"/>
  </r>
  <r>
    <s v="Visionary 24hour analyzer"/>
    <n v="3200"/>
    <n v="2950"/>
    <n v="92"/>
    <x v="0"/>
    <n v="36"/>
    <n v="81.94"/>
    <x v="3"/>
    <s v="DKK"/>
    <n v="1464325200"/>
    <n v="1464498000"/>
    <b v="0"/>
    <b v="1"/>
    <s v="music/rock"/>
    <x v="1"/>
    <x v="3"/>
  </r>
  <r>
    <s v="Centralized bandwidth-monitored leverage"/>
    <n v="9000"/>
    <n v="11721"/>
    <n v="130"/>
    <x v="1"/>
    <n v="183"/>
    <n v="64.05"/>
    <x v="0"/>
    <s v="CAD"/>
    <n v="1511935200"/>
    <n v="1514181600"/>
    <b v="0"/>
    <b v="0"/>
    <s v="music/rock"/>
    <x v="1"/>
    <x v="3"/>
  </r>
  <r>
    <s v="Ergonomic mission-critical moratorium"/>
    <n v="2300"/>
    <n v="14150"/>
    <n v="615"/>
    <x v="1"/>
    <n v="133"/>
    <n v="106.39"/>
    <x v="1"/>
    <s v="USD"/>
    <n v="1392012000"/>
    <n v="1392184800"/>
    <b v="1"/>
    <b v="1"/>
    <s v="theater/plays"/>
    <x v="3"/>
    <x v="4"/>
  </r>
  <r>
    <s v="Front-line intermediate moderator"/>
    <n v="51300"/>
    <n v="189192"/>
    <n v="369"/>
    <x v="1"/>
    <n v="2489"/>
    <n v="76.010000000000005"/>
    <x v="6"/>
    <s v="EUR"/>
    <n v="1556946000"/>
    <n v="1559365200"/>
    <b v="0"/>
    <b v="1"/>
    <s v="publishing/nonfiction"/>
    <x v="5"/>
    <x v="10"/>
  </r>
  <r>
    <s v="Automated local secured line"/>
    <n v="700"/>
    <n v="7664"/>
    <n v="1095"/>
    <x v="1"/>
    <n v="69"/>
    <n v="111.07"/>
    <x v="1"/>
    <s v="USD"/>
    <n v="1548050400"/>
    <n v="1549173600"/>
    <b v="0"/>
    <b v="1"/>
    <s v="theater/plays"/>
    <x v="3"/>
    <x v="4"/>
  </r>
  <r>
    <s v="Integrated bandwidth-monitored alliance"/>
    <n v="8900"/>
    <n v="4509"/>
    <n v="51"/>
    <x v="0"/>
    <n v="47"/>
    <n v="95.94"/>
    <x v="1"/>
    <s v="USD"/>
    <n v="1353736800"/>
    <n v="1355032800"/>
    <b v="1"/>
    <b v="0"/>
    <s v="games/video games"/>
    <x v="6"/>
    <x v="12"/>
  </r>
  <r>
    <s v="Cross-group heuristic forecast"/>
    <n v="1500"/>
    <n v="12009"/>
    <n v="801"/>
    <x v="1"/>
    <n v="279"/>
    <n v="43.04"/>
    <x v="4"/>
    <s v="GBP"/>
    <n v="1532840400"/>
    <n v="1533963600"/>
    <b v="0"/>
    <b v="1"/>
    <s v="music/rock"/>
    <x v="1"/>
    <x v="3"/>
  </r>
  <r>
    <s v="Extended impactful secured line"/>
    <n v="4900"/>
    <n v="14273"/>
    <n v="291"/>
    <x v="1"/>
    <n v="210"/>
    <n v="67.97"/>
    <x v="1"/>
    <s v="USD"/>
    <n v="1488261600"/>
    <n v="1489381200"/>
    <b v="0"/>
    <b v="0"/>
    <s v="film &amp; video/documentary"/>
    <x v="4"/>
    <x v="5"/>
  </r>
  <r>
    <s v="Distributed optimizing protocol"/>
    <n v="54000"/>
    <n v="188982"/>
    <n v="350"/>
    <x v="1"/>
    <n v="2100"/>
    <n v="89.99"/>
    <x v="1"/>
    <s v="USD"/>
    <n v="1393567200"/>
    <n v="1395032400"/>
    <b v="0"/>
    <b v="0"/>
    <s v="music/rock"/>
    <x v="1"/>
    <x v="3"/>
  </r>
  <r>
    <s v="Secured well-modulated system engine"/>
    <n v="4100"/>
    <n v="14640"/>
    <n v="357"/>
    <x v="1"/>
    <n v="252"/>
    <n v="58.1"/>
    <x v="1"/>
    <s v="USD"/>
    <n v="1410325200"/>
    <n v="1412485200"/>
    <b v="1"/>
    <b v="1"/>
    <s v="music/rock"/>
    <x v="1"/>
    <x v="3"/>
  </r>
  <r>
    <s v="Streamlined national benchmark"/>
    <n v="85000"/>
    <n v="107516"/>
    <n v="126"/>
    <x v="1"/>
    <n v="1280"/>
    <n v="84"/>
    <x v="1"/>
    <s v="USD"/>
    <n v="1276923600"/>
    <n v="1279688400"/>
    <b v="0"/>
    <b v="1"/>
    <s v="publishing/nonfiction"/>
    <x v="5"/>
    <x v="10"/>
  </r>
  <r>
    <s v="Open-architected 24/7 infrastructure"/>
    <n v="3600"/>
    <n v="13950"/>
    <n v="388"/>
    <x v="1"/>
    <n v="157"/>
    <n v="88.85"/>
    <x v="4"/>
    <s v="GBP"/>
    <n v="1500958800"/>
    <n v="1501995600"/>
    <b v="0"/>
    <b v="0"/>
    <s v="film &amp; video/shorts"/>
    <x v="4"/>
    <x v="13"/>
  </r>
  <r>
    <s v="Digitized 6thgeneration Local Area Network"/>
    <n v="2800"/>
    <n v="12797"/>
    <n v="457"/>
    <x v="1"/>
    <n v="194"/>
    <n v="65.959999999999994"/>
    <x v="1"/>
    <s v="USD"/>
    <n v="1292220000"/>
    <n v="1294639200"/>
    <b v="0"/>
    <b v="1"/>
    <s v="theater/plays"/>
    <x v="3"/>
    <x v="4"/>
  </r>
  <r>
    <s v="Innovative actuating artificial intelligence"/>
    <n v="2300"/>
    <n v="6134"/>
    <n v="267"/>
    <x v="1"/>
    <n v="82"/>
    <n v="74.8"/>
    <x v="2"/>
    <s v="AUD"/>
    <n v="1304398800"/>
    <n v="1305435600"/>
    <b v="0"/>
    <b v="1"/>
    <s v="film &amp; video/drama"/>
    <x v="4"/>
    <x v="7"/>
  </r>
  <r>
    <s v="Cross-platform reciprocal budgetary management"/>
    <n v="7100"/>
    <n v="4899"/>
    <n v="69"/>
    <x v="0"/>
    <n v="70"/>
    <n v="69.989999999999995"/>
    <x v="1"/>
    <s v="USD"/>
    <n v="1535432400"/>
    <n v="1537592400"/>
    <b v="0"/>
    <b v="0"/>
    <s v="theater/plays"/>
    <x v="3"/>
    <x v="4"/>
  </r>
  <r>
    <s v="Vision-oriented scalable portal"/>
    <n v="9600"/>
    <n v="4929"/>
    <n v="51"/>
    <x v="0"/>
    <n v="154"/>
    <n v="32.01"/>
    <x v="1"/>
    <s v="USD"/>
    <n v="1433826000"/>
    <n v="1435122000"/>
    <b v="0"/>
    <b v="0"/>
    <s v="theater/plays"/>
    <x v="3"/>
    <x v="4"/>
  </r>
  <r>
    <s v="Persevering zero administration knowledge user"/>
    <n v="121600"/>
    <n v="1424"/>
    <n v="1"/>
    <x v="0"/>
    <n v="22"/>
    <n v="64.73"/>
    <x v="1"/>
    <s v="USD"/>
    <n v="1514959200"/>
    <n v="1520056800"/>
    <b v="0"/>
    <b v="0"/>
    <s v="theater/plays"/>
    <x v="3"/>
    <x v="4"/>
  </r>
  <r>
    <s v="Front-line bottom-line Graphic Interface"/>
    <n v="97100"/>
    <n v="105817"/>
    <n v="109"/>
    <x v="1"/>
    <n v="4233"/>
    <n v="25"/>
    <x v="1"/>
    <s v="USD"/>
    <n v="1332738000"/>
    <n v="1335675600"/>
    <b v="0"/>
    <b v="0"/>
    <s v="photography/photography books"/>
    <x v="7"/>
    <x v="15"/>
  </r>
  <r>
    <s v="Synergized fault-tolerant hierarchy"/>
    <n v="43200"/>
    <n v="136156"/>
    <n v="315"/>
    <x v="1"/>
    <n v="1297"/>
    <n v="104.98"/>
    <x v="3"/>
    <s v="DKK"/>
    <n v="1445490000"/>
    <n v="1448431200"/>
    <b v="1"/>
    <b v="0"/>
    <s v="publishing/translations"/>
    <x v="5"/>
    <x v="19"/>
  </r>
  <r>
    <s v="Expanded asynchronous groupware"/>
    <n v="6800"/>
    <n v="10723"/>
    <n v="158"/>
    <x v="1"/>
    <n v="165"/>
    <n v="64.989999999999995"/>
    <x v="3"/>
    <s v="DKK"/>
    <n v="1297663200"/>
    <n v="1298613600"/>
    <b v="0"/>
    <b v="0"/>
    <s v="publishing/translations"/>
    <x v="5"/>
    <x v="19"/>
  </r>
  <r>
    <s v="Expanded fault-tolerant emulation"/>
    <n v="7300"/>
    <n v="11228"/>
    <n v="154"/>
    <x v="1"/>
    <n v="119"/>
    <n v="94.35"/>
    <x v="1"/>
    <s v="USD"/>
    <n v="1371963600"/>
    <n v="1372482000"/>
    <b v="0"/>
    <b v="0"/>
    <s v="theater/plays"/>
    <x v="3"/>
    <x v="4"/>
  </r>
  <r>
    <s v="Future-proofed 24hour model"/>
    <n v="86200"/>
    <n v="77355"/>
    <n v="90"/>
    <x v="0"/>
    <n v="1758"/>
    <n v="44"/>
    <x v="1"/>
    <s v="USD"/>
    <n v="1425103200"/>
    <n v="1425621600"/>
    <b v="0"/>
    <b v="0"/>
    <s v="technology/web"/>
    <x v="2"/>
    <x v="2"/>
  </r>
  <r>
    <s v="Optimized didactic intranet"/>
    <n v="8100"/>
    <n v="6086"/>
    <n v="75"/>
    <x v="0"/>
    <n v="94"/>
    <n v="64.739999999999995"/>
    <x v="1"/>
    <s v="USD"/>
    <n v="1265349600"/>
    <n v="1266300000"/>
    <b v="0"/>
    <b v="0"/>
    <s v="music/indie rock"/>
    <x v="1"/>
    <x v="8"/>
  </r>
  <r>
    <s v="Right-sized dedicated standardization"/>
    <n v="17700"/>
    <n v="150960"/>
    <n v="853"/>
    <x v="1"/>
    <n v="1797"/>
    <n v="84.01"/>
    <x v="1"/>
    <s v="USD"/>
    <n v="1301202000"/>
    <n v="1305867600"/>
    <b v="0"/>
    <b v="0"/>
    <s v="music/jazz"/>
    <x v="1"/>
    <x v="18"/>
  </r>
  <r>
    <s v="Vision-oriented high-level extranet"/>
    <n v="6400"/>
    <n v="8890"/>
    <n v="139"/>
    <x v="1"/>
    <n v="261"/>
    <n v="34.06"/>
    <x v="1"/>
    <s v="USD"/>
    <n v="1538024400"/>
    <n v="1538802000"/>
    <b v="0"/>
    <b v="0"/>
    <s v="theater/plays"/>
    <x v="3"/>
    <x v="4"/>
  </r>
  <r>
    <s v="Organized scalable initiative"/>
    <n v="7700"/>
    <n v="14644"/>
    <n v="190"/>
    <x v="1"/>
    <n v="157"/>
    <n v="93.27"/>
    <x v="1"/>
    <s v="USD"/>
    <n v="1395032400"/>
    <n v="1398920400"/>
    <b v="0"/>
    <b v="1"/>
    <s v="film &amp; video/documentary"/>
    <x v="4"/>
    <x v="5"/>
  </r>
  <r>
    <s v="Enhanced regional moderator"/>
    <n v="116300"/>
    <n v="116583"/>
    <n v="100"/>
    <x v="1"/>
    <n v="3533"/>
    <n v="33"/>
    <x v="1"/>
    <s v="USD"/>
    <n v="1405486800"/>
    <n v="1405659600"/>
    <b v="0"/>
    <b v="1"/>
    <s v="theater/plays"/>
    <x v="3"/>
    <x v="4"/>
  </r>
  <r>
    <s v="Automated even-keeled emulation"/>
    <n v="9100"/>
    <n v="12991"/>
    <n v="143"/>
    <x v="1"/>
    <n v="155"/>
    <n v="83.81"/>
    <x v="1"/>
    <s v="USD"/>
    <n v="1455861600"/>
    <n v="1457244000"/>
    <b v="0"/>
    <b v="0"/>
    <s v="technology/web"/>
    <x v="2"/>
    <x v="2"/>
  </r>
  <r>
    <s v="Reverse-engineered multi-tasking product"/>
    <n v="1500"/>
    <n v="8447"/>
    <n v="563"/>
    <x v="1"/>
    <n v="132"/>
    <n v="63.99"/>
    <x v="6"/>
    <s v="EUR"/>
    <n v="1529038800"/>
    <n v="1529298000"/>
    <b v="0"/>
    <b v="0"/>
    <s v="technology/wearables"/>
    <x v="2"/>
    <x v="9"/>
  </r>
  <r>
    <s v="De-engineered next generation parallelism"/>
    <n v="8800"/>
    <n v="2703"/>
    <n v="31"/>
    <x v="0"/>
    <n v="33"/>
    <n v="81.91"/>
    <x v="1"/>
    <s v="USD"/>
    <n v="1535259600"/>
    <n v="1535778000"/>
    <b v="0"/>
    <b v="0"/>
    <s v="photography/photography books"/>
    <x v="7"/>
    <x v="15"/>
  </r>
  <r>
    <s v="Intuitive cohesive groupware"/>
    <n v="8800"/>
    <n v="8747"/>
    <n v="99"/>
    <x v="3"/>
    <n v="94"/>
    <n v="93.05"/>
    <x v="1"/>
    <s v="USD"/>
    <n v="1327212000"/>
    <n v="1327471200"/>
    <b v="0"/>
    <b v="0"/>
    <s v="film &amp; video/documentary"/>
    <x v="4"/>
    <x v="5"/>
  </r>
  <r>
    <s v="Up-sized high-level access"/>
    <n v="69900"/>
    <n v="138087"/>
    <n v="198"/>
    <x v="1"/>
    <n v="1354"/>
    <n v="101.98"/>
    <x v="4"/>
    <s v="GBP"/>
    <n v="1526360400"/>
    <n v="1529557200"/>
    <b v="0"/>
    <b v="0"/>
    <s v="technology/web"/>
    <x v="2"/>
    <x v="2"/>
  </r>
  <r>
    <s v="Phased empowering success"/>
    <n v="1000"/>
    <n v="5085"/>
    <n v="509"/>
    <x v="1"/>
    <n v="48"/>
    <n v="105.94"/>
    <x v="1"/>
    <s v="USD"/>
    <n v="1532149200"/>
    <n v="1535259600"/>
    <b v="1"/>
    <b v="1"/>
    <s v="technology/web"/>
    <x v="2"/>
    <x v="2"/>
  </r>
  <r>
    <s v="Distributed actuating project"/>
    <n v="4700"/>
    <n v="11174"/>
    <n v="238"/>
    <x v="1"/>
    <n v="110"/>
    <n v="101.58"/>
    <x v="1"/>
    <s v="USD"/>
    <n v="1515304800"/>
    <n v="1515564000"/>
    <b v="0"/>
    <b v="0"/>
    <s v="food/food trucks"/>
    <x v="0"/>
    <x v="0"/>
  </r>
  <r>
    <s v="Robust motivating orchestration"/>
    <n v="3200"/>
    <n v="10831"/>
    <n v="338"/>
    <x v="1"/>
    <n v="172"/>
    <n v="62.97"/>
    <x v="1"/>
    <s v="USD"/>
    <n v="1276318800"/>
    <n v="1277096400"/>
    <b v="0"/>
    <b v="0"/>
    <s v="film &amp; video/drama"/>
    <x v="4"/>
    <x v="7"/>
  </r>
  <r>
    <s v="Vision-oriented uniform instruction set"/>
    <n v="6700"/>
    <n v="8917"/>
    <n v="133"/>
    <x v="1"/>
    <n v="307"/>
    <n v="29.05"/>
    <x v="1"/>
    <s v="USD"/>
    <n v="1328767200"/>
    <n v="1329026400"/>
    <b v="0"/>
    <b v="1"/>
    <s v="music/indie rock"/>
    <x v="1"/>
    <x v="8"/>
  </r>
  <r>
    <s v="Cross-group upward-trending hierarchy"/>
    <n v="100"/>
    <n v="1"/>
    <n v="1"/>
    <x v="0"/>
    <n v="1"/>
    <n v="1"/>
    <x v="1"/>
    <s v="USD"/>
    <n v="1321682400"/>
    <n v="1322978400"/>
    <b v="1"/>
    <b v="0"/>
    <s v="music/rock"/>
    <x v="1"/>
    <x v="3"/>
  </r>
  <r>
    <s v="Object-based needs-based info-mediaries"/>
    <n v="6000"/>
    <n v="12468"/>
    <n v="208"/>
    <x v="1"/>
    <n v="160"/>
    <n v="77.930000000000007"/>
    <x v="1"/>
    <s v="USD"/>
    <n v="1335934800"/>
    <n v="1338786000"/>
    <b v="0"/>
    <b v="0"/>
    <s v="music/electric music"/>
    <x v="1"/>
    <x v="20"/>
  </r>
  <r>
    <s v="Open-source reciprocal standardization"/>
    <n v="4900"/>
    <n v="2505"/>
    <n v="51"/>
    <x v="0"/>
    <n v="31"/>
    <n v="80.81"/>
    <x v="1"/>
    <s v="USD"/>
    <n v="1310792400"/>
    <n v="1311656400"/>
    <b v="0"/>
    <b v="1"/>
    <s v="games/video games"/>
    <x v="6"/>
    <x v="12"/>
  </r>
  <r>
    <s v="Secured well-modulated projection"/>
    <n v="17100"/>
    <n v="111502"/>
    <n v="652"/>
    <x v="1"/>
    <n v="1467"/>
    <n v="76.010000000000005"/>
    <x v="0"/>
    <s v="CAD"/>
    <n v="1308546000"/>
    <n v="1308978000"/>
    <b v="0"/>
    <b v="1"/>
    <s v="music/indie rock"/>
    <x v="1"/>
    <x v="8"/>
  </r>
  <r>
    <s v="Multi-channeled secondary middleware"/>
    <n v="171000"/>
    <n v="194309"/>
    <n v="114"/>
    <x v="1"/>
    <n v="2662"/>
    <n v="72.989999999999995"/>
    <x v="0"/>
    <s v="CAD"/>
    <n v="1574056800"/>
    <n v="1576389600"/>
    <b v="0"/>
    <b v="0"/>
    <s v="publishing/fiction"/>
    <x v="5"/>
    <x v="14"/>
  </r>
  <r>
    <s v="Horizontal clear-thinking framework"/>
    <n v="23400"/>
    <n v="23956"/>
    <n v="102"/>
    <x v="1"/>
    <n v="452"/>
    <n v="53"/>
    <x v="2"/>
    <s v="AUD"/>
    <n v="1308373200"/>
    <n v="1311051600"/>
    <b v="0"/>
    <b v="0"/>
    <s v="theater/plays"/>
    <x v="3"/>
    <x v="4"/>
  </r>
  <r>
    <s v="Profound composite core"/>
    <n v="2400"/>
    <n v="8558"/>
    <n v="357"/>
    <x v="1"/>
    <n v="158"/>
    <n v="54.16"/>
    <x v="1"/>
    <s v="USD"/>
    <n v="1335243600"/>
    <n v="1336712400"/>
    <b v="0"/>
    <b v="0"/>
    <s v="food/food trucks"/>
    <x v="0"/>
    <x v="0"/>
  </r>
  <r>
    <s v="Programmable disintermediate matrices"/>
    <n v="5300"/>
    <n v="7413"/>
    <n v="140"/>
    <x v="1"/>
    <n v="225"/>
    <n v="32.950000000000003"/>
    <x v="5"/>
    <s v="CHF"/>
    <n v="1328421600"/>
    <n v="1330408800"/>
    <b v="1"/>
    <b v="0"/>
    <s v="film &amp; video/shorts"/>
    <x v="4"/>
    <x v="13"/>
  </r>
  <r>
    <s v="Realigned 5thgeneration knowledge user"/>
    <n v="4000"/>
    <n v="2778"/>
    <n v="69"/>
    <x v="0"/>
    <n v="35"/>
    <n v="79.37"/>
    <x v="1"/>
    <s v="USD"/>
    <n v="1524286800"/>
    <n v="1524891600"/>
    <b v="1"/>
    <b v="0"/>
    <s v="food/food trucks"/>
    <x v="0"/>
    <x v="0"/>
  </r>
  <r>
    <s v="Multi-layered upward-trending groupware"/>
    <n v="7300"/>
    <n v="2594"/>
    <n v="36"/>
    <x v="0"/>
    <n v="63"/>
    <n v="41.17"/>
    <x v="1"/>
    <s v="USD"/>
    <n v="1362117600"/>
    <n v="1363669200"/>
    <b v="0"/>
    <b v="1"/>
    <s v="theater/plays"/>
    <x v="3"/>
    <x v="4"/>
  </r>
  <r>
    <s v="Re-contextualized leadingedge firmware"/>
    <n v="2000"/>
    <n v="5033"/>
    <n v="252"/>
    <x v="1"/>
    <n v="65"/>
    <n v="77.430000000000007"/>
    <x v="1"/>
    <s v="USD"/>
    <n v="1550556000"/>
    <n v="1551420000"/>
    <b v="0"/>
    <b v="1"/>
    <s v="technology/wearables"/>
    <x v="2"/>
    <x v="9"/>
  </r>
  <r>
    <s v="Devolved disintermediate analyzer"/>
    <n v="8800"/>
    <n v="9317"/>
    <n v="106"/>
    <x v="1"/>
    <n v="163"/>
    <n v="57.16"/>
    <x v="1"/>
    <s v="USD"/>
    <n v="1269147600"/>
    <n v="1269838800"/>
    <b v="0"/>
    <b v="0"/>
    <s v="theater/plays"/>
    <x v="3"/>
    <x v="4"/>
  </r>
  <r>
    <s v="Profound disintermediate open system"/>
    <n v="3500"/>
    <n v="6560"/>
    <n v="187"/>
    <x v="1"/>
    <n v="85"/>
    <n v="77.180000000000007"/>
    <x v="1"/>
    <s v="USD"/>
    <n v="1312174800"/>
    <n v="1312520400"/>
    <b v="0"/>
    <b v="0"/>
    <s v="theater/plays"/>
    <x v="3"/>
    <x v="4"/>
  </r>
  <r>
    <s v="Automated reciprocal protocol"/>
    <n v="1400"/>
    <n v="5415"/>
    <n v="387"/>
    <x v="1"/>
    <n v="217"/>
    <n v="24.95"/>
    <x v="1"/>
    <s v="USD"/>
    <n v="1434517200"/>
    <n v="1436504400"/>
    <b v="0"/>
    <b v="1"/>
    <s v="film &amp; video/television"/>
    <x v="4"/>
    <x v="21"/>
  </r>
  <r>
    <s v="Automated static workforce"/>
    <n v="4200"/>
    <n v="14577"/>
    <n v="347"/>
    <x v="1"/>
    <n v="150"/>
    <n v="97.18"/>
    <x v="1"/>
    <s v="USD"/>
    <n v="1471582800"/>
    <n v="1472014800"/>
    <b v="0"/>
    <b v="0"/>
    <s v="film &amp; video/shorts"/>
    <x v="4"/>
    <x v="13"/>
  </r>
  <r>
    <s v="Horizontal attitude-oriented help-desk"/>
    <n v="81000"/>
    <n v="150515"/>
    <n v="186"/>
    <x v="1"/>
    <n v="3272"/>
    <n v="46"/>
    <x v="1"/>
    <s v="USD"/>
    <n v="1410757200"/>
    <n v="1411534800"/>
    <b v="0"/>
    <b v="0"/>
    <s v="theater/plays"/>
    <x v="3"/>
    <x v="4"/>
  </r>
  <r>
    <s v="Versatile 5thgeneration matrices"/>
    <n v="182800"/>
    <n v="79045"/>
    <n v="43"/>
    <x v="3"/>
    <n v="898"/>
    <n v="88.02"/>
    <x v="1"/>
    <s v="USD"/>
    <n v="1304830800"/>
    <n v="1304917200"/>
    <b v="0"/>
    <b v="0"/>
    <s v="photography/photography books"/>
    <x v="7"/>
    <x v="15"/>
  </r>
  <r>
    <s v="Cross-platform next generation service-desk"/>
    <n v="4800"/>
    <n v="7797"/>
    <n v="162"/>
    <x v="1"/>
    <n v="300"/>
    <n v="25.99"/>
    <x v="1"/>
    <s v="USD"/>
    <n v="1539061200"/>
    <n v="1539579600"/>
    <b v="0"/>
    <b v="0"/>
    <s v="food/food trucks"/>
    <x v="0"/>
    <x v="0"/>
  </r>
  <r>
    <s v="Front-line web-enabled installation"/>
    <n v="7000"/>
    <n v="12939"/>
    <n v="185"/>
    <x v="1"/>
    <n v="126"/>
    <n v="102.69"/>
    <x v="1"/>
    <s v="USD"/>
    <n v="1381554000"/>
    <n v="1382504400"/>
    <b v="0"/>
    <b v="0"/>
    <s v="theater/plays"/>
    <x v="3"/>
    <x v="4"/>
  </r>
  <r>
    <s v="Multi-channeled responsive product"/>
    <n v="161900"/>
    <n v="38376"/>
    <n v="24"/>
    <x v="0"/>
    <n v="526"/>
    <n v="72.959999999999994"/>
    <x v="1"/>
    <s v="USD"/>
    <n v="1277096400"/>
    <n v="1278306000"/>
    <b v="0"/>
    <b v="0"/>
    <s v="film &amp; video/drama"/>
    <x v="4"/>
    <x v="7"/>
  </r>
  <r>
    <s v="Adaptive demand-driven encryption"/>
    <n v="7700"/>
    <n v="6920"/>
    <n v="90"/>
    <x v="0"/>
    <n v="121"/>
    <n v="57.19"/>
    <x v="1"/>
    <s v="USD"/>
    <n v="1440392400"/>
    <n v="1442552400"/>
    <b v="0"/>
    <b v="0"/>
    <s v="theater/plays"/>
    <x v="3"/>
    <x v="4"/>
  </r>
  <r>
    <s v="Re-engineered client-driven knowledge user"/>
    <n v="71500"/>
    <n v="194912"/>
    <n v="273"/>
    <x v="1"/>
    <n v="2320"/>
    <n v="84.01"/>
    <x v="1"/>
    <s v="USD"/>
    <n v="1509512400"/>
    <n v="1511071200"/>
    <b v="0"/>
    <b v="1"/>
    <s v="theater/plays"/>
    <x v="3"/>
    <x v="4"/>
  </r>
  <r>
    <s v="Compatible logistical paradigm"/>
    <n v="4700"/>
    <n v="7992"/>
    <n v="170"/>
    <x v="1"/>
    <n v="81"/>
    <n v="98.67"/>
    <x v="2"/>
    <s v="AUD"/>
    <n v="1535950800"/>
    <n v="1536382800"/>
    <b v="0"/>
    <b v="0"/>
    <s v="film &amp; video/science fiction"/>
    <x v="4"/>
    <x v="24"/>
  </r>
  <r>
    <s v="Intuitive value-added installation"/>
    <n v="42100"/>
    <n v="79268"/>
    <n v="188"/>
    <x v="1"/>
    <n v="1887"/>
    <n v="42.01"/>
    <x v="1"/>
    <s v="USD"/>
    <n v="1389160800"/>
    <n v="1389592800"/>
    <b v="0"/>
    <b v="0"/>
    <s v="photography/photography books"/>
    <x v="7"/>
    <x v="15"/>
  </r>
  <r>
    <s v="Managed discrete parallelism"/>
    <n v="40200"/>
    <n v="139468"/>
    <n v="347"/>
    <x v="1"/>
    <n v="4358"/>
    <n v="32"/>
    <x v="1"/>
    <s v="USD"/>
    <n v="1271998800"/>
    <n v="1275282000"/>
    <b v="0"/>
    <b v="1"/>
    <s v="photography/photography books"/>
    <x v="7"/>
    <x v="15"/>
  </r>
  <r>
    <s v="Implemented tangible approach"/>
    <n v="7900"/>
    <n v="5465"/>
    <n v="69"/>
    <x v="0"/>
    <n v="67"/>
    <n v="81.569999999999993"/>
    <x v="1"/>
    <s v="USD"/>
    <n v="1294898400"/>
    <n v="1294984800"/>
    <b v="0"/>
    <b v="0"/>
    <s v="music/rock"/>
    <x v="1"/>
    <x v="3"/>
  </r>
  <r>
    <s v="Re-engineered encompassing definition"/>
    <n v="8300"/>
    <n v="2111"/>
    <n v="25"/>
    <x v="0"/>
    <n v="57"/>
    <n v="37.04"/>
    <x v="0"/>
    <s v="CAD"/>
    <n v="1559970000"/>
    <n v="1562043600"/>
    <b v="0"/>
    <b v="0"/>
    <s v="photography/photography books"/>
    <x v="7"/>
    <x v="15"/>
  </r>
  <r>
    <s v="Multi-lateral uniform collaboration"/>
    <n v="163600"/>
    <n v="126628"/>
    <n v="77"/>
    <x v="0"/>
    <n v="1229"/>
    <n v="103.03"/>
    <x v="1"/>
    <s v="USD"/>
    <n v="1469509200"/>
    <n v="1469595600"/>
    <b v="0"/>
    <b v="0"/>
    <s v="food/food trucks"/>
    <x v="0"/>
    <x v="0"/>
  </r>
  <r>
    <s v="Enterprise-wide foreground paradigm"/>
    <n v="2700"/>
    <n v="1012"/>
    <n v="37"/>
    <x v="0"/>
    <n v="12"/>
    <n v="84.33"/>
    <x v="6"/>
    <s v="EUR"/>
    <n v="1579068000"/>
    <n v="1581141600"/>
    <b v="0"/>
    <b v="0"/>
    <s v="music/metal"/>
    <x v="1"/>
    <x v="17"/>
  </r>
  <r>
    <s v="Stand-alone incremental parallelism"/>
    <n v="1000"/>
    <n v="5438"/>
    <n v="544"/>
    <x v="1"/>
    <n v="53"/>
    <n v="102.6"/>
    <x v="1"/>
    <s v="USD"/>
    <n v="1487743200"/>
    <n v="1488520800"/>
    <b v="0"/>
    <b v="0"/>
    <s v="publishing/nonfiction"/>
    <x v="5"/>
    <x v="10"/>
  </r>
  <r>
    <s v="Persevering 5thgeneration throughput"/>
    <n v="84500"/>
    <n v="193101"/>
    <n v="229"/>
    <x v="1"/>
    <n v="2414"/>
    <n v="79.989999999999995"/>
    <x v="1"/>
    <s v="USD"/>
    <n v="1563685200"/>
    <n v="1563858000"/>
    <b v="0"/>
    <b v="0"/>
    <s v="music/electric music"/>
    <x v="1"/>
    <x v="20"/>
  </r>
  <r>
    <s v="Implemented object-oriented synergy"/>
    <n v="81300"/>
    <n v="31665"/>
    <n v="39"/>
    <x v="0"/>
    <n v="452"/>
    <n v="70.06"/>
    <x v="1"/>
    <s v="USD"/>
    <n v="1436418000"/>
    <n v="1438923600"/>
    <b v="0"/>
    <b v="1"/>
    <s v="theater/plays"/>
    <x v="3"/>
    <x v="4"/>
  </r>
  <r>
    <s v="Balanced demand-driven definition"/>
    <n v="800"/>
    <n v="2960"/>
    <n v="370"/>
    <x v="1"/>
    <n v="80"/>
    <n v="37"/>
    <x v="1"/>
    <s v="USD"/>
    <n v="1421820000"/>
    <n v="1422165600"/>
    <b v="0"/>
    <b v="0"/>
    <s v="theater/plays"/>
    <x v="3"/>
    <x v="4"/>
  </r>
  <r>
    <s v="Customer-focused mobile Graphic Interface"/>
    <n v="3400"/>
    <n v="8089"/>
    <n v="238"/>
    <x v="1"/>
    <n v="193"/>
    <n v="41.91"/>
    <x v="1"/>
    <s v="USD"/>
    <n v="1274763600"/>
    <n v="1277874000"/>
    <b v="0"/>
    <b v="0"/>
    <s v="film &amp; video/shorts"/>
    <x v="4"/>
    <x v="13"/>
  </r>
  <r>
    <s v="Horizontal secondary interface"/>
    <n v="170800"/>
    <n v="109374"/>
    <n v="64"/>
    <x v="0"/>
    <n v="1886"/>
    <n v="57.99"/>
    <x v="1"/>
    <s v="USD"/>
    <n v="1399179600"/>
    <n v="1399352400"/>
    <b v="0"/>
    <b v="1"/>
    <s v="theater/plays"/>
    <x v="3"/>
    <x v="4"/>
  </r>
  <r>
    <s v="Virtual analyzing collaboration"/>
    <n v="1800"/>
    <n v="2129"/>
    <n v="118"/>
    <x v="1"/>
    <n v="52"/>
    <n v="40.94"/>
    <x v="1"/>
    <s v="USD"/>
    <n v="1275800400"/>
    <n v="1279083600"/>
    <b v="0"/>
    <b v="0"/>
    <s v="theater/plays"/>
    <x v="3"/>
    <x v="4"/>
  </r>
  <r>
    <s v="Multi-tiered explicit focus group"/>
    <n v="150600"/>
    <n v="127745"/>
    <n v="85"/>
    <x v="0"/>
    <n v="1825"/>
    <n v="70"/>
    <x v="1"/>
    <s v="USD"/>
    <n v="1282798800"/>
    <n v="1284354000"/>
    <b v="0"/>
    <b v="0"/>
    <s v="music/indie rock"/>
    <x v="1"/>
    <x v="8"/>
  </r>
  <r>
    <s v="Multi-layered systematic knowledgebase"/>
    <n v="7800"/>
    <n v="2289"/>
    <n v="29"/>
    <x v="0"/>
    <n v="31"/>
    <n v="73.84"/>
    <x v="1"/>
    <s v="USD"/>
    <n v="1437109200"/>
    <n v="1441170000"/>
    <b v="0"/>
    <b v="1"/>
    <s v="theater/plays"/>
    <x v="3"/>
    <x v="4"/>
  </r>
  <r>
    <s v="Reverse-engineered uniform knowledge user"/>
    <n v="5800"/>
    <n v="12174"/>
    <n v="210"/>
    <x v="1"/>
    <n v="290"/>
    <n v="41.98"/>
    <x v="1"/>
    <s v="USD"/>
    <n v="1491886800"/>
    <n v="1493528400"/>
    <b v="0"/>
    <b v="0"/>
    <s v="theater/plays"/>
    <x v="3"/>
    <x v="4"/>
  </r>
  <r>
    <s v="Secured dynamic capacity"/>
    <n v="5600"/>
    <n v="9508"/>
    <n v="170"/>
    <x v="1"/>
    <n v="122"/>
    <n v="77.930000000000007"/>
    <x v="1"/>
    <s v="USD"/>
    <n v="1394600400"/>
    <n v="1395205200"/>
    <b v="0"/>
    <b v="1"/>
    <s v="music/electric music"/>
    <x v="1"/>
    <x v="20"/>
  </r>
  <r>
    <s v="Devolved foreground throughput"/>
    <n v="134400"/>
    <n v="155849"/>
    <n v="116"/>
    <x v="1"/>
    <n v="1470"/>
    <n v="106.02"/>
    <x v="1"/>
    <s v="USD"/>
    <n v="1561352400"/>
    <n v="1561438800"/>
    <b v="0"/>
    <b v="0"/>
    <s v="music/indie rock"/>
    <x v="1"/>
    <x v="8"/>
  </r>
  <r>
    <s v="Synchronized demand-driven infrastructure"/>
    <n v="3000"/>
    <n v="7758"/>
    <n v="259"/>
    <x v="1"/>
    <n v="165"/>
    <n v="47.02"/>
    <x v="0"/>
    <s v="CAD"/>
    <n v="1322892000"/>
    <n v="1326693600"/>
    <b v="0"/>
    <b v="0"/>
    <s v="film &amp; video/documentary"/>
    <x v="4"/>
    <x v="5"/>
  </r>
  <r>
    <s v="Realigned discrete structure"/>
    <n v="6000"/>
    <n v="13835"/>
    <n v="231"/>
    <x v="1"/>
    <n v="182"/>
    <n v="76.02"/>
    <x v="1"/>
    <s v="USD"/>
    <n v="1274418000"/>
    <n v="1277960400"/>
    <b v="0"/>
    <b v="0"/>
    <s v="publishing/translations"/>
    <x v="5"/>
    <x v="19"/>
  </r>
  <r>
    <s v="Progressive grid-enabled website"/>
    <n v="8400"/>
    <n v="10770"/>
    <n v="128"/>
    <x v="1"/>
    <n v="199"/>
    <n v="54.12"/>
    <x v="6"/>
    <s v="EUR"/>
    <n v="1434344400"/>
    <n v="1434690000"/>
    <b v="0"/>
    <b v="1"/>
    <s v="film &amp; video/documentary"/>
    <x v="4"/>
    <x v="5"/>
  </r>
  <r>
    <s v="Organic cohesive neural-net"/>
    <n v="1700"/>
    <n v="3208"/>
    <n v="189"/>
    <x v="1"/>
    <n v="56"/>
    <n v="57.29"/>
    <x v="4"/>
    <s v="GBP"/>
    <n v="1373518800"/>
    <n v="1376110800"/>
    <b v="0"/>
    <b v="1"/>
    <s v="film &amp; video/television"/>
    <x v="4"/>
    <x v="21"/>
  </r>
  <r>
    <s v="Integrated demand-driven info-mediaries"/>
    <n v="159800"/>
    <n v="11108"/>
    <n v="7"/>
    <x v="0"/>
    <n v="107"/>
    <n v="103.81"/>
    <x v="1"/>
    <s v="USD"/>
    <n v="1517637600"/>
    <n v="1518415200"/>
    <b v="0"/>
    <b v="0"/>
    <s v="theater/plays"/>
    <x v="3"/>
    <x v="4"/>
  </r>
  <r>
    <s v="Reverse-engineered client-server extranet"/>
    <n v="19800"/>
    <n v="153338"/>
    <n v="774"/>
    <x v="1"/>
    <n v="1460"/>
    <n v="105.03"/>
    <x v="2"/>
    <s v="AUD"/>
    <n v="1310619600"/>
    <n v="1310878800"/>
    <b v="0"/>
    <b v="1"/>
    <s v="food/food trucks"/>
    <x v="0"/>
    <x v="0"/>
  </r>
  <r>
    <s v="Organized discrete encoding"/>
    <n v="8800"/>
    <n v="2437"/>
    <n v="28"/>
    <x v="0"/>
    <n v="27"/>
    <n v="90.26"/>
    <x v="1"/>
    <s v="USD"/>
    <n v="1556427600"/>
    <n v="1556600400"/>
    <b v="0"/>
    <b v="0"/>
    <s v="theater/plays"/>
    <x v="3"/>
    <x v="4"/>
  </r>
  <r>
    <s v="Balanced regional flexibility"/>
    <n v="179100"/>
    <n v="93991"/>
    <n v="52"/>
    <x v="0"/>
    <n v="1221"/>
    <n v="76.98"/>
    <x v="1"/>
    <s v="USD"/>
    <n v="1576476000"/>
    <n v="1576994400"/>
    <b v="0"/>
    <b v="0"/>
    <s v="film &amp; video/documentary"/>
    <x v="4"/>
    <x v="5"/>
  </r>
  <r>
    <s v="Implemented multimedia time-frame"/>
    <n v="3100"/>
    <n v="12620"/>
    <n v="407"/>
    <x v="1"/>
    <n v="123"/>
    <n v="102.6"/>
    <x v="5"/>
    <s v="CHF"/>
    <n v="1381122000"/>
    <n v="1382677200"/>
    <b v="0"/>
    <b v="0"/>
    <s v="music/jazz"/>
    <x v="1"/>
    <x v="18"/>
  </r>
  <r>
    <s v="Enhanced uniform service-desk"/>
    <n v="100"/>
    <n v="2"/>
    <n v="2"/>
    <x v="0"/>
    <n v="1"/>
    <n v="2"/>
    <x v="1"/>
    <s v="USD"/>
    <n v="1411102800"/>
    <n v="1411189200"/>
    <b v="0"/>
    <b v="1"/>
    <s v="technology/web"/>
    <x v="2"/>
    <x v="2"/>
  </r>
  <r>
    <s v="Versatile bottom-line definition"/>
    <n v="5600"/>
    <n v="8746"/>
    <n v="156"/>
    <x v="1"/>
    <n v="159"/>
    <n v="55.01"/>
    <x v="1"/>
    <s v="USD"/>
    <n v="1531803600"/>
    <n v="1534654800"/>
    <b v="0"/>
    <b v="1"/>
    <s v="music/rock"/>
    <x v="1"/>
    <x v="3"/>
  </r>
  <r>
    <s v="Integrated bifurcated software"/>
    <n v="1400"/>
    <n v="3534"/>
    <n v="252"/>
    <x v="1"/>
    <n v="110"/>
    <n v="32.130000000000003"/>
    <x v="1"/>
    <s v="USD"/>
    <n v="1454133600"/>
    <n v="1457762400"/>
    <b v="0"/>
    <b v="0"/>
    <s v="technology/web"/>
    <x v="2"/>
    <x v="2"/>
  </r>
  <r>
    <s v="Assimilated next generation instruction set"/>
    <n v="41000"/>
    <n v="709"/>
    <n v="2"/>
    <x v="2"/>
    <n v="14"/>
    <n v="50.64"/>
    <x v="1"/>
    <s v="USD"/>
    <n v="1336194000"/>
    <n v="1337490000"/>
    <b v="0"/>
    <b v="1"/>
    <s v="publishing/nonfiction"/>
    <x v="5"/>
    <x v="10"/>
  </r>
  <r>
    <s v="Digitized foreground array"/>
    <n v="6500"/>
    <n v="795"/>
    <n v="12"/>
    <x v="0"/>
    <n v="16"/>
    <n v="49.69"/>
    <x v="1"/>
    <s v="USD"/>
    <n v="1349326800"/>
    <n v="1349672400"/>
    <b v="0"/>
    <b v="0"/>
    <s v="publishing/radio &amp; podcasts"/>
    <x v="5"/>
    <x v="16"/>
  </r>
  <r>
    <s v="Re-engineered clear-thinking project"/>
    <n v="7900"/>
    <n v="12955"/>
    <n v="164"/>
    <x v="1"/>
    <n v="236"/>
    <n v="54.89"/>
    <x v="1"/>
    <s v="USD"/>
    <n v="1379566800"/>
    <n v="1379826000"/>
    <b v="0"/>
    <b v="0"/>
    <s v="theater/plays"/>
    <x v="3"/>
    <x v="4"/>
  </r>
  <r>
    <s v="Implemented even-keeled standardization"/>
    <n v="5500"/>
    <n v="8964"/>
    <n v="163"/>
    <x v="1"/>
    <n v="191"/>
    <n v="46.93"/>
    <x v="1"/>
    <s v="USD"/>
    <n v="1494651600"/>
    <n v="1497762000"/>
    <b v="1"/>
    <b v="1"/>
    <s v="film &amp; video/documentary"/>
    <x v="4"/>
    <x v="5"/>
  </r>
  <r>
    <s v="Quality-focused asymmetric adapter"/>
    <n v="9100"/>
    <n v="1843"/>
    <n v="20"/>
    <x v="0"/>
    <n v="41"/>
    <n v="44.95"/>
    <x v="1"/>
    <s v="USD"/>
    <n v="1303880400"/>
    <n v="1304485200"/>
    <b v="0"/>
    <b v="0"/>
    <s v="theater/plays"/>
    <x v="3"/>
    <x v="4"/>
  </r>
  <r>
    <s v="Networked intangible help-desk"/>
    <n v="38200"/>
    <n v="121950"/>
    <n v="319"/>
    <x v="1"/>
    <n v="3934"/>
    <n v="31"/>
    <x v="1"/>
    <s v="USD"/>
    <n v="1335934800"/>
    <n v="1336885200"/>
    <b v="0"/>
    <b v="0"/>
    <s v="games/video games"/>
    <x v="6"/>
    <x v="12"/>
  </r>
  <r>
    <s v="Synchronized attitude-oriented frame"/>
    <n v="1800"/>
    <n v="8621"/>
    <n v="479"/>
    <x v="1"/>
    <n v="80"/>
    <n v="107.76"/>
    <x v="0"/>
    <s v="CAD"/>
    <n v="1528088400"/>
    <n v="1530421200"/>
    <b v="0"/>
    <b v="1"/>
    <s v="theater/plays"/>
    <x v="3"/>
    <x v="4"/>
  </r>
  <r>
    <s v="Proactive incremental architecture"/>
    <n v="154500"/>
    <n v="30215"/>
    <n v="20"/>
    <x v="3"/>
    <n v="296"/>
    <n v="102.08"/>
    <x v="1"/>
    <s v="USD"/>
    <n v="1421906400"/>
    <n v="1421992800"/>
    <b v="0"/>
    <b v="0"/>
    <s v="theater/plays"/>
    <x v="3"/>
    <x v="4"/>
  </r>
  <r>
    <s v="Cloned responsive standardization"/>
    <n v="5800"/>
    <n v="11539"/>
    <n v="199"/>
    <x v="1"/>
    <n v="462"/>
    <n v="24.98"/>
    <x v="1"/>
    <s v="USD"/>
    <n v="1568005200"/>
    <n v="1568178000"/>
    <b v="1"/>
    <b v="0"/>
    <s v="technology/web"/>
    <x v="2"/>
    <x v="2"/>
  </r>
  <r>
    <s v="Reduced bifurcated pricing structure"/>
    <n v="1800"/>
    <n v="14310"/>
    <n v="795"/>
    <x v="1"/>
    <n v="179"/>
    <n v="79.94"/>
    <x v="1"/>
    <s v="USD"/>
    <n v="1346821200"/>
    <n v="1347944400"/>
    <b v="1"/>
    <b v="0"/>
    <s v="film &amp; video/drama"/>
    <x v="4"/>
    <x v="7"/>
  </r>
  <r>
    <s v="Re-engineered asymmetric challenge"/>
    <n v="70200"/>
    <n v="35536"/>
    <n v="51"/>
    <x v="0"/>
    <n v="523"/>
    <n v="67.95"/>
    <x v="2"/>
    <s v="AUD"/>
    <n v="1557637200"/>
    <n v="1558760400"/>
    <b v="0"/>
    <b v="0"/>
    <s v="film &amp; video/drama"/>
    <x v="4"/>
    <x v="7"/>
  </r>
  <r>
    <s v="Diverse client-driven conglomeration"/>
    <n v="6400"/>
    <n v="3676"/>
    <n v="57"/>
    <x v="0"/>
    <n v="141"/>
    <n v="26.07"/>
    <x v="4"/>
    <s v="GBP"/>
    <n v="1375592400"/>
    <n v="1376629200"/>
    <b v="0"/>
    <b v="0"/>
    <s v="theater/plays"/>
    <x v="3"/>
    <x v="4"/>
  </r>
  <r>
    <s v="Configurable upward-trending solution"/>
    <n v="125900"/>
    <n v="195936"/>
    <n v="156"/>
    <x v="1"/>
    <n v="1866"/>
    <n v="105"/>
    <x v="4"/>
    <s v="GBP"/>
    <n v="1503982800"/>
    <n v="1504760400"/>
    <b v="0"/>
    <b v="0"/>
    <s v="film &amp; video/television"/>
    <x v="4"/>
    <x v="21"/>
  </r>
  <r>
    <s v="Persistent bandwidth-monitored framework"/>
    <n v="3700"/>
    <n v="1343"/>
    <n v="36"/>
    <x v="0"/>
    <n v="52"/>
    <n v="25.83"/>
    <x v="1"/>
    <s v="USD"/>
    <n v="1418882400"/>
    <n v="1419660000"/>
    <b v="0"/>
    <b v="0"/>
    <s v="photography/photography books"/>
    <x v="7"/>
    <x v="15"/>
  </r>
  <r>
    <s v="Polarized discrete product"/>
    <n v="3600"/>
    <n v="2097"/>
    <n v="58"/>
    <x v="2"/>
    <n v="27"/>
    <n v="77.67"/>
    <x v="4"/>
    <s v="GBP"/>
    <n v="1309237200"/>
    <n v="1311310800"/>
    <b v="0"/>
    <b v="1"/>
    <s v="film &amp; video/shorts"/>
    <x v="4"/>
    <x v="13"/>
  </r>
  <r>
    <s v="Seamless dynamic website"/>
    <n v="3800"/>
    <n v="9021"/>
    <n v="237"/>
    <x v="1"/>
    <n v="156"/>
    <n v="57.83"/>
    <x v="5"/>
    <s v="CHF"/>
    <n v="1343365200"/>
    <n v="1344315600"/>
    <b v="0"/>
    <b v="0"/>
    <s v="publishing/radio &amp; podcasts"/>
    <x v="5"/>
    <x v="16"/>
  </r>
  <r>
    <s v="Extended multimedia firmware"/>
    <n v="35600"/>
    <n v="20915"/>
    <n v="59"/>
    <x v="0"/>
    <n v="225"/>
    <n v="92.96"/>
    <x v="2"/>
    <s v="AUD"/>
    <n v="1507957200"/>
    <n v="1510725600"/>
    <b v="0"/>
    <b v="1"/>
    <s v="theater/plays"/>
    <x v="3"/>
    <x v="4"/>
  </r>
  <r>
    <s v="Versatile directional project"/>
    <n v="5300"/>
    <n v="9676"/>
    <n v="183"/>
    <x v="1"/>
    <n v="255"/>
    <n v="37.950000000000003"/>
    <x v="1"/>
    <s v="USD"/>
    <n v="1549519200"/>
    <n v="1551247200"/>
    <b v="1"/>
    <b v="0"/>
    <s v="film &amp; video/animation"/>
    <x v="4"/>
    <x v="11"/>
  </r>
  <r>
    <s v="Profound directional knowledge user"/>
    <n v="160400"/>
    <n v="1210"/>
    <n v="1"/>
    <x v="0"/>
    <n v="38"/>
    <n v="31.84"/>
    <x v="1"/>
    <s v="USD"/>
    <n v="1329026400"/>
    <n v="1330236000"/>
    <b v="0"/>
    <b v="0"/>
    <s v="technology/web"/>
    <x v="2"/>
    <x v="2"/>
  </r>
  <r>
    <s v="Ameliorated logistical capability"/>
    <n v="51400"/>
    <n v="90440"/>
    <n v="176"/>
    <x v="1"/>
    <n v="2261"/>
    <n v="40"/>
    <x v="1"/>
    <s v="USD"/>
    <n v="1544335200"/>
    <n v="1545112800"/>
    <b v="0"/>
    <b v="1"/>
    <s v="music/world music"/>
    <x v="1"/>
    <x v="23"/>
  </r>
  <r>
    <s v="Sharable discrete definition"/>
    <n v="1700"/>
    <n v="4044"/>
    <n v="238"/>
    <x v="1"/>
    <n v="40"/>
    <n v="101.1"/>
    <x v="1"/>
    <s v="USD"/>
    <n v="1279083600"/>
    <n v="1279170000"/>
    <b v="0"/>
    <b v="0"/>
    <s v="theater/plays"/>
    <x v="3"/>
    <x v="4"/>
  </r>
  <r>
    <s v="User-friendly next generation core"/>
    <n v="39400"/>
    <n v="192292"/>
    <n v="488"/>
    <x v="1"/>
    <n v="2289"/>
    <n v="84.01"/>
    <x v="6"/>
    <s v="EUR"/>
    <n v="1572498000"/>
    <n v="1573452000"/>
    <b v="0"/>
    <b v="0"/>
    <s v="theater/plays"/>
    <x v="3"/>
    <x v="4"/>
  </r>
  <r>
    <s v="Profit-focused empowering system engine"/>
    <n v="3000"/>
    <n v="6722"/>
    <n v="224"/>
    <x v="1"/>
    <n v="65"/>
    <n v="103.42"/>
    <x v="1"/>
    <s v="USD"/>
    <n v="1506056400"/>
    <n v="1507093200"/>
    <b v="0"/>
    <b v="0"/>
    <s v="theater/plays"/>
    <x v="3"/>
    <x v="4"/>
  </r>
  <r>
    <s v="Synchronized cohesive encoding"/>
    <n v="8700"/>
    <n v="1577"/>
    <n v="18"/>
    <x v="0"/>
    <n v="15"/>
    <n v="105.13"/>
    <x v="1"/>
    <s v="USD"/>
    <n v="1463029200"/>
    <n v="1463374800"/>
    <b v="0"/>
    <b v="0"/>
    <s v="food/food trucks"/>
    <x v="0"/>
    <x v="0"/>
  </r>
  <r>
    <s v="Synergistic dynamic utilization"/>
    <n v="7200"/>
    <n v="3301"/>
    <n v="46"/>
    <x v="0"/>
    <n v="37"/>
    <n v="89.22"/>
    <x v="1"/>
    <s v="USD"/>
    <n v="1342069200"/>
    <n v="1344574800"/>
    <b v="0"/>
    <b v="0"/>
    <s v="theater/plays"/>
    <x v="3"/>
    <x v="4"/>
  </r>
  <r>
    <s v="Triple-buffered bi-directional model"/>
    <n v="167400"/>
    <n v="196386"/>
    <n v="117"/>
    <x v="1"/>
    <n v="3777"/>
    <n v="52"/>
    <x v="6"/>
    <s v="EUR"/>
    <n v="1388296800"/>
    <n v="1389074400"/>
    <b v="0"/>
    <b v="0"/>
    <s v="technology/web"/>
    <x v="2"/>
    <x v="2"/>
  </r>
  <r>
    <s v="Polarized tertiary function"/>
    <n v="5500"/>
    <n v="11952"/>
    <n v="217"/>
    <x v="1"/>
    <n v="184"/>
    <n v="64.959999999999994"/>
    <x v="4"/>
    <s v="GBP"/>
    <n v="1493787600"/>
    <n v="1494997200"/>
    <b v="0"/>
    <b v="0"/>
    <s v="theater/plays"/>
    <x v="3"/>
    <x v="4"/>
  </r>
  <r>
    <s v="Configurable fault-tolerant structure"/>
    <n v="3500"/>
    <n v="3930"/>
    <n v="112"/>
    <x v="1"/>
    <n v="85"/>
    <n v="46.24"/>
    <x v="1"/>
    <s v="USD"/>
    <n v="1424844000"/>
    <n v="1425448800"/>
    <b v="0"/>
    <b v="1"/>
    <s v="theater/plays"/>
    <x v="3"/>
    <x v="4"/>
  </r>
  <r>
    <s v="Digitized 24/7 budgetary management"/>
    <n v="7900"/>
    <n v="5729"/>
    <n v="73"/>
    <x v="0"/>
    <n v="112"/>
    <n v="51.15"/>
    <x v="1"/>
    <s v="USD"/>
    <n v="1403931600"/>
    <n v="1404104400"/>
    <b v="0"/>
    <b v="1"/>
    <s v="theater/plays"/>
    <x v="3"/>
    <x v="4"/>
  </r>
  <r>
    <s v="Stand-alone zero tolerance algorithm"/>
    <n v="2300"/>
    <n v="4883"/>
    <n v="212"/>
    <x v="1"/>
    <n v="144"/>
    <n v="33.909999999999997"/>
    <x v="1"/>
    <s v="USD"/>
    <n v="1394514000"/>
    <n v="1394773200"/>
    <b v="0"/>
    <b v="0"/>
    <s v="music/rock"/>
    <x v="1"/>
    <x v="3"/>
  </r>
  <r>
    <s v="Implemented tangible support"/>
    <n v="73000"/>
    <n v="175015"/>
    <n v="240"/>
    <x v="1"/>
    <n v="1902"/>
    <n v="92.02"/>
    <x v="1"/>
    <s v="USD"/>
    <n v="1365397200"/>
    <n v="1366520400"/>
    <b v="0"/>
    <b v="0"/>
    <s v="theater/plays"/>
    <x v="3"/>
    <x v="4"/>
  </r>
  <r>
    <s v="Reactive radical framework"/>
    <n v="6200"/>
    <n v="11280"/>
    <n v="182"/>
    <x v="1"/>
    <n v="105"/>
    <n v="107.43"/>
    <x v="1"/>
    <s v="USD"/>
    <n v="1456120800"/>
    <n v="1456639200"/>
    <b v="0"/>
    <b v="0"/>
    <s v="theater/plays"/>
    <x v="3"/>
    <x v="4"/>
  </r>
  <r>
    <s v="Object-based full-range knowledge user"/>
    <n v="6100"/>
    <n v="10012"/>
    <n v="164"/>
    <x v="1"/>
    <n v="132"/>
    <n v="75.849999999999994"/>
    <x v="1"/>
    <s v="USD"/>
    <n v="1437714000"/>
    <n v="1438318800"/>
    <b v="0"/>
    <b v="0"/>
    <s v="theater/plays"/>
    <x v="3"/>
    <x v="4"/>
  </r>
  <r>
    <s v="Enhanced composite contingency"/>
    <n v="103200"/>
    <n v="1690"/>
    <n v="2"/>
    <x v="0"/>
    <n v="21"/>
    <n v="80.48"/>
    <x v="1"/>
    <s v="USD"/>
    <n v="1563771600"/>
    <n v="1564030800"/>
    <b v="1"/>
    <b v="0"/>
    <s v="theater/plays"/>
    <x v="3"/>
    <x v="4"/>
  </r>
  <r>
    <s v="Cloned fresh-thinking model"/>
    <n v="171000"/>
    <n v="84891"/>
    <n v="50"/>
    <x v="3"/>
    <n v="976"/>
    <n v="86.98"/>
    <x v="1"/>
    <s v="USD"/>
    <n v="1448517600"/>
    <n v="1449295200"/>
    <b v="0"/>
    <b v="0"/>
    <s v="film &amp; video/documentary"/>
    <x v="4"/>
    <x v="5"/>
  </r>
  <r>
    <s v="Total dedicated benchmark"/>
    <n v="9200"/>
    <n v="10093"/>
    <n v="110"/>
    <x v="1"/>
    <n v="96"/>
    <n v="105.14"/>
    <x v="1"/>
    <s v="USD"/>
    <n v="1528779600"/>
    <n v="1531890000"/>
    <b v="0"/>
    <b v="1"/>
    <s v="publishing/fiction"/>
    <x v="5"/>
    <x v="14"/>
  </r>
  <r>
    <s v="Streamlined human-resource Graphic Interface"/>
    <n v="7800"/>
    <n v="3839"/>
    <n v="49"/>
    <x v="0"/>
    <n v="67"/>
    <n v="57.3"/>
    <x v="1"/>
    <s v="USD"/>
    <n v="1304744400"/>
    <n v="1306213200"/>
    <b v="0"/>
    <b v="1"/>
    <s v="games/video games"/>
    <x v="6"/>
    <x v="12"/>
  </r>
  <r>
    <s v="Upgradable analyzing core"/>
    <n v="9900"/>
    <n v="6161"/>
    <n v="62"/>
    <x v="2"/>
    <n v="66"/>
    <n v="93.35"/>
    <x v="0"/>
    <s v="CAD"/>
    <n v="1354341600"/>
    <n v="1356242400"/>
    <b v="0"/>
    <b v="0"/>
    <s v="technology/web"/>
    <x v="2"/>
    <x v="2"/>
  </r>
  <r>
    <s v="Profound exuding pricing structure"/>
    <n v="43000"/>
    <n v="5615"/>
    <n v="13"/>
    <x v="0"/>
    <n v="78"/>
    <n v="71.989999999999995"/>
    <x v="1"/>
    <s v="USD"/>
    <n v="1294552800"/>
    <n v="1297576800"/>
    <b v="1"/>
    <b v="0"/>
    <s v="theater/plays"/>
    <x v="3"/>
    <x v="4"/>
  </r>
  <r>
    <s v="Horizontal optimizing model"/>
    <n v="9600"/>
    <n v="6205"/>
    <n v="65"/>
    <x v="0"/>
    <n v="67"/>
    <n v="92.61"/>
    <x v="2"/>
    <s v="AUD"/>
    <n v="1295935200"/>
    <n v="1296194400"/>
    <b v="0"/>
    <b v="0"/>
    <s v="theater/plays"/>
    <x v="3"/>
    <x v="4"/>
  </r>
  <r>
    <s v="Synchronized fault-tolerant algorithm"/>
    <n v="7500"/>
    <n v="11969"/>
    <n v="160"/>
    <x v="1"/>
    <n v="114"/>
    <n v="104.99"/>
    <x v="1"/>
    <s v="USD"/>
    <n v="1411534800"/>
    <n v="1414558800"/>
    <b v="0"/>
    <b v="0"/>
    <s v="food/food trucks"/>
    <x v="0"/>
    <x v="0"/>
  </r>
  <r>
    <s v="Streamlined 5thgeneration intranet"/>
    <n v="10000"/>
    <n v="8142"/>
    <n v="81"/>
    <x v="0"/>
    <n v="263"/>
    <n v="30.96"/>
    <x v="2"/>
    <s v="AUD"/>
    <n v="1486706400"/>
    <n v="1488348000"/>
    <b v="0"/>
    <b v="0"/>
    <s v="photography/photography books"/>
    <x v="7"/>
    <x v="15"/>
  </r>
  <r>
    <s v="Cross-group clear-thinking task-force"/>
    <n v="172000"/>
    <n v="55805"/>
    <n v="32"/>
    <x v="0"/>
    <n v="1691"/>
    <n v="33"/>
    <x v="1"/>
    <s v="USD"/>
    <n v="1333602000"/>
    <n v="1334898000"/>
    <b v="1"/>
    <b v="0"/>
    <s v="photography/photography books"/>
    <x v="7"/>
    <x v="15"/>
  </r>
  <r>
    <s v="Public-key bandwidth-monitored intranet"/>
    <n v="153700"/>
    <n v="15238"/>
    <n v="10"/>
    <x v="0"/>
    <n v="181"/>
    <n v="84.19"/>
    <x v="1"/>
    <s v="USD"/>
    <n v="1308200400"/>
    <n v="1308373200"/>
    <b v="0"/>
    <b v="0"/>
    <s v="theater/plays"/>
    <x v="3"/>
    <x v="4"/>
  </r>
  <r>
    <s v="Upgradable clear-thinking hardware"/>
    <n v="3600"/>
    <n v="961"/>
    <n v="27"/>
    <x v="0"/>
    <n v="13"/>
    <n v="73.92"/>
    <x v="1"/>
    <s v="USD"/>
    <n v="1411707600"/>
    <n v="1412312400"/>
    <b v="0"/>
    <b v="0"/>
    <s v="theater/plays"/>
    <x v="3"/>
    <x v="4"/>
  </r>
  <r>
    <s v="Integrated holistic paradigm"/>
    <n v="9400"/>
    <n v="5918"/>
    <n v="63"/>
    <x v="3"/>
    <n v="160"/>
    <n v="36.99"/>
    <x v="1"/>
    <s v="USD"/>
    <n v="1418364000"/>
    <n v="1419228000"/>
    <b v="1"/>
    <b v="1"/>
    <s v="film &amp; video/documentary"/>
    <x v="4"/>
    <x v="5"/>
  </r>
  <r>
    <s v="Seamless clear-thinking conglomeration"/>
    <n v="5900"/>
    <n v="9520"/>
    <n v="161"/>
    <x v="1"/>
    <n v="203"/>
    <n v="46.9"/>
    <x v="1"/>
    <s v="USD"/>
    <n v="1429333200"/>
    <n v="1430974800"/>
    <b v="0"/>
    <b v="0"/>
    <s v="technology/web"/>
    <x v="2"/>
    <x v="2"/>
  </r>
  <r>
    <s v="Persistent content-based methodology"/>
    <n v="100"/>
    <n v="5"/>
    <n v="5"/>
    <x v="0"/>
    <n v="1"/>
    <n v="5"/>
    <x v="1"/>
    <s v="USD"/>
    <n v="1555390800"/>
    <n v="1555822800"/>
    <b v="0"/>
    <b v="1"/>
    <s v="theater/plays"/>
    <x v="3"/>
    <x v="4"/>
  </r>
  <r>
    <s v="Re-engineered 24hour matrix"/>
    <n v="14500"/>
    <n v="159056"/>
    <n v="1097"/>
    <x v="1"/>
    <n v="1559"/>
    <n v="102.02"/>
    <x v="1"/>
    <s v="USD"/>
    <n v="1482732000"/>
    <n v="1482818400"/>
    <b v="0"/>
    <b v="1"/>
    <s v="music/rock"/>
    <x v="1"/>
    <x v="3"/>
  </r>
  <r>
    <s v="Virtual multi-tasking core"/>
    <n v="145500"/>
    <n v="101987"/>
    <n v="70"/>
    <x v="3"/>
    <n v="2266"/>
    <n v="45.01"/>
    <x v="1"/>
    <s v="USD"/>
    <n v="1470718800"/>
    <n v="1471928400"/>
    <b v="0"/>
    <b v="0"/>
    <s v="film &amp; video/documentary"/>
    <x v="4"/>
    <x v="5"/>
  </r>
  <r>
    <s v="Streamlined fault-tolerant conglomeration"/>
    <n v="3300"/>
    <n v="1980"/>
    <n v="60"/>
    <x v="0"/>
    <n v="21"/>
    <n v="94.29"/>
    <x v="1"/>
    <s v="USD"/>
    <n v="1450591200"/>
    <n v="1453701600"/>
    <b v="0"/>
    <b v="1"/>
    <s v="film &amp; video/science fiction"/>
    <x v="4"/>
    <x v="24"/>
  </r>
  <r>
    <s v="Enterprise-wide client-driven policy"/>
    <n v="42600"/>
    <n v="156384"/>
    <n v="367"/>
    <x v="1"/>
    <n v="1548"/>
    <n v="101.02"/>
    <x v="2"/>
    <s v="AUD"/>
    <n v="1348290000"/>
    <n v="1350363600"/>
    <b v="0"/>
    <b v="0"/>
    <s v="technology/web"/>
    <x v="2"/>
    <x v="2"/>
  </r>
  <r>
    <s v="Function-based next generation emulation"/>
    <n v="700"/>
    <n v="7763"/>
    <n v="1109"/>
    <x v="1"/>
    <n v="80"/>
    <n v="97.04"/>
    <x v="1"/>
    <s v="USD"/>
    <n v="1353823200"/>
    <n v="1353996000"/>
    <b v="0"/>
    <b v="0"/>
    <s v="theater/plays"/>
    <x v="3"/>
    <x v="4"/>
  </r>
  <r>
    <s v="Re-engineered composite focus group"/>
    <n v="187600"/>
    <n v="35698"/>
    <n v="19"/>
    <x v="0"/>
    <n v="830"/>
    <n v="43.01"/>
    <x v="1"/>
    <s v="USD"/>
    <n v="1450764000"/>
    <n v="1451109600"/>
    <b v="0"/>
    <b v="0"/>
    <s v="film &amp; video/science fiction"/>
    <x v="4"/>
    <x v="24"/>
  </r>
  <r>
    <s v="Profound mission-critical function"/>
    <n v="9800"/>
    <n v="12434"/>
    <n v="127"/>
    <x v="1"/>
    <n v="131"/>
    <n v="94.92"/>
    <x v="1"/>
    <s v="USD"/>
    <n v="1329372000"/>
    <n v="1329631200"/>
    <b v="0"/>
    <b v="0"/>
    <s v="theater/plays"/>
    <x v="3"/>
    <x v="4"/>
  </r>
  <r>
    <s v="De-engineered zero-defect open system"/>
    <n v="1100"/>
    <n v="8081"/>
    <n v="735"/>
    <x v="1"/>
    <n v="112"/>
    <n v="72.150000000000006"/>
    <x v="1"/>
    <s v="USD"/>
    <n v="1277096400"/>
    <n v="1278997200"/>
    <b v="0"/>
    <b v="0"/>
    <s v="film &amp; video/animation"/>
    <x v="4"/>
    <x v="11"/>
  </r>
  <r>
    <s v="Operative hybrid utilization"/>
    <n v="145000"/>
    <n v="6631"/>
    <n v="5"/>
    <x v="0"/>
    <n v="130"/>
    <n v="51.01"/>
    <x v="1"/>
    <s v="USD"/>
    <n v="1277701200"/>
    <n v="1280120400"/>
    <b v="0"/>
    <b v="0"/>
    <s v="publishing/translations"/>
    <x v="5"/>
    <x v="19"/>
  </r>
  <r>
    <s v="Function-based interactive matrix"/>
    <n v="5500"/>
    <n v="4678"/>
    <n v="85"/>
    <x v="0"/>
    <n v="55"/>
    <n v="85.05"/>
    <x v="1"/>
    <s v="USD"/>
    <n v="1454911200"/>
    <n v="1458104400"/>
    <b v="0"/>
    <b v="0"/>
    <s v="technology/web"/>
    <x v="2"/>
    <x v="2"/>
  </r>
  <r>
    <s v="Optimized content-based collaboration"/>
    <n v="5700"/>
    <n v="6800"/>
    <n v="119"/>
    <x v="1"/>
    <n v="155"/>
    <n v="43.87"/>
    <x v="1"/>
    <s v="USD"/>
    <n v="1297922400"/>
    <n v="1298268000"/>
    <b v="0"/>
    <b v="0"/>
    <s v="publishing/translations"/>
    <x v="5"/>
    <x v="19"/>
  </r>
  <r>
    <s v="User-centric cohesive policy"/>
    <n v="3600"/>
    <n v="10657"/>
    <n v="296"/>
    <x v="1"/>
    <n v="266"/>
    <n v="40.06"/>
    <x v="1"/>
    <s v="USD"/>
    <n v="1384408800"/>
    <n v="1386223200"/>
    <b v="0"/>
    <b v="0"/>
    <s v="food/food trucks"/>
    <x v="0"/>
    <x v="0"/>
  </r>
  <r>
    <s v="Ergonomic methodical hub"/>
    <n v="5900"/>
    <n v="4997"/>
    <n v="85"/>
    <x v="0"/>
    <n v="114"/>
    <n v="43.83"/>
    <x v="6"/>
    <s v="EUR"/>
    <n v="1299304800"/>
    <n v="1299823200"/>
    <b v="0"/>
    <b v="1"/>
    <s v="photography/photography books"/>
    <x v="7"/>
    <x v="15"/>
  </r>
  <r>
    <s v="Devolved disintermediate encryption"/>
    <n v="3700"/>
    <n v="13164"/>
    <n v="356"/>
    <x v="1"/>
    <n v="155"/>
    <n v="84.93"/>
    <x v="1"/>
    <s v="USD"/>
    <n v="1431320400"/>
    <n v="1431752400"/>
    <b v="0"/>
    <b v="0"/>
    <s v="theater/plays"/>
    <x v="3"/>
    <x v="4"/>
  </r>
  <r>
    <s v="Phased clear-thinking policy"/>
    <n v="2200"/>
    <n v="8501"/>
    <n v="386"/>
    <x v="1"/>
    <n v="207"/>
    <n v="41.07"/>
    <x v="4"/>
    <s v="GBP"/>
    <n v="1264399200"/>
    <n v="1267855200"/>
    <b v="0"/>
    <b v="0"/>
    <s v="music/rock"/>
    <x v="1"/>
    <x v="3"/>
  </r>
  <r>
    <s v="Seamless solution-oriented capacity"/>
    <n v="1700"/>
    <n v="13468"/>
    <n v="792"/>
    <x v="1"/>
    <n v="245"/>
    <n v="54.97"/>
    <x v="1"/>
    <s v="USD"/>
    <n v="1497502800"/>
    <n v="1497675600"/>
    <b v="0"/>
    <b v="0"/>
    <s v="theater/plays"/>
    <x v="3"/>
    <x v="4"/>
  </r>
  <r>
    <s v="Organized human-resource attitude"/>
    <n v="88400"/>
    <n v="121138"/>
    <n v="137"/>
    <x v="1"/>
    <n v="1573"/>
    <n v="77.010000000000005"/>
    <x v="1"/>
    <s v="USD"/>
    <n v="1333688400"/>
    <n v="1336885200"/>
    <b v="0"/>
    <b v="0"/>
    <s v="music/world music"/>
    <x v="1"/>
    <x v="23"/>
  </r>
  <r>
    <s v="Open-architected disintermediate budgetary management"/>
    <n v="2400"/>
    <n v="8117"/>
    <n v="338"/>
    <x v="1"/>
    <n v="114"/>
    <n v="71.2"/>
    <x v="1"/>
    <s v="USD"/>
    <n v="1293861600"/>
    <n v="1295157600"/>
    <b v="0"/>
    <b v="0"/>
    <s v="food/food trucks"/>
    <x v="0"/>
    <x v="0"/>
  </r>
  <r>
    <s v="Multi-lateral radical solution"/>
    <n v="7900"/>
    <n v="8550"/>
    <n v="108"/>
    <x v="1"/>
    <n v="93"/>
    <n v="91.94"/>
    <x v="1"/>
    <s v="USD"/>
    <n v="1576994400"/>
    <n v="1577599200"/>
    <b v="0"/>
    <b v="0"/>
    <s v="theater/plays"/>
    <x v="3"/>
    <x v="4"/>
  </r>
  <r>
    <s v="Inverse context-sensitive info-mediaries"/>
    <n v="94900"/>
    <n v="57659"/>
    <n v="61"/>
    <x v="0"/>
    <n v="594"/>
    <n v="97.07"/>
    <x v="1"/>
    <s v="USD"/>
    <n v="1304917200"/>
    <n v="1305003600"/>
    <b v="0"/>
    <b v="0"/>
    <s v="theater/plays"/>
    <x v="3"/>
    <x v="4"/>
  </r>
  <r>
    <s v="Versatile neutral workforce"/>
    <n v="5100"/>
    <n v="1414"/>
    <n v="28"/>
    <x v="0"/>
    <n v="24"/>
    <n v="58.92"/>
    <x v="1"/>
    <s v="USD"/>
    <n v="1381208400"/>
    <n v="1381726800"/>
    <b v="0"/>
    <b v="0"/>
    <s v="film &amp; video/television"/>
    <x v="4"/>
    <x v="21"/>
  </r>
  <r>
    <s v="Multi-tiered systematic knowledge user"/>
    <n v="42700"/>
    <n v="97524"/>
    <n v="228"/>
    <x v="1"/>
    <n v="1681"/>
    <n v="58.02"/>
    <x v="1"/>
    <s v="USD"/>
    <n v="1401685200"/>
    <n v="1402462800"/>
    <b v="0"/>
    <b v="1"/>
    <s v="technology/web"/>
    <x v="2"/>
    <x v="2"/>
  </r>
  <r>
    <s v="Programmable multi-state algorithm"/>
    <n v="121100"/>
    <n v="26176"/>
    <n v="22"/>
    <x v="0"/>
    <n v="252"/>
    <n v="103.87"/>
    <x v="1"/>
    <s v="USD"/>
    <n v="1291960800"/>
    <n v="1292133600"/>
    <b v="0"/>
    <b v="1"/>
    <s v="theater/plays"/>
    <x v="3"/>
    <x v="4"/>
  </r>
  <r>
    <s v="Multi-channeled reciprocal interface"/>
    <n v="800"/>
    <n v="2991"/>
    <n v="374"/>
    <x v="1"/>
    <n v="32"/>
    <n v="93.47"/>
    <x v="1"/>
    <s v="USD"/>
    <n v="1368853200"/>
    <n v="1368939600"/>
    <b v="0"/>
    <b v="0"/>
    <s v="music/indie rock"/>
    <x v="1"/>
    <x v="8"/>
  </r>
  <r>
    <s v="Right-sized maximized migration"/>
    <n v="5400"/>
    <n v="8366"/>
    <n v="155"/>
    <x v="1"/>
    <n v="135"/>
    <n v="61.97"/>
    <x v="1"/>
    <s v="USD"/>
    <n v="1448776800"/>
    <n v="1452146400"/>
    <b v="0"/>
    <b v="1"/>
    <s v="theater/plays"/>
    <x v="3"/>
    <x v="4"/>
  </r>
  <r>
    <s v="Self-enabling value-added artificial intelligence"/>
    <n v="4000"/>
    <n v="12886"/>
    <n v="322"/>
    <x v="1"/>
    <n v="140"/>
    <n v="92.04"/>
    <x v="1"/>
    <s v="USD"/>
    <n v="1296194400"/>
    <n v="1296712800"/>
    <b v="0"/>
    <b v="1"/>
    <s v="theater/plays"/>
    <x v="3"/>
    <x v="4"/>
  </r>
  <r>
    <s v="Vision-oriented interactive solution"/>
    <n v="7000"/>
    <n v="5177"/>
    <n v="74"/>
    <x v="0"/>
    <n v="67"/>
    <n v="77.27"/>
    <x v="1"/>
    <s v="USD"/>
    <n v="1517983200"/>
    <n v="1520748000"/>
    <b v="0"/>
    <b v="0"/>
    <s v="food/food trucks"/>
    <x v="0"/>
    <x v="0"/>
  </r>
  <r>
    <s v="Fundamental user-facing productivity"/>
    <n v="1000"/>
    <n v="8641"/>
    <n v="864"/>
    <x v="1"/>
    <n v="92"/>
    <n v="93.92"/>
    <x v="1"/>
    <s v="USD"/>
    <n v="1478930400"/>
    <n v="1480831200"/>
    <b v="0"/>
    <b v="0"/>
    <s v="games/video games"/>
    <x v="6"/>
    <x v="12"/>
  </r>
  <r>
    <s v="Innovative well-modulated capability"/>
    <n v="60200"/>
    <n v="86244"/>
    <n v="143"/>
    <x v="1"/>
    <n v="1015"/>
    <n v="84.97"/>
    <x v="4"/>
    <s v="GBP"/>
    <n v="1426395600"/>
    <n v="1426914000"/>
    <b v="0"/>
    <b v="0"/>
    <s v="theater/plays"/>
    <x v="3"/>
    <x v="4"/>
  </r>
  <r>
    <s v="Universal fault-tolerant orchestration"/>
    <n v="195200"/>
    <n v="78630"/>
    <n v="40"/>
    <x v="0"/>
    <n v="742"/>
    <n v="105.97"/>
    <x v="1"/>
    <s v="USD"/>
    <n v="1446181200"/>
    <n v="1446616800"/>
    <b v="1"/>
    <b v="0"/>
    <s v="publishing/nonfiction"/>
    <x v="5"/>
    <x v="10"/>
  </r>
  <r>
    <s v="Grass-roots executive synergy"/>
    <n v="6700"/>
    <n v="11941"/>
    <n v="178"/>
    <x v="1"/>
    <n v="323"/>
    <n v="36.97"/>
    <x v="1"/>
    <s v="USD"/>
    <n v="1514181600"/>
    <n v="1517032800"/>
    <b v="0"/>
    <b v="0"/>
    <s v="technology/web"/>
    <x v="2"/>
    <x v="2"/>
  </r>
  <r>
    <s v="Multi-layered optimal application"/>
    <n v="7200"/>
    <n v="6115"/>
    <n v="85"/>
    <x v="0"/>
    <n v="75"/>
    <n v="81.53"/>
    <x v="1"/>
    <s v="USD"/>
    <n v="1311051600"/>
    <n v="1311224400"/>
    <b v="0"/>
    <b v="1"/>
    <s v="film &amp; video/documentary"/>
    <x v="4"/>
    <x v="5"/>
  </r>
  <r>
    <s v="Business-focused full-range core"/>
    <n v="129100"/>
    <n v="188404"/>
    <n v="146"/>
    <x v="1"/>
    <n v="2326"/>
    <n v="81"/>
    <x v="1"/>
    <s v="USD"/>
    <n v="1564894800"/>
    <n v="1566190800"/>
    <b v="0"/>
    <b v="0"/>
    <s v="film &amp; video/documentary"/>
    <x v="4"/>
    <x v="5"/>
  </r>
  <r>
    <s v="Exclusive system-worthy Graphic Interface"/>
    <n v="6500"/>
    <n v="9910"/>
    <n v="152"/>
    <x v="1"/>
    <n v="381"/>
    <n v="26.01"/>
    <x v="1"/>
    <s v="USD"/>
    <n v="1567918800"/>
    <n v="1570165200"/>
    <b v="0"/>
    <b v="0"/>
    <s v="theater/plays"/>
    <x v="3"/>
    <x v="4"/>
  </r>
  <r>
    <s v="Enhanced optimal ability"/>
    <n v="170600"/>
    <n v="114523"/>
    <n v="67"/>
    <x v="0"/>
    <n v="4405"/>
    <n v="26"/>
    <x v="1"/>
    <s v="USD"/>
    <n v="1386309600"/>
    <n v="1388556000"/>
    <b v="0"/>
    <b v="1"/>
    <s v="music/rock"/>
    <x v="1"/>
    <x v="3"/>
  </r>
  <r>
    <s v="Optional zero administration neural-net"/>
    <n v="7800"/>
    <n v="3144"/>
    <n v="40"/>
    <x v="0"/>
    <n v="92"/>
    <n v="34.17"/>
    <x v="1"/>
    <s v="USD"/>
    <n v="1301979600"/>
    <n v="1303189200"/>
    <b v="0"/>
    <b v="0"/>
    <s v="music/rock"/>
    <x v="1"/>
    <x v="3"/>
  </r>
  <r>
    <s v="Ameliorated foreground focus group"/>
    <n v="6200"/>
    <n v="13441"/>
    <n v="217"/>
    <x v="1"/>
    <n v="480"/>
    <n v="28"/>
    <x v="1"/>
    <s v="USD"/>
    <n v="1493269200"/>
    <n v="1494478800"/>
    <b v="0"/>
    <b v="0"/>
    <s v="film &amp; video/documentary"/>
    <x v="4"/>
    <x v="5"/>
  </r>
  <r>
    <s v="Triple-buffered multi-tasking matrices"/>
    <n v="9400"/>
    <n v="4899"/>
    <n v="52"/>
    <x v="0"/>
    <n v="64"/>
    <n v="76.55"/>
    <x v="1"/>
    <s v="USD"/>
    <n v="1478930400"/>
    <n v="1480744800"/>
    <b v="0"/>
    <b v="0"/>
    <s v="publishing/radio &amp; podcasts"/>
    <x v="5"/>
    <x v="16"/>
  </r>
  <r>
    <s v="Versatile dedicated migration"/>
    <n v="2400"/>
    <n v="11990"/>
    <n v="500"/>
    <x v="1"/>
    <n v="226"/>
    <n v="53.05"/>
    <x v="1"/>
    <s v="USD"/>
    <n v="1555390800"/>
    <n v="1555822800"/>
    <b v="0"/>
    <b v="0"/>
    <s v="publishing/translations"/>
    <x v="5"/>
    <x v="19"/>
  </r>
  <r>
    <s v="Devolved foreground customer loyalty"/>
    <n v="7800"/>
    <n v="6839"/>
    <n v="88"/>
    <x v="0"/>
    <n v="64"/>
    <n v="106.86"/>
    <x v="1"/>
    <s v="USD"/>
    <n v="1456984800"/>
    <n v="1458882000"/>
    <b v="0"/>
    <b v="1"/>
    <s v="film &amp; video/drama"/>
    <x v="4"/>
    <x v="7"/>
  </r>
  <r>
    <s v="Reduced reciprocal focus group"/>
    <n v="9800"/>
    <n v="11091"/>
    <n v="113"/>
    <x v="1"/>
    <n v="241"/>
    <n v="46.02"/>
    <x v="1"/>
    <s v="USD"/>
    <n v="1411621200"/>
    <n v="1411966800"/>
    <b v="0"/>
    <b v="1"/>
    <s v="music/rock"/>
    <x v="1"/>
    <x v="3"/>
  </r>
  <r>
    <s v="Networked global migration"/>
    <n v="3100"/>
    <n v="13223"/>
    <n v="427"/>
    <x v="1"/>
    <n v="132"/>
    <n v="100.17"/>
    <x v="1"/>
    <s v="USD"/>
    <n v="1525669200"/>
    <n v="1526878800"/>
    <b v="0"/>
    <b v="1"/>
    <s v="film &amp; video/drama"/>
    <x v="4"/>
    <x v="7"/>
  </r>
  <r>
    <s v="De-engineered even-keeled definition"/>
    <n v="9800"/>
    <n v="7608"/>
    <n v="78"/>
    <x v="3"/>
    <n v="75"/>
    <n v="101.44"/>
    <x v="6"/>
    <s v="EUR"/>
    <n v="1450936800"/>
    <n v="1452405600"/>
    <b v="0"/>
    <b v="1"/>
    <s v="photography/photography books"/>
    <x v="7"/>
    <x v="15"/>
  </r>
  <r>
    <s v="Implemented bi-directional flexibility"/>
    <n v="141100"/>
    <n v="74073"/>
    <n v="52"/>
    <x v="0"/>
    <n v="842"/>
    <n v="87.97"/>
    <x v="1"/>
    <s v="USD"/>
    <n v="1413522000"/>
    <n v="1414040400"/>
    <b v="0"/>
    <b v="1"/>
    <s v="publishing/translations"/>
    <x v="5"/>
    <x v="19"/>
  </r>
  <r>
    <s v="Vision-oriented scalable definition"/>
    <n v="97300"/>
    <n v="153216"/>
    <n v="157"/>
    <x v="1"/>
    <n v="2043"/>
    <n v="75"/>
    <x v="1"/>
    <s v="USD"/>
    <n v="1541307600"/>
    <n v="1543816800"/>
    <b v="0"/>
    <b v="1"/>
    <s v="food/food trucks"/>
    <x v="0"/>
    <x v="0"/>
  </r>
  <r>
    <s v="Future-proofed upward-trending migration"/>
    <n v="6600"/>
    <n v="4814"/>
    <n v="73"/>
    <x v="0"/>
    <n v="112"/>
    <n v="42.98"/>
    <x v="1"/>
    <s v="USD"/>
    <n v="1357106400"/>
    <n v="1359698400"/>
    <b v="0"/>
    <b v="0"/>
    <s v="theater/plays"/>
    <x v="3"/>
    <x v="4"/>
  </r>
  <r>
    <s v="Right-sized full-range throughput"/>
    <n v="7600"/>
    <n v="4603"/>
    <n v="61"/>
    <x v="3"/>
    <n v="139"/>
    <n v="33.119999999999997"/>
    <x v="6"/>
    <s v="EUR"/>
    <n v="1390197600"/>
    <n v="1390629600"/>
    <b v="0"/>
    <b v="0"/>
    <s v="theater/plays"/>
    <x v="3"/>
    <x v="4"/>
  </r>
  <r>
    <s v="Polarized composite customer loyalty"/>
    <n v="66600"/>
    <n v="37823"/>
    <n v="57"/>
    <x v="0"/>
    <n v="374"/>
    <n v="101.13"/>
    <x v="1"/>
    <s v="USD"/>
    <n v="1265868000"/>
    <n v="1267077600"/>
    <b v="0"/>
    <b v="1"/>
    <s v="music/indie rock"/>
    <x v="1"/>
    <x v="8"/>
  </r>
  <r>
    <s v="Expanded eco-centric policy"/>
    <n v="111100"/>
    <n v="62819"/>
    <n v="57"/>
    <x v="3"/>
    <n v="1122"/>
    <n v="55.99"/>
    <x v="1"/>
    <s v="USD"/>
    <n v="1467176400"/>
    <n v="1467781200"/>
    <b v="0"/>
    <b v="0"/>
    <s v="food/food trucks"/>
    <x v="0"/>
    <x v="0"/>
  </r>
  <r>
    <m/>
    <m/>
    <m/>
    <m/>
    <x v="4"/>
    <m/>
    <m/>
    <x v="7"/>
    <m/>
    <m/>
    <m/>
    <m/>
    <m/>
    <m/>
    <x v="9"/>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x v="0"/>
    <s v="Pre-emptive tertiary standardization"/>
    <x v="0"/>
    <n v="0"/>
    <x v="0"/>
    <x v="0"/>
    <x v="0"/>
    <n v="0"/>
    <s v="CA"/>
    <s v="CAD"/>
    <n v="1448690400"/>
    <x v="0"/>
    <n v="1450159200"/>
    <d v="2015-12-15T06:00:00"/>
    <b v="0"/>
    <b v="0"/>
    <s v="food/food trucks"/>
    <x v="0"/>
    <s v="food trucks"/>
  </r>
  <r>
    <x v="1"/>
    <x v="1"/>
    <s v="Managed bottom-line architecture"/>
    <x v="1"/>
    <n v="14560"/>
    <x v="1"/>
    <x v="1"/>
    <x v="1"/>
    <n v="92.15"/>
    <s v="US"/>
    <s v="USD"/>
    <n v="1408424400"/>
    <x v="1"/>
    <n v="1408597200"/>
    <d v="2014-08-21T05:00:00"/>
    <b v="0"/>
    <b v="1"/>
    <s v="music"/>
    <x v="1"/>
    <m/>
  </r>
  <r>
    <x v="2"/>
    <x v="2"/>
    <s v="Function-based leadingedge pricing structure"/>
    <x v="2"/>
    <n v="142523"/>
    <x v="2"/>
    <x v="1"/>
    <x v="2"/>
    <n v="100.02"/>
    <s v="AU"/>
    <s v="AUD"/>
    <n v="1384668000"/>
    <x v="2"/>
    <n v="1384840800"/>
    <d v="2013-11-19T06:00:00"/>
    <b v="0"/>
    <b v="0"/>
    <s v="technology/web"/>
    <x v="2"/>
    <s v="web"/>
  </r>
  <r>
    <x v="3"/>
    <x v="3"/>
    <s v="Vision-oriented fresh-thinking conglomeration"/>
    <x v="3"/>
    <n v="2477"/>
    <x v="3"/>
    <x v="0"/>
    <x v="3"/>
    <n v="103.21"/>
    <s v="US"/>
    <s v="USD"/>
    <n v="1565499600"/>
    <x v="3"/>
    <n v="1568955600"/>
    <d v="2019-09-20T05:00:00"/>
    <b v="0"/>
    <b v="0"/>
    <s v="music/rock"/>
    <x v="1"/>
    <s v="rock"/>
  </r>
  <r>
    <x v="4"/>
    <x v="4"/>
    <s v="Proactive foreground core"/>
    <x v="4"/>
    <n v="5265"/>
    <x v="4"/>
    <x v="0"/>
    <x v="4"/>
    <n v="99.34"/>
    <s v="US"/>
    <s v="USD"/>
    <n v="1547964000"/>
    <x v="4"/>
    <n v="1548309600"/>
    <d v="2019-01-24T06:00:00"/>
    <b v="0"/>
    <b v="0"/>
    <s v="theater/plays"/>
    <x v="3"/>
    <s v="plays"/>
  </r>
  <r>
    <x v="5"/>
    <x v="5"/>
    <s v="Open-source optimizing database"/>
    <x v="4"/>
    <n v="13195"/>
    <x v="5"/>
    <x v="1"/>
    <x v="5"/>
    <n v="75.83"/>
    <s v="DK"/>
    <s v="DKK"/>
    <n v="1346130000"/>
    <x v="5"/>
    <n v="1347080400"/>
    <d v="2012-09-08T05:00:00"/>
    <b v="0"/>
    <b v="0"/>
    <s v="theater/plays"/>
    <x v="3"/>
    <s v="plays"/>
  </r>
  <r>
    <x v="6"/>
    <x v="6"/>
    <s v="Operative upward-trending algorithm"/>
    <x v="5"/>
    <n v="1090"/>
    <x v="6"/>
    <x v="0"/>
    <x v="6"/>
    <n v="60.56"/>
    <s v="GB"/>
    <s v="GBP"/>
    <n v="1505278800"/>
    <x v="6"/>
    <n v="1505365200"/>
    <d v="2017-09-14T05:00:00"/>
    <b v="0"/>
    <b v="0"/>
    <s v="film &amp; video/documentary"/>
    <x v="4"/>
    <s v="documentary"/>
  </r>
  <r>
    <x v="7"/>
    <x v="7"/>
    <s v="Centralized cohesive challenge"/>
    <x v="6"/>
    <n v="14741"/>
    <x v="7"/>
    <x v="1"/>
    <x v="7"/>
    <n v="64.94"/>
    <s v="DK"/>
    <s v="DKK"/>
    <n v="1439442000"/>
    <x v="7"/>
    <n v="1439614800"/>
    <d v="2015-08-15T05:00:00"/>
    <b v="0"/>
    <b v="0"/>
    <s v="theater/plays"/>
    <x v="3"/>
    <s v="plays"/>
  </r>
  <r>
    <x v="8"/>
    <x v="8"/>
    <s v="Exclusive attitude-oriented intranet"/>
    <x v="7"/>
    <n v="21946"/>
    <x v="8"/>
    <x v="2"/>
    <x v="8"/>
    <n v="31"/>
    <s v="DK"/>
    <s v="DKK"/>
    <n v="1281330000"/>
    <x v="8"/>
    <n v="1281502800"/>
    <d v="2010-08-11T05:00:00"/>
    <b v="0"/>
    <b v="0"/>
    <s v="theater/plays"/>
    <x v="3"/>
    <s v="plays"/>
  </r>
  <r>
    <x v="9"/>
    <x v="9"/>
    <s v="Open-source fresh-thinking model"/>
    <x v="8"/>
    <n v="3208"/>
    <x v="9"/>
    <x v="0"/>
    <x v="9"/>
    <n v="72.91"/>
    <s v="US"/>
    <s v="USD"/>
    <n v="1379566800"/>
    <x v="9"/>
    <n v="1383804000"/>
    <d v="2013-11-07T06:00:00"/>
    <b v="0"/>
    <b v="0"/>
    <s v="music/electric /music"/>
    <x v="1"/>
    <s v="electric "/>
  </r>
  <r>
    <x v="10"/>
    <x v="10"/>
    <s v="Monitored empowering installation"/>
    <x v="5"/>
    <n v="13838"/>
    <x v="10"/>
    <x v="1"/>
    <x v="10"/>
    <n v="62.9"/>
    <s v="US"/>
    <s v="USD"/>
    <n v="1281762000"/>
    <x v="10"/>
    <n v="1285909200"/>
    <d v="2010-10-01T05:00:00"/>
    <b v="0"/>
    <b v="0"/>
    <s v="film &amp; video/drama"/>
    <x v="4"/>
    <s v="drama"/>
  </r>
  <r>
    <x v="11"/>
    <x v="11"/>
    <s v="Grass-roots zero administration system engine"/>
    <x v="9"/>
    <n v="3030"/>
    <x v="11"/>
    <x v="0"/>
    <x v="11"/>
    <n v="112.22"/>
    <s v="US"/>
    <s v="USD"/>
    <n v="1285045200"/>
    <x v="11"/>
    <n v="1285563600"/>
    <d v="2010-09-27T05:00:00"/>
    <b v="0"/>
    <b v="1"/>
    <s v="theater/plays"/>
    <x v="3"/>
    <s v="plays"/>
  </r>
  <r>
    <x v="12"/>
    <x v="12"/>
    <s v="Assimilated hybrid intranet"/>
    <x v="9"/>
    <n v="5629"/>
    <x v="12"/>
    <x v="0"/>
    <x v="12"/>
    <n v="102.35"/>
    <s v="US"/>
    <s v="USD"/>
    <n v="1571720400"/>
    <x v="12"/>
    <n v="1572411600"/>
    <d v="2019-10-30T05:00:00"/>
    <b v="0"/>
    <b v="0"/>
    <s v="film &amp; video/drama"/>
    <x v="4"/>
    <s v="drama"/>
  </r>
  <r>
    <x v="13"/>
    <x v="13"/>
    <s v="Multi-tiered directional open architecture"/>
    <x v="3"/>
    <n v="10295"/>
    <x v="13"/>
    <x v="1"/>
    <x v="13"/>
    <n v="105.05"/>
    <s v="US"/>
    <s v="USD"/>
    <n v="1465621200"/>
    <x v="13"/>
    <n v="1466658000"/>
    <d v="2016-06-23T05:00:00"/>
    <b v="0"/>
    <b v="0"/>
    <s v="music/indie rock"/>
    <x v="1"/>
    <s v="indie rock"/>
  </r>
  <r>
    <x v="14"/>
    <x v="14"/>
    <s v="Cloned directional synergy"/>
    <x v="10"/>
    <n v="18829"/>
    <x v="14"/>
    <x v="0"/>
    <x v="14"/>
    <n v="94.15"/>
    <s v="US"/>
    <s v="USD"/>
    <n v="1331013600"/>
    <x v="14"/>
    <n v="1333342800"/>
    <d v="2012-04-02T05:00:00"/>
    <b v="0"/>
    <b v="0"/>
    <s v="music/indie rock"/>
    <x v="1"/>
    <s v="indie rock"/>
  </r>
  <r>
    <x v="15"/>
    <x v="15"/>
    <s v="Extended eco-centric pricing structure"/>
    <x v="11"/>
    <n v="38414"/>
    <x v="15"/>
    <x v="0"/>
    <x v="15"/>
    <n v="84.99"/>
    <s v="US"/>
    <s v="USD"/>
    <n v="1575957600"/>
    <x v="15"/>
    <n v="1576303200"/>
    <d v="2019-12-14T06:00:00"/>
    <b v="0"/>
    <b v="0"/>
    <s v="technology/wearables"/>
    <x v="2"/>
    <s v="wearables"/>
  </r>
  <r>
    <x v="16"/>
    <x v="16"/>
    <s v="Cross-platform systemic adapter"/>
    <x v="12"/>
    <n v="11041"/>
    <x v="16"/>
    <x v="1"/>
    <x v="16"/>
    <n v="110.41"/>
    <s v="US"/>
    <s v="USD"/>
    <n v="1390370400"/>
    <x v="16"/>
    <n v="1392271200"/>
    <d v="2014-02-13T06:00:00"/>
    <b v="0"/>
    <b v="0"/>
    <s v="publishing/nonfiction"/>
    <x v="5"/>
    <s v="nonfiction"/>
  </r>
  <r>
    <x v="17"/>
    <x v="17"/>
    <s v="Seamless 4thgeneration methodology"/>
    <x v="13"/>
    <n v="134845"/>
    <x v="17"/>
    <x v="1"/>
    <x v="17"/>
    <n v="107.96"/>
    <s v="US"/>
    <s v="USD"/>
    <n v="1294812000"/>
    <x v="17"/>
    <n v="1294898400"/>
    <d v="2011-01-13T06:00:00"/>
    <b v="0"/>
    <b v="0"/>
    <s v="film &amp; video/animation"/>
    <x v="4"/>
    <s v="animation"/>
  </r>
  <r>
    <x v="18"/>
    <x v="18"/>
    <s v="Exclusive needs-based adapter"/>
    <x v="14"/>
    <n v="6089"/>
    <x v="14"/>
    <x v="3"/>
    <x v="18"/>
    <n v="45.1"/>
    <s v="US"/>
    <s v="USD"/>
    <n v="1536382800"/>
    <x v="18"/>
    <n v="1537074000"/>
    <d v="2018-09-16T05:00:00"/>
    <b v="0"/>
    <b v="0"/>
    <s v="theater/plays"/>
    <x v="3"/>
    <s v="plays"/>
  </r>
  <r>
    <x v="19"/>
    <x v="19"/>
    <s v="Down-sized cohesive archive"/>
    <x v="15"/>
    <n v="30331"/>
    <x v="18"/>
    <x v="0"/>
    <x v="19"/>
    <n v="45"/>
    <s v="US"/>
    <s v="USD"/>
    <n v="1551679200"/>
    <x v="19"/>
    <n v="1553490000"/>
    <d v="2019-03-25T05:00:00"/>
    <b v="0"/>
    <b v="1"/>
    <s v="theater/plays"/>
    <x v="3"/>
    <s v="plays"/>
  </r>
  <r>
    <x v="20"/>
    <x v="20"/>
    <s v="Proactive composite alliance"/>
    <x v="16"/>
    <n v="147936"/>
    <x v="19"/>
    <x v="1"/>
    <x v="20"/>
    <n v="105.97"/>
    <s v="US"/>
    <s v="USD"/>
    <n v="1406523600"/>
    <x v="20"/>
    <n v="1406523600"/>
    <d v="2014-07-28T05:00:00"/>
    <b v="0"/>
    <b v="0"/>
    <s v="film &amp; video/drama"/>
    <x v="4"/>
    <s v="drama"/>
  </r>
  <r>
    <x v="21"/>
    <x v="21"/>
    <s v="Re-engineered intangible definition"/>
    <x v="17"/>
    <n v="38533"/>
    <x v="20"/>
    <x v="0"/>
    <x v="21"/>
    <n v="69.06"/>
    <s v="US"/>
    <s v="USD"/>
    <n v="1313384400"/>
    <x v="21"/>
    <n v="1316322000"/>
    <d v="2011-09-18T05:00:00"/>
    <b v="0"/>
    <b v="0"/>
    <s v="theater/plays"/>
    <x v="3"/>
    <s v="plays"/>
  </r>
  <r>
    <x v="22"/>
    <x v="22"/>
    <s v="Enhanced dynamic definition"/>
    <x v="18"/>
    <n v="75690"/>
    <x v="21"/>
    <x v="1"/>
    <x v="22"/>
    <n v="85.04"/>
    <s v="US"/>
    <s v="USD"/>
    <n v="1522731600"/>
    <x v="22"/>
    <n v="1524027600"/>
    <d v="2018-04-18T05:00:00"/>
    <b v="0"/>
    <b v="0"/>
    <s v="theater/plays"/>
    <x v="3"/>
    <s v="plays"/>
  </r>
  <r>
    <x v="23"/>
    <x v="23"/>
    <s v="Devolved next generation adapter"/>
    <x v="6"/>
    <n v="14942"/>
    <x v="22"/>
    <x v="1"/>
    <x v="23"/>
    <n v="105.23"/>
    <s v="GB"/>
    <s v="GBP"/>
    <n v="1550124000"/>
    <x v="23"/>
    <n v="1554699600"/>
    <d v="2019-04-08T05:00:00"/>
    <b v="0"/>
    <b v="0"/>
    <s v="film &amp; video/documentary"/>
    <x v="4"/>
    <s v="documentary"/>
  </r>
  <r>
    <x v="24"/>
    <x v="24"/>
    <s v="Cross-platform intermediate frame"/>
    <x v="19"/>
    <n v="104257"/>
    <x v="23"/>
    <x v="1"/>
    <x v="24"/>
    <n v="39"/>
    <s v="US"/>
    <s v="USD"/>
    <n v="1403326800"/>
    <x v="24"/>
    <n v="1403499600"/>
    <d v="2014-06-23T05:00:00"/>
    <b v="0"/>
    <b v="0"/>
    <s v="technology/wearables"/>
    <x v="2"/>
    <s v="wearables"/>
  </r>
  <r>
    <x v="25"/>
    <x v="25"/>
    <s v="Monitored impactful analyzer"/>
    <x v="20"/>
    <n v="11904"/>
    <x v="24"/>
    <x v="1"/>
    <x v="25"/>
    <n v="73.03"/>
    <s v="US"/>
    <s v="USD"/>
    <n v="1305694800"/>
    <x v="25"/>
    <n v="1307422800"/>
    <d v="2011-06-07T05:00:00"/>
    <b v="0"/>
    <b v="1"/>
    <s v="games/video games"/>
    <x v="6"/>
    <s v="video games"/>
  </r>
  <r>
    <x v="26"/>
    <x v="26"/>
    <s v="Optional responsive customer loyalty"/>
    <x v="21"/>
    <n v="51814"/>
    <x v="11"/>
    <x v="3"/>
    <x v="26"/>
    <n v="35.01"/>
    <s v="US"/>
    <s v="USD"/>
    <n v="1533013200"/>
    <x v="26"/>
    <n v="1535346000"/>
    <d v="2018-08-27T05:00:00"/>
    <b v="0"/>
    <b v="0"/>
    <s v="theater/plays"/>
    <x v="3"/>
    <s v="plays"/>
  </r>
  <r>
    <x v="27"/>
    <x v="27"/>
    <s v="Diverse transitional migration"/>
    <x v="22"/>
    <n v="1599"/>
    <x v="25"/>
    <x v="0"/>
    <x v="27"/>
    <n v="106.6"/>
    <s v="US"/>
    <s v="USD"/>
    <n v="1443848400"/>
    <x v="27"/>
    <n v="1444539600"/>
    <d v="2015-10-11T05:00:00"/>
    <b v="0"/>
    <b v="0"/>
    <s v="music/rock"/>
    <x v="1"/>
    <s v="rock"/>
  </r>
  <r>
    <x v="28"/>
    <x v="28"/>
    <s v="Synchronized global task-force"/>
    <x v="23"/>
    <n v="137635"/>
    <x v="26"/>
    <x v="1"/>
    <x v="28"/>
    <n v="62"/>
    <s v="US"/>
    <s v="USD"/>
    <n v="1265695200"/>
    <x v="28"/>
    <n v="1267682400"/>
    <d v="2010-03-04T06:00:00"/>
    <b v="0"/>
    <b v="1"/>
    <s v="theater/plays"/>
    <x v="3"/>
    <s v="plays"/>
  </r>
  <r>
    <x v="29"/>
    <x v="29"/>
    <s v="Focused 6thgeneration forecast"/>
    <x v="24"/>
    <n v="150965"/>
    <x v="27"/>
    <x v="1"/>
    <x v="29"/>
    <n v="94"/>
    <s v="CH"/>
    <s v="CHF"/>
    <n v="1532062800"/>
    <x v="29"/>
    <n v="1535518800"/>
    <d v="2018-08-29T05:00:00"/>
    <b v="0"/>
    <b v="0"/>
    <s v="film &amp; video/shorts"/>
    <x v="4"/>
    <s v="shorts"/>
  </r>
  <r>
    <x v="30"/>
    <x v="30"/>
    <s v="Down-sized analyzing challenge"/>
    <x v="25"/>
    <n v="14455"/>
    <x v="28"/>
    <x v="1"/>
    <x v="30"/>
    <n v="112.05"/>
    <s v="US"/>
    <s v="USD"/>
    <n v="1558674000"/>
    <x v="30"/>
    <n v="1559106000"/>
    <d v="2019-05-29T05:00:00"/>
    <b v="0"/>
    <b v="0"/>
    <s v="film &amp; video/animation"/>
    <x v="4"/>
    <s v="animation"/>
  </r>
  <r>
    <x v="31"/>
    <x v="31"/>
    <s v="Progressive needs-based focus group"/>
    <x v="26"/>
    <n v="10850"/>
    <x v="29"/>
    <x v="1"/>
    <x v="31"/>
    <n v="48.01"/>
    <s v="GB"/>
    <s v="GBP"/>
    <n v="1451973600"/>
    <x v="31"/>
    <n v="1454392800"/>
    <d v="2016-02-02T06:00:00"/>
    <b v="0"/>
    <b v="0"/>
    <s v="games/video games"/>
    <x v="6"/>
    <s v="video games"/>
  </r>
  <r>
    <x v="32"/>
    <x v="32"/>
    <s v="Ergonomic 6thgeneration success"/>
    <x v="27"/>
    <n v="87676"/>
    <x v="30"/>
    <x v="0"/>
    <x v="32"/>
    <n v="38"/>
    <s v="IT"/>
    <s v="EUR"/>
    <n v="1515564000"/>
    <x v="32"/>
    <n v="1517896800"/>
    <d v="2018-02-06T06:00:00"/>
    <b v="0"/>
    <b v="0"/>
    <s v="film &amp; video/documentary"/>
    <x v="4"/>
    <s v="documentary"/>
  </r>
  <r>
    <x v="33"/>
    <x v="33"/>
    <s v="Exclusive interactive approach"/>
    <x v="28"/>
    <n v="189666"/>
    <x v="31"/>
    <x v="1"/>
    <x v="33"/>
    <n v="35"/>
    <s v="US"/>
    <s v="USD"/>
    <n v="1412485200"/>
    <x v="33"/>
    <n v="1415685600"/>
    <d v="2014-11-11T06:00:00"/>
    <b v="0"/>
    <b v="0"/>
    <s v="theater/plays"/>
    <x v="3"/>
    <s v="plays"/>
  </r>
  <r>
    <x v="34"/>
    <x v="34"/>
    <s v="Reverse-engineered asynchronous archive"/>
    <x v="29"/>
    <n v="14025"/>
    <x v="32"/>
    <x v="1"/>
    <x v="34"/>
    <n v="85"/>
    <s v="US"/>
    <s v="USD"/>
    <n v="1490245200"/>
    <x v="34"/>
    <n v="1490677200"/>
    <d v="2017-03-28T05:00:00"/>
    <b v="0"/>
    <b v="0"/>
    <s v="film &amp; video/documentary"/>
    <x v="4"/>
    <s v="documentary"/>
  </r>
  <r>
    <x v="35"/>
    <x v="35"/>
    <s v="Synergized intangible challenge"/>
    <x v="30"/>
    <n v="188628"/>
    <x v="33"/>
    <x v="1"/>
    <x v="35"/>
    <n v="95.99"/>
    <s v="DK"/>
    <s v="DKK"/>
    <n v="1547877600"/>
    <x v="35"/>
    <n v="1551506400"/>
    <d v="2019-03-02T06:00:00"/>
    <b v="0"/>
    <b v="1"/>
    <s v="film &amp; video/drama"/>
    <x v="4"/>
    <s v="drama"/>
  </r>
  <r>
    <x v="36"/>
    <x v="36"/>
    <s v="Monitored multi-state encryption"/>
    <x v="31"/>
    <n v="1101"/>
    <x v="34"/>
    <x v="1"/>
    <x v="36"/>
    <n v="68.81"/>
    <s v="US"/>
    <s v="USD"/>
    <n v="1298700000"/>
    <x v="36"/>
    <n v="1300856400"/>
    <d v="2011-03-23T05:00:00"/>
    <b v="0"/>
    <b v="0"/>
    <s v="theater/plays"/>
    <x v="3"/>
    <s v="plays"/>
  </r>
  <r>
    <x v="37"/>
    <x v="37"/>
    <s v="Profound attitude-oriented functionalities"/>
    <x v="32"/>
    <n v="11339"/>
    <x v="35"/>
    <x v="1"/>
    <x v="37"/>
    <n v="105.97"/>
    <s v="US"/>
    <s v="USD"/>
    <n v="1570338000"/>
    <x v="37"/>
    <n v="1573192800"/>
    <d v="2019-11-08T06:00:00"/>
    <b v="0"/>
    <b v="1"/>
    <s v="publishing/fiction"/>
    <x v="5"/>
    <s v="fiction"/>
  </r>
  <r>
    <x v="38"/>
    <x v="38"/>
    <s v="Digitized client-driven database"/>
    <x v="33"/>
    <n v="10085"/>
    <x v="36"/>
    <x v="1"/>
    <x v="38"/>
    <n v="75.260000000000005"/>
    <s v="US"/>
    <s v="USD"/>
    <n v="1287378000"/>
    <x v="38"/>
    <n v="1287810000"/>
    <d v="2010-10-23T05:00:00"/>
    <b v="0"/>
    <b v="0"/>
    <s v="photography/photography books"/>
    <x v="7"/>
    <s v="photography books"/>
  </r>
  <r>
    <x v="39"/>
    <x v="39"/>
    <s v="Organized bi-directional function"/>
    <x v="34"/>
    <n v="5027"/>
    <x v="37"/>
    <x v="0"/>
    <x v="39"/>
    <n v="57.13"/>
    <s v="DK"/>
    <s v="DKK"/>
    <n v="1361772000"/>
    <x v="39"/>
    <n v="1362978000"/>
    <d v="2013-03-11T05:00:00"/>
    <b v="0"/>
    <b v="0"/>
    <s v="theater/plays"/>
    <x v="3"/>
    <s v="plays"/>
  </r>
  <r>
    <x v="40"/>
    <x v="40"/>
    <s v="Reduced stable middleware"/>
    <x v="35"/>
    <n v="14878"/>
    <x v="38"/>
    <x v="1"/>
    <x v="40"/>
    <n v="75.14"/>
    <s v="US"/>
    <s v="USD"/>
    <n v="1275714000"/>
    <x v="40"/>
    <n v="1277355600"/>
    <d v="2010-06-24T05:00:00"/>
    <b v="0"/>
    <b v="1"/>
    <s v="technology/wearables"/>
    <x v="2"/>
    <s v="wearables"/>
  </r>
  <r>
    <x v="41"/>
    <x v="41"/>
    <s v="Universal 5thgeneration neural-net"/>
    <x v="36"/>
    <n v="11924"/>
    <x v="39"/>
    <x v="1"/>
    <x v="41"/>
    <n v="107.42"/>
    <s v="IT"/>
    <s v="EUR"/>
    <n v="1346734800"/>
    <x v="41"/>
    <n v="1348981200"/>
    <d v="2012-09-30T05:00:00"/>
    <b v="0"/>
    <b v="1"/>
    <s v="music/rock"/>
    <x v="1"/>
    <s v="rock"/>
  </r>
  <r>
    <x v="42"/>
    <x v="42"/>
    <s v="Virtual uniform frame"/>
    <x v="37"/>
    <n v="7991"/>
    <x v="40"/>
    <x v="1"/>
    <x v="42"/>
    <n v="36"/>
    <s v="US"/>
    <s v="USD"/>
    <n v="1309755600"/>
    <x v="42"/>
    <n v="1310533200"/>
    <d v="2011-07-13T05:00:00"/>
    <b v="0"/>
    <b v="0"/>
    <s v="food/food trucks"/>
    <x v="0"/>
    <s v="food trucks"/>
  </r>
  <r>
    <x v="43"/>
    <x v="43"/>
    <s v="Profound explicit paradigm"/>
    <x v="38"/>
    <n v="167717"/>
    <x v="41"/>
    <x v="1"/>
    <x v="43"/>
    <n v="27"/>
    <s v="US"/>
    <s v="USD"/>
    <n v="1406178000"/>
    <x v="43"/>
    <n v="1407560400"/>
    <d v="2014-08-09T05:00:00"/>
    <b v="0"/>
    <b v="0"/>
    <s v="publishing/radio &amp; podcasts"/>
    <x v="5"/>
    <s v="radio &amp; podcasts"/>
  </r>
  <r>
    <x v="44"/>
    <x v="44"/>
    <s v="Visionary real-time groupware"/>
    <x v="39"/>
    <n v="10541"/>
    <x v="42"/>
    <x v="1"/>
    <x v="13"/>
    <n v="107.56"/>
    <s v="DK"/>
    <s v="DKK"/>
    <n v="1552798800"/>
    <x v="44"/>
    <n v="1552885200"/>
    <d v="2019-03-18T05:00:00"/>
    <b v="0"/>
    <b v="0"/>
    <s v="publishing/fiction"/>
    <x v="5"/>
    <s v="fiction"/>
  </r>
  <r>
    <x v="45"/>
    <x v="45"/>
    <s v="Networked tertiary Graphical User Interface"/>
    <x v="40"/>
    <n v="4530"/>
    <x v="11"/>
    <x v="0"/>
    <x v="44"/>
    <n v="94.38"/>
    <s v="US"/>
    <s v="USD"/>
    <n v="1478062800"/>
    <x v="45"/>
    <n v="1479362400"/>
    <d v="2016-11-17T06:00:00"/>
    <b v="0"/>
    <b v="1"/>
    <s v="theater/plays"/>
    <x v="3"/>
    <s v="plays"/>
  </r>
  <r>
    <x v="46"/>
    <x v="46"/>
    <s v="Virtual grid-enabled task-force"/>
    <x v="41"/>
    <n v="4247"/>
    <x v="43"/>
    <x v="1"/>
    <x v="45"/>
    <n v="46.16"/>
    <s v="US"/>
    <s v="USD"/>
    <n v="1278565200"/>
    <x v="46"/>
    <n v="1280552400"/>
    <d v="2010-07-31T05:00:00"/>
    <b v="0"/>
    <b v="0"/>
    <s v="music/rock"/>
    <x v="1"/>
    <s v="rock"/>
  </r>
  <r>
    <x v="47"/>
    <x v="47"/>
    <s v="Function-based multi-state software"/>
    <x v="42"/>
    <n v="7129"/>
    <x v="44"/>
    <x v="1"/>
    <x v="46"/>
    <n v="47.85"/>
    <s v="US"/>
    <s v="USD"/>
    <n v="1396069200"/>
    <x v="47"/>
    <n v="1398661200"/>
    <d v="2014-04-28T05:00:00"/>
    <b v="0"/>
    <b v="0"/>
    <s v="theater/plays"/>
    <x v="3"/>
    <s v="plays"/>
  </r>
  <r>
    <x v="48"/>
    <x v="48"/>
    <s v="Optimized leadingedge concept"/>
    <x v="43"/>
    <n v="128862"/>
    <x v="45"/>
    <x v="1"/>
    <x v="47"/>
    <n v="53.01"/>
    <s v="US"/>
    <s v="USD"/>
    <n v="1435208400"/>
    <x v="48"/>
    <n v="1436245200"/>
    <d v="2015-07-07T05:00:00"/>
    <b v="0"/>
    <b v="0"/>
    <s v="theater/plays"/>
    <x v="3"/>
    <s v="plays"/>
  </r>
  <r>
    <x v="49"/>
    <x v="49"/>
    <s v="Sharable holistic interface"/>
    <x v="44"/>
    <n v="13653"/>
    <x v="46"/>
    <x v="1"/>
    <x v="48"/>
    <n v="45.06"/>
    <s v="US"/>
    <s v="USD"/>
    <n v="1571547600"/>
    <x v="49"/>
    <n v="1575439200"/>
    <d v="2019-12-04T06:00:00"/>
    <b v="0"/>
    <b v="0"/>
    <s v="music/rock"/>
    <x v="1"/>
    <s v="rock"/>
  </r>
  <r>
    <x v="50"/>
    <x v="50"/>
    <s v="Down-sized system-worthy secured line"/>
    <x v="0"/>
    <n v="2"/>
    <x v="47"/>
    <x v="0"/>
    <x v="49"/>
    <n v="2"/>
    <s v="IT"/>
    <s v="EUR"/>
    <n v="1375333200"/>
    <x v="50"/>
    <n v="1377752400"/>
    <d v="2013-08-29T05:00:00"/>
    <b v="0"/>
    <b v="0"/>
    <s v="music/metal"/>
    <x v="1"/>
    <s v="metal"/>
  </r>
  <r>
    <x v="51"/>
    <x v="51"/>
    <s v="Inverse secondary infrastructure"/>
    <x v="45"/>
    <n v="145243"/>
    <x v="48"/>
    <x v="0"/>
    <x v="50"/>
    <n v="99.01"/>
    <s v="GB"/>
    <s v="GBP"/>
    <n v="1332824400"/>
    <x v="51"/>
    <n v="1334206800"/>
    <d v="2012-04-12T05:00:00"/>
    <b v="0"/>
    <b v="1"/>
    <s v="technology/wearables"/>
    <x v="2"/>
    <s v="wearables"/>
  </r>
  <r>
    <x v="52"/>
    <x v="52"/>
    <s v="Organic foreground leverage"/>
    <x v="44"/>
    <n v="2459"/>
    <x v="49"/>
    <x v="0"/>
    <x v="51"/>
    <n v="32.79"/>
    <s v="US"/>
    <s v="USD"/>
    <n v="1284526800"/>
    <x v="52"/>
    <n v="1284872400"/>
    <d v="2010-09-19T05:00:00"/>
    <b v="0"/>
    <b v="0"/>
    <s v="theater/plays"/>
    <x v="3"/>
    <s v="plays"/>
  </r>
  <r>
    <x v="53"/>
    <x v="53"/>
    <s v="Reverse-engineered static concept"/>
    <x v="35"/>
    <n v="12356"/>
    <x v="35"/>
    <x v="1"/>
    <x v="52"/>
    <n v="59.12"/>
    <s v="US"/>
    <s v="USD"/>
    <n v="1400562000"/>
    <x v="53"/>
    <n v="1403931600"/>
    <d v="2014-06-28T05:00:00"/>
    <b v="0"/>
    <b v="0"/>
    <s v="film &amp; video/drama"/>
    <x v="4"/>
    <s v="drama"/>
  </r>
  <r>
    <x v="54"/>
    <x v="54"/>
    <s v="Multi-channeled neutral customer loyalty"/>
    <x v="46"/>
    <n v="5392"/>
    <x v="50"/>
    <x v="0"/>
    <x v="53"/>
    <n v="44.93"/>
    <s v="US"/>
    <s v="USD"/>
    <n v="1520748000"/>
    <x v="54"/>
    <n v="1521262800"/>
    <d v="2018-03-17T05:00:00"/>
    <b v="0"/>
    <b v="0"/>
    <s v="technology/wearables"/>
    <x v="2"/>
    <s v="wearables"/>
  </r>
  <r>
    <x v="55"/>
    <x v="55"/>
    <s v="Reverse-engineered bifurcated strategy"/>
    <x v="47"/>
    <n v="11746"/>
    <x v="51"/>
    <x v="1"/>
    <x v="54"/>
    <n v="89.66"/>
    <s v="US"/>
    <s v="USD"/>
    <n v="1532926800"/>
    <x v="55"/>
    <n v="1533358800"/>
    <d v="2018-08-04T05:00:00"/>
    <b v="0"/>
    <b v="0"/>
    <s v="music/jazz"/>
    <x v="1"/>
    <s v="jazz"/>
  </r>
  <r>
    <x v="56"/>
    <x v="56"/>
    <s v="Horizontal context-sensitive knowledge user"/>
    <x v="48"/>
    <n v="11493"/>
    <x v="52"/>
    <x v="1"/>
    <x v="55"/>
    <n v="70.08"/>
    <s v="US"/>
    <s v="USD"/>
    <n v="1420869600"/>
    <x v="56"/>
    <n v="1421474400"/>
    <d v="2015-01-17T06:00:00"/>
    <b v="0"/>
    <b v="0"/>
    <s v="technology/wearables"/>
    <x v="2"/>
    <s v="wearables"/>
  </r>
  <r>
    <x v="57"/>
    <x v="57"/>
    <s v="Cross-group multi-state task-force"/>
    <x v="49"/>
    <n v="6243"/>
    <x v="53"/>
    <x v="1"/>
    <x v="56"/>
    <n v="31.06"/>
    <s v="US"/>
    <s v="USD"/>
    <n v="1504242000"/>
    <x v="57"/>
    <n v="1505278800"/>
    <d v="2017-09-13T05:00:00"/>
    <b v="0"/>
    <b v="0"/>
    <s v="games/video games"/>
    <x v="6"/>
    <s v="video games"/>
  </r>
  <r>
    <x v="58"/>
    <x v="58"/>
    <s v="Expanded 3rdgeneration strategy"/>
    <x v="50"/>
    <n v="6132"/>
    <x v="54"/>
    <x v="1"/>
    <x v="57"/>
    <n v="29.06"/>
    <s v="US"/>
    <s v="USD"/>
    <n v="1442811600"/>
    <x v="58"/>
    <n v="1443934800"/>
    <d v="2015-10-04T05:00:00"/>
    <b v="0"/>
    <b v="0"/>
    <s v="theater/plays"/>
    <x v="3"/>
    <s v="plays"/>
  </r>
  <r>
    <x v="59"/>
    <x v="59"/>
    <s v="Assimilated real-time support"/>
    <x v="1"/>
    <n v="3851"/>
    <x v="55"/>
    <x v="1"/>
    <x v="58"/>
    <n v="30.09"/>
    <s v="US"/>
    <s v="USD"/>
    <n v="1497243600"/>
    <x v="59"/>
    <n v="1498539600"/>
    <d v="2017-06-27T05:00:00"/>
    <b v="0"/>
    <b v="1"/>
    <s v="theater/plays"/>
    <x v="3"/>
    <s v="plays"/>
  </r>
  <r>
    <x v="60"/>
    <x v="60"/>
    <s v="User-centric regional database"/>
    <x v="51"/>
    <n v="135997"/>
    <x v="52"/>
    <x v="1"/>
    <x v="59"/>
    <n v="85"/>
    <s v="CA"/>
    <s v="CAD"/>
    <n v="1342501200"/>
    <x v="60"/>
    <n v="1342760400"/>
    <d v="2012-07-20T05:00:00"/>
    <b v="0"/>
    <b v="0"/>
    <s v="theater/plays"/>
    <x v="3"/>
    <s v="plays"/>
  </r>
  <r>
    <x v="61"/>
    <x v="61"/>
    <s v="Open-source zero administration complexity"/>
    <x v="52"/>
    <n v="184750"/>
    <x v="56"/>
    <x v="0"/>
    <x v="60"/>
    <n v="82"/>
    <s v="CA"/>
    <s v="CAD"/>
    <n v="1298268000"/>
    <x v="61"/>
    <n v="1301720400"/>
    <d v="2011-04-02T05:00:00"/>
    <b v="0"/>
    <b v="0"/>
    <s v="theater/plays"/>
    <x v="3"/>
    <s v="plays"/>
  </r>
  <r>
    <x v="62"/>
    <x v="62"/>
    <s v="Organized incremental standardization"/>
    <x v="22"/>
    <n v="14452"/>
    <x v="57"/>
    <x v="1"/>
    <x v="61"/>
    <n v="58.04"/>
    <s v="US"/>
    <s v="USD"/>
    <n v="1433480400"/>
    <x v="62"/>
    <n v="1433566800"/>
    <d v="2015-06-06T05:00:00"/>
    <b v="0"/>
    <b v="0"/>
    <s v="technology/web"/>
    <x v="2"/>
    <s v="web"/>
  </r>
  <r>
    <x v="63"/>
    <x v="63"/>
    <s v="Assimilated didactic open system"/>
    <x v="53"/>
    <n v="557"/>
    <x v="58"/>
    <x v="0"/>
    <x v="62"/>
    <n v="111.4"/>
    <s v="US"/>
    <s v="USD"/>
    <n v="1493355600"/>
    <x v="63"/>
    <n v="1493874000"/>
    <d v="2017-05-04T05:00:00"/>
    <b v="0"/>
    <b v="0"/>
    <s v="theater/plays"/>
    <x v="3"/>
    <s v="plays"/>
  </r>
  <r>
    <x v="64"/>
    <x v="64"/>
    <s v="Vision-oriented logistical intranet"/>
    <x v="54"/>
    <n v="2734"/>
    <x v="59"/>
    <x v="0"/>
    <x v="63"/>
    <n v="71.95"/>
    <s v="US"/>
    <s v="USD"/>
    <n v="1530507600"/>
    <x v="64"/>
    <n v="1531803600"/>
    <d v="2018-07-17T05:00:00"/>
    <b v="0"/>
    <b v="1"/>
    <s v="technology/web"/>
    <x v="2"/>
    <s v="web"/>
  </r>
  <r>
    <x v="65"/>
    <x v="65"/>
    <s v="Mandatory incremental projection"/>
    <x v="55"/>
    <n v="14405"/>
    <x v="60"/>
    <x v="1"/>
    <x v="64"/>
    <n v="61.04"/>
    <s v="US"/>
    <s v="USD"/>
    <n v="1296108000"/>
    <x v="65"/>
    <n v="1296712800"/>
    <d v="2011-02-03T06:00:00"/>
    <b v="0"/>
    <b v="0"/>
    <s v="theater/plays"/>
    <x v="3"/>
    <s v="plays"/>
  </r>
  <r>
    <x v="66"/>
    <x v="66"/>
    <s v="Grass-roots needs-based encryption"/>
    <x v="49"/>
    <n v="1307"/>
    <x v="61"/>
    <x v="0"/>
    <x v="65"/>
    <n v="108.92"/>
    <s v="US"/>
    <s v="USD"/>
    <n v="1428469200"/>
    <x v="66"/>
    <n v="1428901200"/>
    <d v="2015-04-13T05:00:00"/>
    <b v="0"/>
    <b v="1"/>
    <s v="theater/plays"/>
    <x v="3"/>
    <s v="plays"/>
  </r>
  <r>
    <x v="67"/>
    <x v="67"/>
    <s v="Team-oriented 6thgeneration middleware"/>
    <x v="56"/>
    <n v="117892"/>
    <x v="62"/>
    <x v="1"/>
    <x v="66"/>
    <n v="29"/>
    <s v="GB"/>
    <s v="GBP"/>
    <n v="1264399200"/>
    <x v="67"/>
    <n v="1264831200"/>
    <d v="2010-01-30T06:00:00"/>
    <b v="0"/>
    <b v="1"/>
    <s v="technology/wearables"/>
    <x v="2"/>
    <s v="wearables"/>
  </r>
  <r>
    <x v="68"/>
    <x v="68"/>
    <s v="Inverse multi-tasking installation"/>
    <x v="57"/>
    <n v="14508"/>
    <x v="63"/>
    <x v="1"/>
    <x v="67"/>
    <n v="58.98"/>
    <s v="IT"/>
    <s v="EUR"/>
    <n v="1501131600"/>
    <x v="68"/>
    <n v="1505192400"/>
    <d v="2017-09-12T05:00:00"/>
    <b v="0"/>
    <b v="1"/>
    <s v="theater/plays"/>
    <x v="3"/>
    <s v="plays"/>
  </r>
  <r>
    <x v="69"/>
    <x v="69"/>
    <s v="Switchable disintermediate moderator"/>
    <x v="58"/>
    <n v="1901"/>
    <x v="64"/>
    <x v="3"/>
    <x v="68"/>
    <n v="111.82"/>
    <s v="US"/>
    <s v="USD"/>
    <n v="1292738400"/>
    <x v="69"/>
    <n v="1295676000"/>
    <d v="2011-01-22T06:00:00"/>
    <b v="0"/>
    <b v="0"/>
    <s v="theater/plays"/>
    <x v="3"/>
    <s v="plays"/>
  </r>
  <r>
    <x v="70"/>
    <x v="70"/>
    <s v="Re-engineered 24/7 task-force"/>
    <x v="59"/>
    <n v="158389"/>
    <x v="65"/>
    <x v="1"/>
    <x v="69"/>
    <n v="64"/>
    <s v="IT"/>
    <s v="EUR"/>
    <n v="1288674000"/>
    <x v="70"/>
    <n v="1292911200"/>
    <d v="2010-12-21T06:00:00"/>
    <b v="0"/>
    <b v="1"/>
    <s v="theater/plays"/>
    <x v="3"/>
    <s v="plays"/>
  </r>
  <r>
    <x v="71"/>
    <x v="71"/>
    <s v="Organic object-oriented budgetary management"/>
    <x v="46"/>
    <n v="6484"/>
    <x v="66"/>
    <x v="1"/>
    <x v="70"/>
    <n v="85.32"/>
    <s v="US"/>
    <s v="USD"/>
    <n v="1575093600"/>
    <x v="71"/>
    <n v="1575439200"/>
    <d v="2019-12-04T06:00:00"/>
    <b v="0"/>
    <b v="0"/>
    <s v="theater/plays"/>
    <x v="3"/>
    <s v="plays"/>
  </r>
  <r>
    <x v="72"/>
    <x v="72"/>
    <s v="Seamless coherent parallelism"/>
    <x v="60"/>
    <n v="4022"/>
    <x v="67"/>
    <x v="1"/>
    <x v="71"/>
    <n v="74.48"/>
    <s v="US"/>
    <s v="USD"/>
    <n v="1435726800"/>
    <x v="72"/>
    <n v="1438837200"/>
    <d v="2015-08-06T05:00:00"/>
    <b v="0"/>
    <b v="0"/>
    <s v="film &amp; video/animation"/>
    <x v="4"/>
    <s v="animation"/>
  </r>
  <r>
    <x v="73"/>
    <x v="73"/>
    <s v="Cross-platform even-keeled initiative"/>
    <x v="1"/>
    <n v="9253"/>
    <x v="68"/>
    <x v="1"/>
    <x v="39"/>
    <n v="105.15"/>
    <s v="US"/>
    <s v="USD"/>
    <n v="1480226400"/>
    <x v="73"/>
    <n v="1480485600"/>
    <d v="2016-11-30T06:00:00"/>
    <b v="0"/>
    <b v="0"/>
    <s v="music/jazz"/>
    <x v="1"/>
    <s v="jazz"/>
  </r>
  <r>
    <x v="74"/>
    <x v="74"/>
    <s v="Progressive tertiary framework"/>
    <x v="61"/>
    <n v="4776"/>
    <x v="69"/>
    <x v="1"/>
    <x v="72"/>
    <n v="56.19"/>
    <s v="GB"/>
    <s v="GBP"/>
    <n v="1459054800"/>
    <x v="74"/>
    <n v="1459141200"/>
    <d v="2016-03-28T05:00:00"/>
    <b v="0"/>
    <b v="0"/>
    <s v="music/metal"/>
    <x v="1"/>
    <s v="metal"/>
  </r>
  <r>
    <x v="75"/>
    <x v="75"/>
    <s v="Multi-layered dynamic protocol"/>
    <x v="62"/>
    <n v="14606"/>
    <x v="32"/>
    <x v="1"/>
    <x v="73"/>
    <n v="85.92"/>
    <s v="US"/>
    <s v="USD"/>
    <n v="1531630800"/>
    <x v="75"/>
    <n v="1532322000"/>
    <d v="2018-07-23T05:00:00"/>
    <b v="0"/>
    <b v="0"/>
    <s v="photography/photography books"/>
    <x v="7"/>
    <s v="photography books"/>
  </r>
  <r>
    <x v="76"/>
    <x v="76"/>
    <s v="Horizontal next generation function"/>
    <x v="63"/>
    <n v="95993"/>
    <x v="70"/>
    <x v="0"/>
    <x v="74"/>
    <n v="57"/>
    <s v="US"/>
    <s v="USD"/>
    <n v="1421992800"/>
    <x v="76"/>
    <n v="1426222800"/>
    <d v="2015-03-13T05:00:00"/>
    <b v="1"/>
    <b v="1"/>
    <s v="theater/plays"/>
    <x v="3"/>
    <s v="plays"/>
  </r>
  <r>
    <x v="77"/>
    <x v="77"/>
    <s v="Pre-emptive impactful model"/>
    <x v="40"/>
    <n v="4460"/>
    <x v="15"/>
    <x v="0"/>
    <x v="75"/>
    <n v="79.64"/>
    <s v="US"/>
    <s v="USD"/>
    <n v="1285563600"/>
    <x v="77"/>
    <n v="1286773200"/>
    <d v="2010-10-11T05:00:00"/>
    <b v="0"/>
    <b v="1"/>
    <s v="film &amp; video/animation"/>
    <x v="4"/>
    <s v="animation"/>
  </r>
  <r>
    <x v="78"/>
    <x v="78"/>
    <s v="User-centric bifurcated knowledge user"/>
    <x v="6"/>
    <n v="13536"/>
    <x v="71"/>
    <x v="1"/>
    <x v="76"/>
    <n v="41.02"/>
    <s v="US"/>
    <s v="USD"/>
    <n v="1523854800"/>
    <x v="78"/>
    <n v="1523941200"/>
    <d v="2018-04-17T05:00:00"/>
    <b v="0"/>
    <b v="0"/>
    <s v="publishing/translations"/>
    <x v="5"/>
    <s v="translations"/>
  </r>
  <r>
    <x v="79"/>
    <x v="79"/>
    <s v="Triple-buffered reciprocal project"/>
    <x v="64"/>
    <n v="40228"/>
    <x v="72"/>
    <x v="0"/>
    <x v="77"/>
    <n v="48"/>
    <s v="US"/>
    <s v="USD"/>
    <n v="1529125200"/>
    <x v="79"/>
    <n v="1529557200"/>
    <d v="2018-06-21T05:00:00"/>
    <b v="0"/>
    <b v="0"/>
    <s v="theater/plays"/>
    <x v="3"/>
    <s v="plays"/>
  </r>
  <r>
    <x v="80"/>
    <x v="80"/>
    <s v="Cross-platform needs-based approach"/>
    <x v="65"/>
    <n v="7012"/>
    <x v="73"/>
    <x v="1"/>
    <x v="78"/>
    <n v="55.21"/>
    <s v="US"/>
    <s v="USD"/>
    <n v="1503982800"/>
    <x v="80"/>
    <n v="1506574800"/>
    <d v="2017-09-28T05:00:00"/>
    <b v="0"/>
    <b v="0"/>
    <s v="games/video games"/>
    <x v="6"/>
    <s v="video games"/>
  </r>
  <r>
    <x v="81"/>
    <x v="81"/>
    <s v="User-friendly static contingency"/>
    <x v="66"/>
    <n v="37857"/>
    <x v="74"/>
    <x v="1"/>
    <x v="79"/>
    <n v="92.11"/>
    <s v="US"/>
    <s v="USD"/>
    <n v="1511416800"/>
    <x v="81"/>
    <n v="1513576800"/>
    <d v="2017-12-18T06:00:00"/>
    <b v="0"/>
    <b v="0"/>
    <s v="music/rock"/>
    <x v="1"/>
    <s v="rock"/>
  </r>
  <r>
    <x v="82"/>
    <x v="82"/>
    <s v="Reactive content-based framework"/>
    <x v="67"/>
    <n v="14973"/>
    <x v="75"/>
    <x v="1"/>
    <x v="80"/>
    <n v="83.18"/>
    <s v="GB"/>
    <s v="GBP"/>
    <n v="1547704800"/>
    <x v="82"/>
    <n v="1548309600"/>
    <d v="2019-01-24T06:00:00"/>
    <b v="0"/>
    <b v="1"/>
    <s v="games/video games"/>
    <x v="6"/>
    <s v="video games"/>
  </r>
  <r>
    <x v="83"/>
    <x v="83"/>
    <s v="Realigned user-facing concept"/>
    <x v="68"/>
    <n v="39996"/>
    <x v="76"/>
    <x v="0"/>
    <x v="81"/>
    <n v="40"/>
    <s v="US"/>
    <s v="USD"/>
    <n v="1469682000"/>
    <x v="83"/>
    <n v="1471582800"/>
    <d v="2016-08-19T05:00:00"/>
    <b v="0"/>
    <b v="0"/>
    <s v="music/electric music"/>
    <x v="1"/>
    <s v="electric music"/>
  </r>
  <r>
    <x v="84"/>
    <x v="84"/>
    <s v="Public-key zero tolerance orchestration"/>
    <x v="69"/>
    <n v="41564"/>
    <x v="77"/>
    <x v="1"/>
    <x v="82"/>
    <n v="111.13"/>
    <s v="US"/>
    <s v="USD"/>
    <n v="1343451600"/>
    <x v="84"/>
    <n v="1344315600"/>
    <d v="2012-08-07T05:00:00"/>
    <b v="0"/>
    <b v="0"/>
    <s v="technology/wearables"/>
    <x v="2"/>
    <s v="wearables"/>
  </r>
  <r>
    <x v="85"/>
    <x v="85"/>
    <s v="Multi-tiered eco-centric architecture"/>
    <x v="70"/>
    <n v="6430"/>
    <x v="2"/>
    <x v="1"/>
    <x v="83"/>
    <n v="90.56"/>
    <s v="AU"/>
    <s v="AUD"/>
    <n v="1315717200"/>
    <x v="85"/>
    <n v="1316408400"/>
    <d v="2011-09-19T05:00:00"/>
    <b v="0"/>
    <b v="0"/>
    <s v="music/indie rock"/>
    <x v="1"/>
    <s v="indie rock"/>
  </r>
  <r>
    <x v="86"/>
    <x v="86"/>
    <s v="Organic motivating firmware"/>
    <x v="71"/>
    <n v="12405"/>
    <x v="78"/>
    <x v="1"/>
    <x v="84"/>
    <n v="61.11"/>
    <s v="US"/>
    <s v="USD"/>
    <n v="1430715600"/>
    <x v="86"/>
    <n v="1431838800"/>
    <d v="2015-05-17T05:00:00"/>
    <b v="1"/>
    <b v="0"/>
    <s v="theater/plays"/>
    <x v="3"/>
    <s v="plays"/>
  </r>
  <r>
    <x v="87"/>
    <x v="87"/>
    <s v="Synergized 4thgeneration conglomeration"/>
    <x v="72"/>
    <n v="123040"/>
    <x v="79"/>
    <x v="0"/>
    <x v="85"/>
    <n v="83.02"/>
    <s v="AU"/>
    <s v="AUD"/>
    <n v="1299564000"/>
    <x v="87"/>
    <n v="1300510800"/>
    <d v="2011-03-19T05:00:00"/>
    <b v="0"/>
    <b v="1"/>
    <s v="music/rock"/>
    <x v="1"/>
    <s v="rock"/>
  </r>
  <r>
    <x v="88"/>
    <x v="88"/>
    <s v="Grass-roots fault-tolerant policy"/>
    <x v="73"/>
    <n v="12516"/>
    <x v="80"/>
    <x v="1"/>
    <x v="86"/>
    <n v="110.76"/>
    <s v="US"/>
    <s v="USD"/>
    <n v="1429160400"/>
    <x v="88"/>
    <n v="1431061200"/>
    <d v="2015-05-08T05:00:00"/>
    <b v="0"/>
    <b v="0"/>
    <s v="publishing/translations"/>
    <x v="5"/>
    <s v="translations"/>
  </r>
  <r>
    <x v="89"/>
    <x v="89"/>
    <s v="Monitored scalable knowledgebase"/>
    <x v="74"/>
    <n v="8588"/>
    <x v="81"/>
    <x v="1"/>
    <x v="87"/>
    <n v="89.46"/>
    <s v="US"/>
    <s v="USD"/>
    <n v="1271307600"/>
    <x v="89"/>
    <n v="1271480400"/>
    <d v="2010-04-17T05:00:00"/>
    <b v="0"/>
    <b v="0"/>
    <s v="theater/plays"/>
    <x v="3"/>
    <s v="plays"/>
  </r>
  <r>
    <x v="90"/>
    <x v="90"/>
    <s v="Synergistic explicit parallelism"/>
    <x v="75"/>
    <n v="6132"/>
    <x v="82"/>
    <x v="0"/>
    <x v="88"/>
    <n v="57.85"/>
    <s v="US"/>
    <s v="USD"/>
    <n v="1456380000"/>
    <x v="90"/>
    <n v="1456380000"/>
    <d v="2016-02-25T06:00:00"/>
    <b v="0"/>
    <b v="1"/>
    <s v="theater/plays"/>
    <x v="3"/>
    <s v="plays"/>
  </r>
  <r>
    <x v="91"/>
    <x v="91"/>
    <s v="Enhanced systemic analyzer"/>
    <x v="76"/>
    <n v="74688"/>
    <x v="11"/>
    <x v="0"/>
    <x v="89"/>
    <n v="110"/>
    <s v="IT"/>
    <s v="EUR"/>
    <n v="1470459600"/>
    <x v="91"/>
    <n v="1472878800"/>
    <d v="2016-09-03T05:00:00"/>
    <b v="0"/>
    <b v="0"/>
    <s v="publishing/translations"/>
    <x v="5"/>
    <s v="translations"/>
  </r>
  <r>
    <x v="92"/>
    <x v="92"/>
    <s v="Object-based analyzing knowledge user"/>
    <x v="77"/>
    <n v="51775"/>
    <x v="83"/>
    <x v="1"/>
    <x v="90"/>
    <n v="103.97"/>
    <s v="CH"/>
    <s v="CHF"/>
    <n v="1277269200"/>
    <x v="92"/>
    <n v="1277355600"/>
    <d v="2010-06-24T05:00:00"/>
    <b v="0"/>
    <b v="1"/>
    <s v="games/video games"/>
    <x v="6"/>
    <s v="video games"/>
  </r>
  <r>
    <x v="93"/>
    <x v="93"/>
    <s v="Pre-emptive radical architecture"/>
    <x v="78"/>
    <n v="65877"/>
    <x v="84"/>
    <x v="3"/>
    <x v="91"/>
    <n v="108"/>
    <s v="US"/>
    <s v="USD"/>
    <n v="1350709200"/>
    <x v="93"/>
    <n v="1351054800"/>
    <d v="2012-10-24T05:00:00"/>
    <b v="0"/>
    <b v="1"/>
    <s v="theater/plays"/>
    <x v="3"/>
    <s v="plays"/>
  </r>
  <r>
    <x v="94"/>
    <x v="94"/>
    <s v="Grass-roots web-enabled contingency"/>
    <x v="49"/>
    <n v="8807"/>
    <x v="85"/>
    <x v="1"/>
    <x v="80"/>
    <n v="48.93"/>
    <s v="GB"/>
    <s v="GBP"/>
    <n v="1554613200"/>
    <x v="94"/>
    <n v="1555563600"/>
    <d v="2019-04-18T05:00:00"/>
    <b v="0"/>
    <b v="0"/>
    <s v="technology/web"/>
    <x v="2"/>
    <s v="web"/>
  </r>
  <r>
    <x v="95"/>
    <x v="95"/>
    <s v="Stand-alone system-worthy standardization"/>
    <x v="79"/>
    <n v="1017"/>
    <x v="23"/>
    <x v="1"/>
    <x v="11"/>
    <n v="37.67"/>
    <s v="US"/>
    <s v="USD"/>
    <n v="1571029200"/>
    <x v="95"/>
    <n v="1571634000"/>
    <d v="2019-10-21T05:00:00"/>
    <b v="0"/>
    <b v="0"/>
    <s v="film &amp; video/documentary"/>
    <x v="4"/>
    <s v="documentary"/>
  </r>
  <r>
    <x v="96"/>
    <x v="96"/>
    <s v="Down-sized systematic policy"/>
    <x v="80"/>
    <n v="151513"/>
    <x v="86"/>
    <x v="1"/>
    <x v="92"/>
    <n v="65"/>
    <s v="US"/>
    <s v="USD"/>
    <n v="1299736800"/>
    <x v="96"/>
    <n v="1300856400"/>
    <d v="2011-03-23T05:00:00"/>
    <b v="0"/>
    <b v="0"/>
    <s v="theater/plays"/>
    <x v="3"/>
    <s v="plays"/>
  </r>
  <r>
    <x v="97"/>
    <x v="97"/>
    <s v="Cloned bi-directional architecture"/>
    <x v="81"/>
    <n v="12047"/>
    <x v="87"/>
    <x v="1"/>
    <x v="86"/>
    <n v="106.61"/>
    <s v="US"/>
    <s v="USD"/>
    <n v="1435208400"/>
    <x v="48"/>
    <n v="1439874000"/>
    <d v="2015-08-18T05:00:00"/>
    <b v="0"/>
    <b v="0"/>
    <s v="food/food trucks"/>
    <x v="0"/>
    <s v="food trucks"/>
  </r>
  <r>
    <x v="98"/>
    <x v="98"/>
    <s v="Seamless transitional portal"/>
    <x v="82"/>
    <n v="32951"/>
    <x v="49"/>
    <x v="0"/>
    <x v="93"/>
    <n v="27.01"/>
    <s v="AU"/>
    <s v="AUD"/>
    <n v="1437973200"/>
    <x v="97"/>
    <n v="1438318800"/>
    <d v="2015-07-31T05:00:00"/>
    <b v="0"/>
    <b v="0"/>
    <s v="games/video games"/>
    <x v="6"/>
    <s v="video games"/>
  </r>
  <r>
    <x v="99"/>
    <x v="99"/>
    <s v="Fully-configurable motivating approach"/>
    <x v="4"/>
    <n v="14951"/>
    <x v="88"/>
    <x v="1"/>
    <x v="55"/>
    <n v="91.16"/>
    <s v="US"/>
    <s v="USD"/>
    <n v="1416895200"/>
    <x v="98"/>
    <n v="1419400800"/>
    <d v="2014-12-24T06:00:00"/>
    <b v="0"/>
    <b v="0"/>
    <s v="theater/plays"/>
    <x v="3"/>
    <s v="plays"/>
  </r>
  <r>
    <x v="100"/>
    <x v="100"/>
    <s v="Upgradable fault-tolerant approach"/>
    <x v="0"/>
    <n v="1"/>
    <x v="89"/>
    <x v="0"/>
    <x v="49"/>
    <n v="1"/>
    <s v="US"/>
    <s v="USD"/>
    <n v="1319000400"/>
    <x v="99"/>
    <n v="1320555600"/>
    <d v="2011-11-06T05:00:00"/>
    <b v="0"/>
    <b v="0"/>
    <s v="theater/plays"/>
    <x v="3"/>
    <s v="plays"/>
  </r>
  <r>
    <x v="101"/>
    <x v="101"/>
    <s v="Reduced heuristic moratorium"/>
    <x v="79"/>
    <n v="9193"/>
    <x v="90"/>
    <x v="1"/>
    <x v="55"/>
    <n v="56.05"/>
    <s v="US"/>
    <s v="USD"/>
    <n v="1424498400"/>
    <x v="100"/>
    <n v="1425103200"/>
    <d v="2015-02-28T06:00:00"/>
    <b v="0"/>
    <b v="1"/>
    <s v="music/electric music"/>
    <x v="1"/>
    <s v="electric music"/>
  </r>
  <r>
    <x v="102"/>
    <x v="102"/>
    <s v="Front-line web-enabled model"/>
    <x v="41"/>
    <n v="10422"/>
    <x v="91"/>
    <x v="1"/>
    <x v="94"/>
    <n v="31.02"/>
    <s v="US"/>
    <s v="USD"/>
    <n v="1526274000"/>
    <x v="101"/>
    <n v="1526878800"/>
    <d v="2018-05-21T05:00:00"/>
    <b v="0"/>
    <b v="1"/>
    <s v="technology/wearables"/>
    <x v="2"/>
    <s v="wearables"/>
  </r>
  <r>
    <x v="103"/>
    <x v="103"/>
    <s v="Polarized incremental emulation"/>
    <x v="83"/>
    <n v="2461"/>
    <x v="92"/>
    <x v="0"/>
    <x v="95"/>
    <n v="66.510000000000005"/>
    <s v="IT"/>
    <s v="EUR"/>
    <n v="1287896400"/>
    <x v="102"/>
    <n v="1288674000"/>
    <d v="2010-11-02T05:00:00"/>
    <b v="0"/>
    <b v="0"/>
    <s v="music/electric music"/>
    <x v="1"/>
    <s v="electric music"/>
  </r>
  <r>
    <x v="104"/>
    <x v="104"/>
    <s v="Self-enabling grid-enabled initiative"/>
    <x v="84"/>
    <n v="170623"/>
    <x v="93"/>
    <x v="1"/>
    <x v="96"/>
    <n v="89.01"/>
    <s v="US"/>
    <s v="USD"/>
    <n v="1495515600"/>
    <x v="103"/>
    <n v="1495602000"/>
    <d v="2017-05-24T05:00:00"/>
    <b v="0"/>
    <b v="0"/>
    <s v="music/indie rock"/>
    <x v="1"/>
    <s v="indie rock"/>
  </r>
  <r>
    <x v="105"/>
    <x v="105"/>
    <s v="Total fresh-thinking system engine"/>
    <x v="85"/>
    <n v="9829"/>
    <x v="94"/>
    <x v="1"/>
    <x v="97"/>
    <n v="103.46"/>
    <s v="US"/>
    <s v="USD"/>
    <n v="1364878800"/>
    <x v="104"/>
    <n v="1366434000"/>
    <d v="2013-04-20T05:00:00"/>
    <b v="0"/>
    <b v="0"/>
    <s v="technology/web"/>
    <x v="2"/>
    <s v="web"/>
  </r>
  <r>
    <x v="106"/>
    <x v="106"/>
    <s v="Ameliorated clear-thinking circuit"/>
    <x v="61"/>
    <n v="14006"/>
    <x v="95"/>
    <x v="1"/>
    <x v="98"/>
    <n v="95.28"/>
    <s v="US"/>
    <s v="USD"/>
    <n v="1567918800"/>
    <x v="105"/>
    <n v="1568350800"/>
    <d v="2019-09-13T05:00:00"/>
    <b v="0"/>
    <b v="0"/>
    <s v="theater/plays"/>
    <x v="3"/>
    <s v="plays"/>
  </r>
  <r>
    <x v="107"/>
    <x v="107"/>
    <s v="Multi-layered encompassing installation"/>
    <x v="26"/>
    <n v="6527"/>
    <x v="41"/>
    <x v="1"/>
    <x v="99"/>
    <n v="75.900000000000006"/>
    <s v="US"/>
    <s v="USD"/>
    <n v="1524459600"/>
    <x v="106"/>
    <n v="1525928400"/>
    <d v="2018-05-10T05:00:00"/>
    <b v="0"/>
    <b v="1"/>
    <s v="theater/plays"/>
    <x v="3"/>
    <s v="plays"/>
  </r>
  <r>
    <x v="108"/>
    <x v="108"/>
    <s v="Universal encompassing implementation"/>
    <x v="42"/>
    <n v="8929"/>
    <x v="96"/>
    <x v="1"/>
    <x v="100"/>
    <n v="107.58"/>
    <s v="US"/>
    <s v="USD"/>
    <n v="1333688400"/>
    <x v="107"/>
    <n v="1336885200"/>
    <d v="2012-05-13T05:00:00"/>
    <b v="0"/>
    <b v="0"/>
    <s v="film &amp; video/documentary"/>
    <x v="4"/>
    <s v="documentary"/>
  </r>
  <r>
    <x v="109"/>
    <x v="109"/>
    <s v="Object-based client-server application"/>
    <x v="5"/>
    <n v="3079"/>
    <x v="3"/>
    <x v="0"/>
    <x v="101"/>
    <n v="51.32"/>
    <s v="US"/>
    <s v="USD"/>
    <n v="1389506400"/>
    <x v="108"/>
    <n v="1389679200"/>
    <d v="2014-01-14T06:00:00"/>
    <b v="0"/>
    <b v="0"/>
    <s v="film &amp; video/television"/>
    <x v="4"/>
    <s v="television"/>
  </r>
  <r>
    <x v="110"/>
    <x v="110"/>
    <s v="Cross-platform solution-oriented process improvement"/>
    <x v="86"/>
    <n v="21307"/>
    <x v="97"/>
    <x v="0"/>
    <x v="102"/>
    <n v="71.98"/>
    <s v="US"/>
    <s v="USD"/>
    <n v="1536642000"/>
    <x v="109"/>
    <n v="1538283600"/>
    <d v="2018-09-30T05:00:00"/>
    <b v="0"/>
    <b v="0"/>
    <s v="food/food trucks"/>
    <x v="0"/>
    <s v="food trucks"/>
  </r>
  <r>
    <x v="111"/>
    <x v="111"/>
    <s v="Re-engineered user-facing approach"/>
    <x v="87"/>
    <n v="73653"/>
    <x v="98"/>
    <x v="1"/>
    <x v="103"/>
    <n v="108.95"/>
    <s v="US"/>
    <s v="USD"/>
    <n v="1348290000"/>
    <x v="110"/>
    <n v="1348808400"/>
    <d v="2012-09-28T05:00:00"/>
    <b v="0"/>
    <b v="0"/>
    <s v="publishing/radio &amp; podcasts"/>
    <x v="5"/>
    <s v="radio &amp; podcasts"/>
  </r>
  <r>
    <x v="112"/>
    <x v="112"/>
    <s v="Re-engineered client-driven hub"/>
    <x v="53"/>
    <n v="12635"/>
    <x v="99"/>
    <x v="1"/>
    <x v="104"/>
    <n v="35"/>
    <s v="AU"/>
    <s v="AUD"/>
    <n v="1408856400"/>
    <x v="111"/>
    <n v="1410152400"/>
    <d v="2014-09-08T05:00:00"/>
    <b v="0"/>
    <b v="0"/>
    <s v="technology/web"/>
    <x v="2"/>
    <s v="web"/>
  </r>
  <r>
    <x v="113"/>
    <x v="113"/>
    <s v="User-friendly tertiary array"/>
    <x v="88"/>
    <n v="12437"/>
    <x v="100"/>
    <x v="1"/>
    <x v="54"/>
    <n v="94.94"/>
    <s v="US"/>
    <s v="USD"/>
    <n v="1505192400"/>
    <x v="112"/>
    <n v="1505797200"/>
    <d v="2017-09-19T05:00:00"/>
    <b v="0"/>
    <b v="0"/>
    <s v="food/food trucks"/>
    <x v="0"/>
    <s v="food trucks"/>
  </r>
  <r>
    <x v="114"/>
    <x v="114"/>
    <s v="Robust heuristic encoding"/>
    <x v="89"/>
    <n v="13816"/>
    <x v="101"/>
    <x v="1"/>
    <x v="105"/>
    <n v="109.65"/>
    <s v="US"/>
    <s v="USD"/>
    <n v="1554786000"/>
    <x v="113"/>
    <n v="1554872400"/>
    <d v="2019-04-10T05:00:00"/>
    <b v="0"/>
    <b v="1"/>
    <s v="technology/wearables"/>
    <x v="2"/>
    <s v="wearables"/>
  </r>
  <r>
    <x v="115"/>
    <x v="115"/>
    <s v="Team-oriented clear-thinking capacity"/>
    <x v="90"/>
    <n v="145382"/>
    <x v="30"/>
    <x v="0"/>
    <x v="106"/>
    <n v="44"/>
    <s v="IT"/>
    <s v="EUR"/>
    <n v="1510898400"/>
    <x v="114"/>
    <n v="1513922400"/>
    <d v="2017-12-22T06:00:00"/>
    <b v="0"/>
    <b v="0"/>
    <s v="publishing/fiction"/>
    <x v="5"/>
    <s v="fiction"/>
  </r>
  <r>
    <x v="116"/>
    <x v="116"/>
    <s v="De-engineered motivating standardization"/>
    <x v="44"/>
    <n v="6336"/>
    <x v="102"/>
    <x v="0"/>
    <x v="107"/>
    <n v="86.79"/>
    <s v="US"/>
    <s v="USD"/>
    <n v="1442552400"/>
    <x v="115"/>
    <n v="1442638800"/>
    <d v="2015-09-19T05:00:00"/>
    <b v="0"/>
    <b v="0"/>
    <s v="theater/plays"/>
    <x v="3"/>
    <s v="plays"/>
  </r>
  <r>
    <x v="117"/>
    <x v="117"/>
    <s v="Business-focused 24hour groupware"/>
    <x v="70"/>
    <n v="8523"/>
    <x v="5"/>
    <x v="1"/>
    <x v="108"/>
    <n v="30.99"/>
    <s v="US"/>
    <s v="USD"/>
    <n v="1316667600"/>
    <x v="116"/>
    <n v="1317186000"/>
    <d v="2011-09-28T05:00:00"/>
    <b v="0"/>
    <b v="0"/>
    <s v="film &amp; video/television"/>
    <x v="4"/>
    <s v="television"/>
  </r>
  <r>
    <x v="118"/>
    <x v="118"/>
    <s v="Organic next generation protocol"/>
    <x v="91"/>
    <n v="6351"/>
    <x v="103"/>
    <x v="1"/>
    <x v="109"/>
    <n v="94.79"/>
    <s v="US"/>
    <s v="USD"/>
    <n v="1390716000"/>
    <x v="117"/>
    <n v="1391234400"/>
    <d v="2014-02-01T06:00:00"/>
    <b v="0"/>
    <b v="0"/>
    <s v="photography/photography books"/>
    <x v="7"/>
    <s v="photography books"/>
  </r>
  <r>
    <x v="119"/>
    <x v="119"/>
    <s v="Reverse-engineered full-range Internet solution"/>
    <x v="92"/>
    <n v="10748"/>
    <x v="53"/>
    <x v="1"/>
    <x v="110"/>
    <n v="69.790000000000006"/>
    <s v="US"/>
    <s v="USD"/>
    <n v="1402894800"/>
    <x v="118"/>
    <n v="1404363600"/>
    <d v="2014-07-03T05:00:00"/>
    <b v="0"/>
    <b v="1"/>
    <s v="film &amp; video/documentary"/>
    <x v="4"/>
    <s v="documentary"/>
  </r>
  <r>
    <x v="120"/>
    <x v="120"/>
    <s v="Synchronized regional synergy"/>
    <x v="93"/>
    <n v="112272"/>
    <x v="104"/>
    <x v="1"/>
    <x v="111"/>
    <n v="63"/>
    <s v="US"/>
    <s v="USD"/>
    <n v="1429246800"/>
    <x v="119"/>
    <n v="1429592400"/>
    <d v="2015-04-21T05:00:00"/>
    <b v="0"/>
    <b v="1"/>
    <s v="games/mobile games"/>
    <x v="6"/>
    <s v="mobile games"/>
  </r>
  <r>
    <x v="121"/>
    <x v="121"/>
    <s v="Multi-lateral homogeneous success"/>
    <x v="94"/>
    <n v="99361"/>
    <x v="105"/>
    <x v="1"/>
    <x v="112"/>
    <n v="110.03"/>
    <s v="US"/>
    <s v="USD"/>
    <n v="1412485200"/>
    <x v="33"/>
    <n v="1413608400"/>
    <d v="2014-10-18T05:00:00"/>
    <b v="0"/>
    <b v="0"/>
    <s v="games/video games"/>
    <x v="6"/>
    <s v="video games"/>
  </r>
  <r>
    <x v="122"/>
    <x v="122"/>
    <s v="Seamless zero-defect solution"/>
    <x v="95"/>
    <n v="88055"/>
    <x v="106"/>
    <x v="0"/>
    <x v="113"/>
    <n v="26"/>
    <s v="US"/>
    <s v="USD"/>
    <n v="1417068000"/>
    <x v="120"/>
    <n v="1419400800"/>
    <d v="2014-12-24T06:00:00"/>
    <b v="0"/>
    <b v="0"/>
    <s v="publishing/fiction"/>
    <x v="5"/>
    <s v="fiction"/>
  </r>
  <r>
    <x v="123"/>
    <x v="123"/>
    <s v="Enhanced scalable concept"/>
    <x v="96"/>
    <n v="33092"/>
    <x v="107"/>
    <x v="0"/>
    <x v="114"/>
    <n v="49.99"/>
    <s v="CA"/>
    <s v="CAD"/>
    <n v="1448344800"/>
    <x v="121"/>
    <n v="1448604000"/>
    <d v="2015-11-27T06:00:00"/>
    <b v="1"/>
    <b v="0"/>
    <s v="theater/plays"/>
    <x v="3"/>
    <s v="plays"/>
  </r>
  <r>
    <x v="124"/>
    <x v="124"/>
    <s v="Polarized uniform software"/>
    <x v="97"/>
    <n v="9562"/>
    <x v="108"/>
    <x v="1"/>
    <x v="115"/>
    <n v="101.72"/>
    <s v="IT"/>
    <s v="EUR"/>
    <n v="1557723600"/>
    <x v="122"/>
    <n v="1562302800"/>
    <d v="2019-07-05T05:00:00"/>
    <b v="0"/>
    <b v="0"/>
    <s v="photography/photography books"/>
    <x v="7"/>
    <s v="photography books"/>
  </r>
  <r>
    <x v="125"/>
    <x v="125"/>
    <s v="Stand-alone web-enabled moderator"/>
    <x v="98"/>
    <n v="8475"/>
    <x v="109"/>
    <x v="1"/>
    <x v="80"/>
    <n v="47.08"/>
    <s v="US"/>
    <s v="USD"/>
    <n v="1537333200"/>
    <x v="123"/>
    <n v="1537678800"/>
    <d v="2018-09-23T05:00:00"/>
    <b v="0"/>
    <b v="0"/>
    <s v="theater/plays"/>
    <x v="3"/>
    <s v="plays"/>
  </r>
  <r>
    <x v="126"/>
    <x v="126"/>
    <s v="Proactive methodical benchmark"/>
    <x v="99"/>
    <n v="69617"/>
    <x v="110"/>
    <x v="0"/>
    <x v="116"/>
    <n v="89.94"/>
    <s v="US"/>
    <s v="USD"/>
    <n v="1471150800"/>
    <x v="124"/>
    <n v="1473570000"/>
    <d v="2016-09-11T05:00:00"/>
    <b v="0"/>
    <b v="1"/>
    <s v="theater/plays"/>
    <x v="3"/>
    <s v="plays"/>
  </r>
  <r>
    <x v="127"/>
    <x v="127"/>
    <s v="Team-oriented 6thgeneration matrix"/>
    <x v="100"/>
    <n v="53067"/>
    <x v="37"/>
    <x v="0"/>
    <x v="117"/>
    <n v="78.97"/>
    <s v="CA"/>
    <s v="CAD"/>
    <n v="1273640400"/>
    <x v="125"/>
    <n v="1273899600"/>
    <d v="2010-05-15T05:00:00"/>
    <b v="0"/>
    <b v="0"/>
    <s v="theater/plays"/>
    <x v="3"/>
    <s v="plays"/>
  </r>
  <r>
    <x v="128"/>
    <x v="128"/>
    <s v="Phased human-resource core"/>
    <x v="101"/>
    <n v="42596"/>
    <x v="111"/>
    <x v="3"/>
    <x v="118"/>
    <n v="80.069999999999993"/>
    <s v="US"/>
    <s v="USD"/>
    <n v="1282885200"/>
    <x v="126"/>
    <n v="1284008400"/>
    <d v="2010-09-09T05:00:00"/>
    <b v="0"/>
    <b v="0"/>
    <s v="music/rock"/>
    <x v="1"/>
    <s v="rock"/>
  </r>
  <r>
    <x v="129"/>
    <x v="129"/>
    <s v="Mandatory tertiary implementation"/>
    <x v="102"/>
    <n v="4756"/>
    <x v="112"/>
    <x v="3"/>
    <x v="12"/>
    <n v="86.47"/>
    <s v="AU"/>
    <s v="AUD"/>
    <n v="1422943200"/>
    <x v="127"/>
    <n v="1425103200"/>
    <d v="2015-02-28T06:00:00"/>
    <b v="0"/>
    <b v="0"/>
    <s v="food/food trucks"/>
    <x v="0"/>
    <s v="food trucks"/>
  </r>
  <r>
    <x v="130"/>
    <x v="130"/>
    <s v="Secured directional encryption"/>
    <x v="103"/>
    <n v="14925"/>
    <x v="113"/>
    <x v="1"/>
    <x v="119"/>
    <n v="28"/>
    <s v="DK"/>
    <s v="DKK"/>
    <n v="1319605200"/>
    <x v="128"/>
    <n v="1320991200"/>
    <d v="2011-11-11T06:00:00"/>
    <b v="0"/>
    <b v="0"/>
    <s v="film &amp; video/drama"/>
    <x v="4"/>
    <s v="drama"/>
  </r>
  <r>
    <x v="131"/>
    <x v="131"/>
    <s v="Distributed 5thgeneration implementation"/>
    <x v="104"/>
    <n v="166116"/>
    <x v="114"/>
    <x v="1"/>
    <x v="120"/>
    <n v="68"/>
    <s v="GB"/>
    <s v="GBP"/>
    <n v="1385704800"/>
    <x v="129"/>
    <n v="1386828000"/>
    <d v="2013-12-12T06:00:00"/>
    <b v="0"/>
    <b v="0"/>
    <s v="technology/web"/>
    <x v="2"/>
    <s v="web"/>
  </r>
  <r>
    <x v="132"/>
    <x v="132"/>
    <s v="Virtual static core"/>
    <x v="88"/>
    <n v="3834"/>
    <x v="115"/>
    <x v="1"/>
    <x v="121"/>
    <n v="43.08"/>
    <s v="US"/>
    <s v="USD"/>
    <n v="1515736800"/>
    <x v="130"/>
    <n v="1517119200"/>
    <d v="2018-01-28T06:00:00"/>
    <b v="0"/>
    <b v="1"/>
    <s v="theater/plays"/>
    <x v="3"/>
    <s v="plays"/>
  </r>
  <r>
    <x v="133"/>
    <x v="133"/>
    <s v="Secured content-based product"/>
    <x v="6"/>
    <n v="13985"/>
    <x v="116"/>
    <x v="1"/>
    <x v="122"/>
    <n v="87.96"/>
    <s v="US"/>
    <s v="USD"/>
    <n v="1313125200"/>
    <x v="131"/>
    <n v="1315026000"/>
    <d v="2011-09-03T05:00:00"/>
    <b v="0"/>
    <b v="0"/>
    <s v="music/world music"/>
    <x v="1"/>
    <s v="world music"/>
  </r>
  <r>
    <x v="134"/>
    <x v="134"/>
    <s v="Secured executive concept"/>
    <x v="105"/>
    <n v="89288"/>
    <x v="50"/>
    <x v="0"/>
    <x v="123"/>
    <n v="94.99"/>
    <s v="CH"/>
    <s v="CHF"/>
    <n v="1308459600"/>
    <x v="132"/>
    <n v="1312693200"/>
    <d v="2011-08-07T05:00:00"/>
    <b v="0"/>
    <b v="1"/>
    <s v="film &amp; video/documentary"/>
    <x v="4"/>
    <s v="documentary"/>
  </r>
  <r>
    <x v="135"/>
    <x v="135"/>
    <s v="Balanced zero-defect software"/>
    <x v="106"/>
    <n v="5488"/>
    <x v="117"/>
    <x v="0"/>
    <x v="124"/>
    <n v="46.91"/>
    <s v="US"/>
    <s v="USD"/>
    <n v="1362636000"/>
    <x v="133"/>
    <n v="1363064400"/>
    <d v="2013-03-12T05:00:00"/>
    <b v="0"/>
    <b v="1"/>
    <s v="theater/plays"/>
    <x v="3"/>
    <s v="plays"/>
  </r>
  <r>
    <x v="136"/>
    <x v="136"/>
    <s v="Distributed context-sensitive flexibility"/>
    <x v="107"/>
    <n v="2721"/>
    <x v="112"/>
    <x v="3"/>
    <x v="125"/>
    <n v="46.91"/>
    <s v="US"/>
    <s v="USD"/>
    <n v="1402117200"/>
    <x v="134"/>
    <n v="1403154000"/>
    <d v="2014-06-19T05:00:00"/>
    <b v="0"/>
    <b v="1"/>
    <s v="film &amp; video/drama"/>
    <x v="4"/>
    <s v="drama"/>
  </r>
  <r>
    <x v="137"/>
    <x v="137"/>
    <s v="Down-sized disintermediate support"/>
    <x v="37"/>
    <n v="4712"/>
    <x v="118"/>
    <x v="1"/>
    <x v="126"/>
    <n v="94.24"/>
    <s v="US"/>
    <s v="USD"/>
    <n v="1286341200"/>
    <x v="135"/>
    <n v="1286859600"/>
    <d v="2010-10-12T05:00:00"/>
    <b v="0"/>
    <b v="0"/>
    <s v="publishing/nonfiction"/>
    <x v="5"/>
    <s v="nonfiction"/>
  </r>
  <r>
    <x v="138"/>
    <x v="138"/>
    <s v="Stand-alone mission-critical moratorium"/>
    <x v="103"/>
    <n v="9216"/>
    <x v="119"/>
    <x v="0"/>
    <x v="127"/>
    <n v="80.14"/>
    <s v="US"/>
    <s v="USD"/>
    <n v="1348808400"/>
    <x v="136"/>
    <n v="1349326800"/>
    <d v="2012-10-04T05:00:00"/>
    <b v="0"/>
    <b v="0"/>
    <s v="games/mobile games"/>
    <x v="6"/>
    <s v="mobile games"/>
  </r>
  <r>
    <x v="139"/>
    <x v="139"/>
    <s v="Down-sized empowering protocol"/>
    <x v="108"/>
    <n v="19246"/>
    <x v="6"/>
    <x v="0"/>
    <x v="128"/>
    <n v="59.04"/>
    <s v="US"/>
    <s v="USD"/>
    <n v="1429592400"/>
    <x v="137"/>
    <n v="1430974800"/>
    <d v="2015-05-07T05:00:00"/>
    <b v="0"/>
    <b v="1"/>
    <s v="technology/wearables"/>
    <x v="2"/>
    <s v="wearables"/>
  </r>
  <r>
    <x v="140"/>
    <x v="140"/>
    <s v="Fully-configurable coherent Internet solution"/>
    <x v="20"/>
    <n v="12274"/>
    <x v="120"/>
    <x v="1"/>
    <x v="129"/>
    <n v="65.989999999999995"/>
    <s v="US"/>
    <s v="USD"/>
    <n v="1519538400"/>
    <x v="138"/>
    <n v="1519970400"/>
    <d v="2018-03-02T06:00:00"/>
    <b v="0"/>
    <b v="0"/>
    <s v="film &amp; video/documentary"/>
    <x v="4"/>
    <s v="documentary"/>
  </r>
  <r>
    <x v="141"/>
    <x v="141"/>
    <s v="Distributed motivating algorithm"/>
    <x v="109"/>
    <n v="65323"/>
    <x v="121"/>
    <x v="1"/>
    <x v="130"/>
    <n v="60.99"/>
    <s v="US"/>
    <s v="USD"/>
    <n v="1434085200"/>
    <x v="139"/>
    <n v="1434603600"/>
    <d v="2015-06-18T05:00:00"/>
    <b v="0"/>
    <b v="0"/>
    <s v="technology/web"/>
    <x v="2"/>
    <s v="web"/>
  </r>
  <r>
    <x v="142"/>
    <x v="142"/>
    <s v="Expanded solution-oriented benchmark"/>
    <x v="92"/>
    <n v="11502"/>
    <x v="122"/>
    <x v="1"/>
    <x v="124"/>
    <n v="98.31"/>
    <s v="US"/>
    <s v="USD"/>
    <n v="1333688400"/>
    <x v="107"/>
    <n v="1337230800"/>
    <d v="2012-05-17T05:00:00"/>
    <b v="0"/>
    <b v="0"/>
    <s v="technology/web"/>
    <x v="2"/>
    <s v="web"/>
  </r>
  <r>
    <x v="143"/>
    <x v="143"/>
    <s v="Implemented discrete secured line"/>
    <x v="91"/>
    <n v="7322"/>
    <x v="123"/>
    <x v="1"/>
    <x v="131"/>
    <n v="104.6"/>
    <s v="US"/>
    <s v="USD"/>
    <n v="1277701200"/>
    <x v="140"/>
    <n v="1279429200"/>
    <d v="2010-07-18T05:00:00"/>
    <b v="0"/>
    <b v="0"/>
    <s v="music/indie rock"/>
    <x v="1"/>
    <s v="indie rock"/>
  </r>
  <r>
    <x v="144"/>
    <x v="144"/>
    <s v="Multi-lateral actuating installation"/>
    <x v="25"/>
    <n v="11619"/>
    <x v="124"/>
    <x v="1"/>
    <x v="18"/>
    <n v="86.07"/>
    <s v="US"/>
    <s v="USD"/>
    <n v="1560747600"/>
    <x v="141"/>
    <n v="1561438800"/>
    <d v="2019-06-25T05:00:00"/>
    <b v="0"/>
    <b v="0"/>
    <s v="theater/plays"/>
    <x v="3"/>
    <s v="plays"/>
  </r>
  <r>
    <x v="145"/>
    <x v="145"/>
    <s v="Secured reciprocal array"/>
    <x v="110"/>
    <n v="59128"/>
    <x v="125"/>
    <x v="1"/>
    <x v="132"/>
    <n v="76.989999999999995"/>
    <s v="CH"/>
    <s v="CHF"/>
    <n v="1410066000"/>
    <x v="142"/>
    <n v="1410498000"/>
    <d v="2014-09-12T05:00:00"/>
    <b v="0"/>
    <b v="0"/>
    <s v="technology/wearables"/>
    <x v="2"/>
    <s v="wearables"/>
  </r>
  <r>
    <x v="146"/>
    <x v="146"/>
    <s v="Optional bandwidth-monitored middleware"/>
    <x v="35"/>
    <n v="1518"/>
    <x v="126"/>
    <x v="3"/>
    <x v="133"/>
    <n v="29.76"/>
    <s v="US"/>
    <s v="USD"/>
    <n v="1320732000"/>
    <x v="143"/>
    <n v="1322460000"/>
    <d v="2011-11-28T06:00:00"/>
    <b v="0"/>
    <b v="0"/>
    <s v="theater/plays"/>
    <x v="3"/>
    <s v="plays"/>
  </r>
  <r>
    <x v="147"/>
    <x v="147"/>
    <s v="Upgradable upward-trending workforce"/>
    <x v="111"/>
    <n v="9337"/>
    <x v="19"/>
    <x v="1"/>
    <x v="134"/>
    <n v="46.92"/>
    <s v="US"/>
    <s v="USD"/>
    <n v="1465794000"/>
    <x v="144"/>
    <n v="1466312400"/>
    <d v="2016-06-19T05:00:00"/>
    <b v="0"/>
    <b v="1"/>
    <s v="theater/plays"/>
    <x v="3"/>
    <s v="plays"/>
  </r>
  <r>
    <x v="148"/>
    <x v="148"/>
    <s v="Upgradable hybrid capability"/>
    <x v="29"/>
    <n v="11255"/>
    <x v="127"/>
    <x v="1"/>
    <x v="37"/>
    <n v="105.19"/>
    <s v="US"/>
    <s v="USD"/>
    <n v="1500958800"/>
    <x v="145"/>
    <n v="1501736400"/>
    <d v="2017-08-03T05:00:00"/>
    <b v="0"/>
    <b v="0"/>
    <s v="technology/wearables"/>
    <x v="2"/>
    <s v="wearables"/>
  </r>
  <r>
    <x v="149"/>
    <x v="149"/>
    <s v="Managed fresh-thinking flexibility"/>
    <x v="8"/>
    <n v="13632"/>
    <x v="128"/>
    <x v="1"/>
    <x v="135"/>
    <n v="69.91"/>
    <s v="US"/>
    <s v="USD"/>
    <n v="1357020000"/>
    <x v="146"/>
    <n v="1361512800"/>
    <d v="2013-02-22T06:00:00"/>
    <b v="0"/>
    <b v="0"/>
    <s v="music/indie rock"/>
    <x v="1"/>
    <s v="indie rock"/>
  </r>
  <r>
    <x v="150"/>
    <x v="150"/>
    <s v="Networked stable workforce"/>
    <x v="0"/>
    <n v="1"/>
    <x v="89"/>
    <x v="0"/>
    <x v="49"/>
    <n v="1"/>
    <s v="US"/>
    <s v="USD"/>
    <n v="1544940000"/>
    <x v="147"/>
    <n v="1545026400"/>
    <d v="2018-12-17T06:00:00"/>
    <b v="0"/>
    <b v="0"/>
    <s v="music/rock"/>
    <x v="1"/>
    <s v="rock"/>
  </r>
  <r>
    <x v="151"/>
    <x v="151"/>
    <s v="Customizable intermediate extranet"/>
    <x v="112"/>
    <n v="88037"/>
    <x v="106"/>
    <x v="0"/>
    <x v="50"/>
    <n v="60.01"/>
    <s v="US"/>
    <s v="USD"/>
    <n v="1402290000"/>
    <x v="148"/>
    <n v="1406696400"/>
    <d v="2014-07-30T05:00:00"/>
    <b v="0"/>
    <b v="0"/>
    <s v="music/electric music"/>
    <x v="1"/>
    <s v="electric music"/>
  </r>
  <r>
    <x v="152"/>
    <x v="152"/>
    <s v="User-centric fault-tolerant task-force"/>
    <x v="113"/>
    <n v="175573"/>
    <x v="129"/>
    <x v="1"/>
    <x v="136"/>
    <n v="52.01"/>
    <s v="US"/>
    <s v="USD"/>
    <n v="1487311200"/>
    <x v="149"/>
    <n v="1487916000"/>
    <d v="2017-02-24T06:00:00"/>
    <b v="0"/>
    <b v="0"/>
    <s v="music/indie rock"/>
    <x v="1"/>
    <s v="indie rock"/>
  </r>
  <r>
    <x v="153"/>
    <x v="153"/>
    <s v="Multi-tiered radical definition"/>
    <x v="114"/>
    <n v="176112"/>
    <x v="56"/>
    <x v="0"/>
    <x v="137"/>
    <n v="31"/>
    <s v="US"/>
    <s v="USD"/>
    <n v="1350622800"/>
    <x v="150"/>
    <n v="1351141200"/>
    <d v="2012-10-25T05:00:00"/>
    <b v="0"/>
    <b v="0"/>
    <s v="theater/plays"/>
    <x v="3"/>
    <s v="plays"/>
  </r>
  <r>
    <x v="154"/>
    <x v="154"/>
    <s v="Devolved foreground benchmark"/>
    <x v="115"/>
    <n v="100650"/>
    <x v="3"/>
    <x v="0"/>
    <x v="138"/>
    <n v="95.04"/>
    <s v="US"/>
    <s v="USD"/>
    <n v="1463029200"/>
    <x v="151"/>
    <n v="1465016400"/>
    <d v="2016-06-04T05:00:00"/>
    <b v="0"/>
    <b v="1"/>
    <s v="music/indie rock"/>
    <x v="1"/>
    <s v="indie rock"/>
  </r>
  <r>
    <x v="155"/>
    <x v="155"/>
    <s v="Distributed eco-centric methodology"/>
    <x v="116"/>
    <n v="90706"/>
    <x v="130"/>
    <x v="0"/>
    <x v="139"/>
    <n v="75.97"/>
    <s v="US"/>
    <s v="USD"/>
    <n v="1269493200"/>
    <x v="152"/>
    <n v="1270789200"/>
    <d v="2010-04-09T05:00:00"/>
    <b v="0"/>
    <b v="0"/>
    <s v="theater/plays"/>
    <x v="3"/>
    <s v="plays"/>
  </r>
  <r>
    <x v="156"/>
    <x v="156"/>
    <s v="Streamlined encompassing encryption"/>
    <x v="117"/>
    <n v="26914"/>
    <x v="131"/>
    <x v="3"/>
    <x v="140"/>
    <n v="71.010000000000005"/>
    <s v="AU"/>
    <s v="AUD"/>
    <n v="1570251600"/>
    <x v="153"/>
    <n v="1572325200"/>
    <d v="2019-10-29T05:00:00"/>
    <b v="0"/>
    <b v="0"/>
    <s v="music/rock"/>
    <x v="1"/>
    <s v="rock"/>
  </r>
  <r>
    <x v="157"/>
    <x v="157"/>
    <s v="User-friendly reciprocal initiative"/>
    <x v="3"/>
    <n v="2212"/>
    <x v="132"/>
    <x v="0"/>
    <x v="141"/>
    <n v="73.73"/>
    <s v="AU"/>
    <s v="AUD"/>
    <n v="1388383200"/>
    <x v="154"/>
    <n v="1389420000"/>
    <d v="2014-01-11T06:00:00"/>
    <b v="0"/>
    <b v="0"/>
    <s v="photography/photography books"/>
    <x v="7"/>
    <s v="photography books"/>
  </r>
  <r>
    <x v="158"/>
    <x v="158"/>
    <s v="Ergonomic fresh-thinking installation"/>
    <x v="118"/>
    <n v="4640"/>
    <x v="133"/>
    <x v="1"/>
    <x v="142"/>
    <n v="113.17"/>
    <s v="US"/>
    <s v="USD"/>
    <n v="1449554400"/>
    <x v="155"/>
    <n v="1449640800"/>
    <d v="2015-12-09T06:00:00"/>
    <b v="0"/>
    <b v="0"/>
    <s v="music/rock"/>
    <x v="1"/>
    <s v="rock"/>
  </r>
  <r>
    <x v="159"/>
    <x v="159"/>
    <s v="Robust explicit hardware"/>
    <x v="119"/>
    <n v="191222"/>
    <x v="134"/>
    <x v="1"/>
    <x v="143"/>
    <n v="105.01"/>
    <s v="US"/>
    <s v="USD"/>
    <n v="1553662800"/>
    <x v="156"/>
    <n v="1555218000"/>
    <d v="2019-04-14T05:00:00"/>
    <b v="0"/>
    <b v="1"/>
    <s v="theater/plays"/>
    <x v="3"/>
    <s v="plays"/>
  </r>
  <r>
    <x v="160"/>
    <x v="160"/>
    <s v="Stand-alone actuating support"/>
    <x v="48"/>
    <n v="12985"/>
    <x v="62"/>
    <x v="1"/>
    <x v="55"/>
    <n v="79.180000000000007"/>
    <s v="US"/>
    <s v="USD"/>
    <n v="1556341200"/>
    <x v="157"/>
    <n v="1557723600"/>
    <d v="2019-05-13T05:00:00"/>
    <b v="0"/>
    <b v="0"/>
    <s v="technology/wearables"/>
    <x v="2"/>
    <s v="wearables"/>
  </r>
  <r>
    <x v="161"/>
    <x v="161"/>
    <s v="Cross-platform methodical process improvement"/>
    <x v="20"/>
    <n v="4300"/>
    <x v="70"/>
    <x v="0"/>
    <x v="51"/>
    <n v="57.33"/>
    <s v="US"/>
    <s v="USD"/>
    <n v="1442984400"/>
    <x v="158"/>
    <n v="1443502800"/>
    <d v="2015-09-29T05:00:00"/>
    <b v="0"/>
    <b v="1"/>
    <s v="technology/web"/>
    <x v="2"/>
    <s v="web"/>
  </r>
  <r>
    <x v="162"/>
    <x v="162"/>
    <s v="Extended bottom-line open architecture"/>
    <x v="55"/>
    <n v="9134"/>
    <x v="33"/>
    <x v="1"/>
    <x v="144"/>
    <n v="58.18"/>
    <s v="CH"/>
    <s v="CHF"/>
    <n v="1544248800"/>
    <x v="159"/>
    <n v="1546840800"/>
    <d v="2019-01-07T06:00:00"/>
    <b v="0"/>
    <b v="0"/>
    <s v="music/rock"/>
    <x v="1"/>
    <s v="rock"/>
  </r>
  <r>
    <x v="163"/>
    <x v="163"/>
    <s v="Extended reciprocal circuit"/>
    <x v="26"/>
    <n v="8864"/>
    <x v="81"/>
    <x v="1"/>
    <x v="67"/>
    <n v="36.03"/>
    <s v="US"/>
    <s v="USD"/>
    <n v="1508475600"/>
    <x v="160"/>
    <n v="1512712800"/>
    <d v="2017-12-08T06:00:00"/>
    <b v="0"/>
    <b v="1"/>
    <s v="photography/photography books"/>
    <x v="7"/>
    <s v="photography books"/>
  </r>
  <r>
    <x v="164"/>
    <x v="164"/>
    <s v="Polarized human-resource protocol"/>
    <x v="120"/>
    <n v="150755"/>
    <x v="134"/>
    <x v="1"/>
    <x v="20"/>
    <n v="107.99"/>
    <s v="US"/>
    <s v="USD"/>
    <n v="1507438800"/>
    <x v="161"/>
    <n v="1507525200"/>
    <d v="2017-10-09T05:00:00"/>
    <b v="0"/>
    <b v="0"/>
    <s v="theater/plays"/>
    <x v="3"/>
    <s v="plays"/>
  </r>
  <r>
    <x v="165"/>
    <x v="165"/>
    <s v="Synergized radical product"/>
    <x v="121"/>
    <n v="110279"/>
    <x v="69"/>
    <x v="1"/>
    <x v="145"/>
    <n v="44.01"/>
    <s v="US"/>
    <s v="USD"/>
    <n v="1501563600"/>
    <x v="162"/>
    <n v="1504328400"/>
    <d v="2017-09-02T05:00:00"/>
    <b v="0"/>
    <b v="0"/>
    <s v="technology/web"/>
    <x v="2"/>
    <s v="web"/>
  </r>
  <r>
    <x v="166"/>
    <x v="166"/>
    <s v="Robust heuristic artificial intelligence"/>
    <x v="122"/>
    <n v="13439"/>
    <x v="135"/>
    <x v="1"/>
    <x v="146"/>
    <n v="55.08"/>
    <s v="US"/>
    <s v="USD"/>
    <n v="1292997600"/>
    <x v="163"/>
    <n v="1293343200"/>
    <d v="2010-12-26T06:00:00"/>
    <b v="0"/>
    <b v="0"/>
    <s v="photography/photography books"/>
    <x v="7"/>
    <s v="photography books"/>
  </r>
  <r>
    <x v="167"/>
    <x v="167"/>
    <s v="Robust content-based emulation"/>
    <x v="97"/>
    <n v="10804"/>
    <x v="136"/>
    <x v="1"/>
    <x v="147"/>
    <n v="74"/>
    <s v="AU"/>
    <s v="AUD"/>
    <n v="1370840400"/>
    <x v="164"/>
    <n v="1371704400"/>
    <d v="2013-06-20T05:00:00"/>
    <b v="0"/>
    <b v="0"/>
    <s v="theater/plays"/>
    <x v="3"/>
    <s v="plays"/>
  </r>
  <r>
    <x v="168"/>
    <x v="168"/>
    <s v="Ergonomic uniform open system"/>
    <x v="123"/>
    <n v="40107"/>
    <x v="137"/>
    <x v="0"/>
    <x v="148"/>
    <n v="42"/>
    <s v="DK"/>
    <s v="DKK"/>
    <n v="1550815200"/>
    <x v="165"/>
    <n v="1552798800"/>
    <d v="2019-03-17T05:00:00"/>
    <b v="0"/>
    <b v="1"/>
    <s v="music/indie rock"/>
    <x v="1"/>
    <s v="indie rock"/>
  </r>
  <r>
    <x v="169"/>
    <x v="169"/>
    <s v="Profit-focused modular product"/>
    <x v="124"/>
    <n v="98811"/>
    <x v="138"/>
    <x v="1"/>
    <x v="149"/>
    <n v="77.989999999999995"/>
    <s v="US"/>
    <s v="USD"/>
    <n v="1339909200"/>
    <x v="166"/>
    <n v="1342328400"/>
    <d v="2012-07-15T05:00:00"/>
    <b v="0"/>
    <b v="1"/>
    <s v="film &amp; video/shorts"/>
    <x v="4"/>
    <s v="shorts"/>
  </r>
  <r>
    <x v="170"/>
    <x v="170"/>
    <s v="Mandatory mobile product"/>
    <x v="125"/>
    <n v="5528"/>
    <x v="112"/>
    <x v="0"/>
    <x v="109"/>
    <n v="82.51"/>
    <s v="US"/>
    <s v="USD"/>
    <n v="1501736400"/>
    <x v="167"/>
    <n v="1502341200"/>
    <d v="2017-08-10T05:00:00"/>
    <b v="0"/>
    <b v="0"/>
    <s v="music/indie rock"/>
    <x v="1"/>
    <s v="indie rock"/>
  </r>
  <r>
    <x v="171"/>
    <x v="171"/>
    <s v="Public-key 3rdgeneration budgetary management"/>
    <x v="70"/>
    <n v="521"/>
    <x v="139"/>
    <x v="0"/>
    <x v="62"/>
    <n v="104.2"/>
    <s v="US"/>
    <s v="USD"/>
    <n v="1395291600"/>
    <x v="168"/>
    <n v="1397192400"/>
    <d v="2014-04-11T05:00:00"/>
    <b v="0"/>
    <b v="0"/>
    <s v="publishing/translations"/>
    <x v="5"/>
    <s v="translations"/>
  </r>
  <r>
    <x v="172"/>
    <x v="172"/>
    <s v="Centralized national firmware"/>
    <x v="126"/>
    <n v="663"/>
    <x v="140"/>
    <x v="0"/>
    <x v="150"/>
    <n v="25.5"/>
    <s v="US"/>
    <s v="USD"/>
    <n v="1405746000"/>
    <x v="169"/>
    <n v="1407042000"/>
    <d v="2014-08-03T05:00:00"/>
    <b v="0"/>
    <b v="1"/>
    <s v="film &amp; video/documentary"/>
    <x v="4"/>
    <s v="documentary"/>
  </r>
  <r>
    <x v="173"/>
    <x v="173"/>
    <s v="Cross-group 4thgeneration middleware"/>
    <x v="127"/>
    <n v="157635"/>
    <x v="141"/>
    <x v="1"/>
    <x v="151"/>
    <n v="100.98"/>
    <s v="US"/>
    <s v="USD"/>
    <n v="1368853200"/>
    <x v="170"/>
    <n v="1369371600"/>
    <d v="2013-05-24T05:00:00"/>
    <b v="0"/>
    <b v="0"/>
    <s v="theater/plays"/>
    <x v="3"/>
    <s v="plays"/>
  </r>
  <r>
    <x v="174"/>
    <x v="174"/>
    <s v="Pre-emptive scalable access"/>
    <x v="60"/>
    <n v="5368"/>
    <x v="142"/>
    <x v="1"/>
    <x v="44"/>
    <n v="111.83"/>
    <s v="US"/>
    <s v="USD"/>
    <n v="1444021200"/>
    <x v="171"/>
    <n v="1444107600"/>
    <d v="2015-10-06T05:00:00"/>
    <b v="0"/>
    <b v="1"/>
    <s v="technology/wearables"/>
    <x v="2"/>
    <s v="wearables"/>
  </r>
  <r>
    <x v="175"/>
    <x v="175"/>
    <s v="Sharable intangible migration"/>
    <x v="128"/>
    <n v="47459"/>
    <x v="143"/>
    <x v="0"/>
    <x v="152"/>
    <n v="42"/>
    <s v="US"/>
    <s v="USD"/>
    <n v="1472619600"/>
    <x v="172"/>
    <n v="1474261200"/>
    <d v="2016-09-19T05:00:00"/>
    <b v="0"/>
    <b v="0"/>
    <s v="theater/plays"/>
    <x v="3"/>
    <s v="plays"/>
  </r>
  <r>
    <x v="176"/>
    <x v="176"/>
    <s v="Proactive scalable Graphical User Interface"/>
    <x v="129"/>
    <n v="86060"/>
    <x v="144"/>
    <x v="0"/>
    <x v="153"/>
    <n v="110.05"/>
    <s v="US"/>
    <s v="USD"/>
    <n v="1472878800"/>
    <x v="173"/>
    <n v="1473656400"/>
    <d v="2016-09-12T05:00:00"/>
    <b v="0"/>
    <b v="0"/>
    <s v="theater/plays"/>
    <x v="3"/>
    <s v="plays"/>
  </r>
  <r>
    <x v="177"/>
    <x v="177"/>
    <s v="Digitized solution-oriented product"/>
    <x v="130"/>
    <n v="161593"/>
    <x v="136"/>
    <x v="1"/>
    <x v="154"/>
    <n v="59"/>
    <s v="US"/>
    <s v="USD"/>
    <n v="1289800800"/>
    <x v="174"/>
    <n v="1291960800"/>
    <d v="2010-12-10T06:00:00"/>
    <b v="0"/>
    <b v="0"/>
    <s v="theater/plays"/>
    <x v="3"/>
    <s v="plays"/>
  </r>
  <r>
    <x v="178"/>
    <x v="178"/>
    <s v="Triple-buffered cohesive structure"/>
    <x v="44"/>
    <n v="6927"/>
    <x v="119"/>
    <x v="0"/>
    <x v="155"/>
    <n v="32.99"/>
    <s v="US"/>
    <s v="USD"/>
    <n v="1505970000"/>
    <x v="175"/>
    <n v="1506747600"/>
    <d v="2017-09-30T05:00:00"/>
    <b v="0"/>
    <b v="0"/>
    <s v="food/food trucks"/>
    <x v="0"/>
    <s v="food trucks"/>
  </r>
  <r>
    <x v="179"/>
    <x v="179"/>
    <s v="Realigned human-resource orchestration"/>
    <x v="131"/>
    <n v="159185"/>
    <x v="145"/>
    <x v="1"/>
    <x v="156"/>
    <n v="45.01"/>
    <s v="CA"/>
    <s v="CAD"/>
    <n v="1363496400"/>
    <x v="176"/>
    <n v="1363582800"/>
    <d v="2013-03-18T05:00:00"/>
    <b v="0"/>
    <b v="1"/>
    <s v="theater/plays"/>
    <x v="3"/>
    <s v="plays"/>
  </r>
  <r>
    <x v="180"/>
    <x v="180"/>
    <s v="Optional clear-thinking software"/>
    <x v="132"/>
    <n v="172736"/>
    <x v="146"/>
    <x v="1"/>
    <x v="157"/>
    <n v="81.98"/>
    <s v="AU"/>
    <s v="AUD"/>
    <n v="1269234000"/>
    <x v="177"/>
    <n v="1269666000"/>
    <d v="2010-03-27T05:00:00"/>
    <b v="0"/>
    <b v="0"/>
    <s v="technology/wearables"/>
    <x v="2"/>
    <s v="wearables"/>
  </r>
  <r>
    <x v="181"/>
    <x v="181"/>
    <s v="Centralized global approach"/>
    <x v="133"/>
    <n v="5315"/>
    <x v="79"/>
    <x v="0"/>
    <x v="158"/>
    <n v="39.08"/>
    <s v="US"/>
    <s v="USD"/>
    <n v="1507093200"/>
    <x v="178"/>
    <n v="1508648400"/>
    <d v="2017-10-22T05:00:00"/>
    <b v="0"/>
    <b v="0"/>
    <s v="technology/web"/>
    <x v="2"/>
    <s v="web"/>
  </r>
  <r>
    <x v="182"/>
    <x v="182"/>
    <s v="Reverse-engineered bandwidth-monitored contingency"/>
    <x v="134"/>
    <n v="195750"/>
    <x v="147"/>
    <x v="1"/>
    <x v="159"/>
    <n v="59"/>
    <s v="DK"/>
    <s v="DKK"/>
    <n v="1560574800"/>
    <x v="179"/>
    <n v="1561957200"/>
    <d v="2019-07-01T05:00:00"/>
    <b v="0"/>
    <b v="0"/>
    <s v="theater/plays"/>
    <x v="3"/>
    <s v="plays"/>
  </r>
  <r>
    <x v="183"/>
    <x v="183"/>
    <s v="Pre-emptive bandwidth-monitored instruction set"/>
    <x v="135"/>
    <n v="3525"/>
    <x v="4"/>
    <x v="0"/>
    <x v="99"/>
    <n v="40.99"/>
    <s v="CA"/>
    <s v="CAD"/>
    <n v="1284008400"/>
    <x v="180"/>
    <n v="1285131600"/>
    <d v="2010-09-22T05:00:00"/>
    <b v="0"/>
    <b v="0"/>
    <s v="music/rock"/>
    <x v="1"/>
    <s v="rock"/>
  </r>
  <r>
    <x v="184"/>
    <x v="184"/>
    <s v="Adaptive asynchronous emulation"/>
    <x v="136"/>
    <n v="10550"/>
    <x v="148"/>
    <x v="1"/>
    <x v="160"/>
    <n v="31.03"/>
    <s v="US"/>
    <s v="USD"/>
    <n v="1556859600"/>
    <x v="181"/>
    <n v="1556946000"/>
    <d v="2019-05-04T05:00:00"/>
    <b v="0"/>
    <b v="0"/>
    <s v="theater/plays"/>
    <x v="3"/>
    <s v="plays"/>
  </r>
  <r>
    <x v="185"/>
    <x v="185"/>
    <s v="Innovative actuating conglomeration"/>
    <x v="67"/>
    <n v="718"/>
    <x v="149"/>
    <x v="0"/>
    <x v="161"/>
    <n v="37.79"/>
    <s v="US"/>
    <s v="USD"/>
    <n v="1526187600"/>
    <x v="182"/>
    <n v="1527138000"/>
    <d v="2018-05-24T05:00:00"/>
    <b v="0"/>
    <b v="0"/>
    <s v="film &amp; video/television"/>
    <x v="4"/>
    <s v="television"/>
  </r>
  <r>
    <x v="186"/>
    <x v="186"/>
    <s v="Grass-roots foreground policy"/>
    <x v="137"/>
    <n v="28358"/>
    <x v="150"/>
    <x v="0"/>
    <x v="162"/>
    <n v="32.01"/>
    <s v="US"/>
    <s v="USD"/>
    <n v="1400821200"/>
    <x v="183"/>
    <n v="1402117200"/>
    <d v="2014-06-07T05:00:00"/>
    <b v="0"/>
    <b v="0"/>
    <s v="theater/plays"/>
    <x v="3"/>
    <s v="plays"/>
  </r>
  <r>
    <x v="187"/>
    <x v="187"/>
    <s v="Horizontal transitional paradigm"/>
    <x v="138"/>
    <n v="138384"/>
    <x v="122"/>
    <x v="1"/>
    <x v="163"/>
    <n v="95.97"/>
    <s v="CA"/>
    <s v="CAD"/>
    <n v="1361599200"/>
    <x v="184"/>
    <n v="1364014800"/>
    <d v="2013-03-23T05:00:00"/>
    <b v="0"/>
    <b v="1"/>
    <s v="film &amp; video/shorts"/>
    <x v="4"/>
    <s v="shorts"/>
  </r>
  <r>
    <x v="188"/>
    <x v="188"/>
    <s v="Networked didactic info-mediaries"/>
    <x v="139"/>
    <n v="2625"/>
    <x v="150"/>
    <x v="0"/>
    <x v="164"/>
    <n v="75"/>
    <s v="IT"/>
    <s v="EUR"/>
    <n v="1417500000"/>
    <x v="185"/>
    <n v="1417586400"/>
    <d v="2014-12-03T06:00:00"/>
    <b v="0"/>
    <b v="0"/>
    <s v="theater/plays"/>
    <x v="3"/>
    <s v="plays"/>
  </r>
  <r>
    <x v="189"/>
    <x v="189"/>
    <s v="Switchable contextually-based access"/>
    <x v="140"/>
    <n v="45004"/>
    <x v="64"/>
    <x v="3"/>
    <x v="165"/>
    <n v="102.05"/>
    <s v="US"/>
    <s v="USD"/>
    <n v="1457071200"/>
    <x v="186"/>
    <n v="1457071200"/>
    <d v="2016-03-04T06:00:00"/>
    <b v="0"/>
    <b v="0"/>
    <s v="theater/plays"/>
    <x v="3"/>
    <s v="plays"/>
  </r>
  <r>
    <x v="190"/>
    <x v="190"/>
    <s v="Up-sized dynamic throughput"/>
    <x v="41"/>
    <n v="2538"/>
    <x v="4"/>
    <x v="0"/>
    <x v="3"/>
    <n v="105.75"/>
    <s v="US"/>
    <s v="USD"/>
    <n v="1370322000"/>
    <x v="187"/>
    <n v="1370408400"/>
    <d v="2013-06-05T05:00:00"/>
    <b v="0"/>
    <b v="1"/>
    <s v="theater/plays"/>
    <x v="3"/>
    <s v="plays"/>
  </r>
  <r>
    <x v="191"/>
    <x v="191"/>
    <s v="Mandatory reciprocal superstructure"/>
    <x v="141"/>
    <n v="3188"/>
    <x v="76"/>
    <x v="0"/>
    <x v="99"/>
    <n v="37.07"/>
    <s v="IT"/>
    <s v="EUR"/>
    <n v="1552366800"/>
    <x v="188"/>
    <n v="1552626000"/>
    <d v="2019-03-15T05:00:00"/>
    <b v="0"/>
    <b v="0"/>
    <s v="theater/plays"/>
    <x v="3"/>
    <s v="plays"/>
  </r>
  <r>
    <x v="192"/>
    <x v="192"/>
    <s v="Upgradable 4thgeneration productivity"/>
    <x v="142"/>
    <n v="8517"/>
    <x v="8"/>
    <x v="0"/>
    <x v="166"/>
    <n v="35.049999999999997"/>
    <s v="US"/>
    <s v="USD"/>
    <n v="1403845200"/>
    <x v="189"/>
    <n v="1404190800"/>
    <d v="2014-07-01T05:00:00"/>
    <b v="0"/>
    <b v="0"/>
    <s v="music/rock"/>
    <x v="1"/>
    <s v="rock"/>
  </r>
  <r>
    <x v="193"/>
    <x v="193"/>
    <s v="Progressive discrete hub"/>
    <x v="47"/>
    <n v="3012"/>
    <x v="151"/>
    <x v="0"/>
    <x v="167"/>
    <n v="46.34"/>
    <s v="US"/>
    <s v="USD"/>
    <n v="1523163600"/>
    <x v="190"/>
    <n v="1523509200"/>
    <d v="2018-04-12T05:00:00"/>
    <b v="1"/>
    <b v="0"/>
    <s v="music/indie rock"/>
    <x v="1"/>
    <s v="indie rock"/>
  </r>
  <r>
    <x v="194"/>
    <x v="194"/>
    <s v="Assimilated multi-tasking archive"/>
    <x v="143"/>
    <n v="8716"/>
    <x v="152"/>
    <x v="1"/>
    <x v="105"/>
    <n v="69.17"/>
    <s v="US"/>
    <s v="USD"/>
    <n v="1442206800"/>
    <x v="191"/>
    <n v="1443589200"/>
    <d v="2015-09-30T05:00:00"/>
    <b v="0"/>
    <b v="0"/>
    <s v="music/metal"/>
    <x v="1"/>
    <s v="metal"/>
  </r>
  <r>
    <x v="195"/>
    <x v="195"/>
    <s v="Upgradable high-level solution"/>
    <x v="144"/>
    <n v="57157"/>
    <x v="153"/>
    <x v="1"/>
    <x v="168"/>
    <n v="109.08"/>
    <s v="US"/>
    <s v="USD"/>
    <n v="1532840400"/>
    <x v="192"/>
    <n v="1533445200"/>
    <d v="2018-08-05T05:00:00"/>
    <b v="0"/>
    <b v="0"/>
    <s v="music/electric music"/>
    <x v="1"/>
    <s v="electric music"/>
  </r>
  <r>
    <x v="196"/>
    <x v="196"/>
    <s v="Organic bandwidth-monitored frame"/>
    <x v="139"/>
    <n v="5178"/>
    <x v="154"/>
    <x v="0"/>
    <x v="16"/>
    <n v="51.78"/>
    <s v="DK"/>
    <s v="DKK"/>
    <n v="1472878800"/>
    <x v="173"/>
    <n v="1474520400"/>
    <d v="2016-09-22T05:00:00"/>
    <b v="0"/>
    <b v="0"/>
    <s v="technology/wearables"/>
    <x v="2"/>
    <s v="wearables"/>
  </r>
  <r>
    <x v="197"/>
    <x v="197"/>
    <s v="Business-focused logistical framework"/>
    <x v="145"/>
    <n v="163118"/>
    <x v="155"/>
    <x v="1"/>
    <x v="169"/>
    <n v="82.01"/>
    <s v="US"/>
    <s v="USD"/>
    <n v="1498194000"/>
    <x v="193"/>
    <n v="1499403600"/>
    <d v="2017-07-07T05:00:00"/>
    <b v="0"/>
    <b v="0"/>
    <s v="film &amp; video/drama"/>
    <x v="4"/>
    <s v="drama"/>
  </r>
  <r>
    <x v="198"/>
    <x v="198"/>
    <s v="Universal multi-state capability"/>
    <x v="146"/>
    <n v="6041"/>
    <x v="156"/>
    <x v="0"/>
    <x v="170"/>
    <n v="35.96"/>
    <s v="US"/>
    <s v="USD"/>
    <n v="1281070800"/>
    <x v="194"/>
    <n v="1283576400"/>
    <d v="2010-09-04T05:00:00"/>
    <b v="0"/>
    <b v="0"/>
    <s v="music/electric music"/>
    <x v="1"/>
    <s v="electric music"/>
  </r>
  <r>
    <x v="199"/>
    <x v="199"/>
    <s v="Digitized reciprocal infrastructure"/>
    <x v="37"/>
    <n v="968"/>
    <x v="157"/>
    <x v="0"/>
    <x v="171"/>
    <n v="74.459999999999994"/>
    <s v="US"/>
    <s v="USD"/>
    <n v="1436245200"/>
    <x v="195"/>
    <n v="1436590800"/>
    <d v="2015-07-11T05:00:00"/>
    <b v="0"/>
    <b v="0"/>
    <s v="music/rock"/>
    <x v="1"/>
    <s v="rock"/>
  </r>
  <r>
    <x v="200"/>
    <x v="200"/>
    <s v="Reduced dedicated capability"/>
    <x v="0"/>
    <n v="2"/>
    <x v="47"/>
    <x v="0"/>
    <x v="49"/>
    <n v="2"/>
    <s v="CA"/>
    <s v="CAD"/>
    <n v="1269493200"/>
    <x v="152"/>
    <n v="1270443600"/>
    <d v="2010-04-05T05:00:00"/>
    <b v="0"/>
    <b v="0"/>
    <s v="theater/plays"/>
    <x v="3"/>
    <s v="plays"/>
  </r>
  <r>
    <x v="201"/>
    <x v="201"/>
    <s v="Cross-platform bi-directional workforce"/>
    <x v="118"/>
    <n v="14305"/>
    <x v="158"/>
    <x v="1"/>
    <x v="144"/>
    <n v="91.11"/>
    <s v="US"/>
    <s v="USD"/>
    <n v="1406264400"/>
    <x v="196"/>
    <n v="1407819600"/>
    <d v="2014-08-12T05:00:00"/>
    <b v="0"/>
    <b v="0"/>
    <s v="technology/web"/>
    <x v="2"/>
    <s v="web"/>
  </r>
  <r>
    <x v="202"/>
    <x v="202"/>
    <s v="Upgradable scalable methodology"/>
    <x v="111"/>
    <n v="6543"/>
    <x v="82"/>
    <x v="3"/>
    <x v="172"/>
    <n v="79.790000000000006"/>
    <s v="US"/>
    <s v="USD"/>
    <n v="1317531600"/>
    <x v="197"/>
    <n v="1317877200"/>
    <d v="2011-10-06T05:00:00"/>
    <b v="0"/>
    <b v="0"/>
    <s v="food/food trucks"/>
    <x v="0"/>
    <s v="food trucks"/>
  </r>
  <r>
    <x v="203"/>
    <x v="203"/>
    <s v="Customer-focused client-server service-desk"/>
    <x v="147"/>
    <n v="193413"/>
    <x v="159"/>
    <x v="1"/>
    <x v="173"/>
    <n v="43"/>
    <s v="AU"/>
    <s v="AUD"/>
    <n v="1484632800"/>
    <x v="198"/>
    <n v="1484805600"/>
    <d v="2017-01-19T06:00:00"/>
    <b v="0"/>
    <b v="0"/>
    <s v="theater/plays"/>
    <x v="3"/>
    <s v="plays"/>
  </r>
  <r>
    <x v="204"/>
    <x v="204"/>
    <s v="Mandatory multimedia leverage"/>
    <x v="148"/>
    <n v="2529"/>
    <x v="112"/>
    <x v="0"/>
    <x v="174"/>
    <n v="63.23"/>
    <s v="US"/>
    <s v="USD"/>
    <n v="1301806800"/>
    <x v="199"/>
    <n v="1302670800"/>
    <d v="2011-04-13T05:00:00"/>
    <b v="0"/>
    <b v="0"/>
    <s v="music/jazz"/>
    <x v="1"/>
    <s v="jazz"/>
  </r>
  <r>
    <x v="205"/>
    <x v="205"/>
    <s v="Focused analyzing circuit"/>
    <x v="81"/>
    <n v="5614"/>
    <x v="160"/>
    <x v="1"/>
    <x v="175"/>
    <n v="70.180000000000007"/>
    <s v="US"/>
    <s v="USD"/>
    <n v="1539752400"/>
    <x v="200"/>
    <n v="1540789200"/>
    <d v="2018-10-29T05:00:00"/>
    <b v="1"/>
    <b v="0"/>
    <s v="theater/plays"/>
    <x v="3"/>
    <s v="plays"/>
  </r>
  <r>
    <x v="206"/>
    <x v="206"/>
    <s v="Fundamental grid-enabled strategy"/>
    <x v="25"/>
    <n v="3496"/>
    <x v="110"/>
    <x v="3"/>
    <x v="176"/>
    <n v="61.33"/>
    <s v="US"/>
    <s v="USD"/>
    <n v="1267250400"/>
    <x v="201"/>
    <n v="1268028000"/>
    <d v="2010-03-08T06:00:00"/>
    <b v="0"/>
    <b v="0"/>
    <s v="publishing/fiction"/>
    <x v="5"/>
    <s v="fiction"/>
  </r>
  <r>
    <x v="207"/>
    <x v="207"/>
    <s v="Digitized 5thgeneration knowledgebase"/>
    <x v="67"/>
    <n v="4257"/>
    <x v="161"/>
    <x v="1"/>
    <x v="177"/>
    <n v="99"/>
    <s v="US"/>
    <s v="USD"/>
    <n v="1535432400"/>
    <x v="202"/>
    <n v="1537160400"/>
    <d v="2018-09-17T05:00:00"/>
    <b v="0"/>
    <b v="1"/>
    <s v="music/rock"/>
    <x v="1"/>
    <s v="rock"/>
  </r>
  <r>
    <x v="208"/>
    <x v="208"/>
    <s v="Mandatory multi-tasking encryption"/>
    <x v="149"/>
    <n v="199110"/>
    <x v="114"/>
    <x v="1"/>
    <x v="178"/>
    <n v="96.98"/>
    <s v="US"/>
    <s v="USD"/>
    <n v="1510207200"/>
    <x v="203"/>
    <n v="1512280800"/>
    <d v="2017-12-03T06:00:00"/>
    <b v="0"/>
    <b v="0"/>
    <s v="film &amp; video/documentary"/>
    <x v="4"/>
    <s v="documentary"/>
  </r>
  <r>
    <x v="209"/>
    <x v="209"/>
    <s v="Distributed system-worthy application"/>
    <x v="150"/>
    <n v="41212"/>
    <x v="6"/>
    <x v="2"/>
    <x v="179"/>
    <n v="51"/>
    <s v="AU"/>
    <s v="AUD"/>
    <n v="1462510800"/>
    <x v="204"/>
    <n v="1463115600"/>
    <d v="2016-05-13T05:00:00"/>
    <b v="0"/>
    <b v="0"/>
    <s v="film &amp; video/documentary"/>
    <x v="4"/>
    <s v="documentary"/>
  </r>
  <r>
    <x v="210"/>
    <x v="210"/>
    <s v="Synergistic tertiary time-frame"/>
    <x v="151"/>
    <n v="6338"/>
    <x v="14"/>
    <x v="0"/>
    <x v="31"/>
    <n v="28.04"/>
    <s v="DK"/>
    <s v="DKK"/>
    <n v="1488520800"/>
    <x v="205"/>
    <n v="1490850000"/>
    <d v="2017-03-30T05:00:00"/>
    <b v="0"/>
    <b v="0"/>
    <s v="film &amp; video/science fiction"/>
    <x v="4"/>
    <s v="science fiction"/>
  </r>
  <r>
    <x v="211"/>
    <x v="211"/>
    <s v="Customer-focused impactful benchmark"/>
    <x v="152"/>
    <n v="99100"/>
    <x v="162"/>
    <x v="0"/>
    <x v="180"/>
    <n v="60.98"/>
    <s v="US"/>
    <s v="USD"/>
    <n v="1377579600"/>
    <x v="206"/>
    <n v="1379653200"/>
    <d v="2013-09-20T05:00:00"/>
    <b v="0"/>
    <b v="0"/>
    <s v="theater/plays"/>
    <x v="3"/>
    <s v="plays"/>
  </r>
  <r>
    <x v="212"/>
    <x v="212"/>
    <s v="Profound next generation infrastructure"/>
    <x v="32"/>
    <n v="12300"/>
    <x v="163"/>
    <x v="1"/>
    <x v="170"/>
    <n v="73.209999999999994"/>
    <s v="US"/>
    <s v="USD"/>
    <n v="1576389600"/>
    <x v="207"/>
    <n v="1580364000"/>
    <d v="2020-01-30T06:00:00"/>
    <b v="0"/>
    <b v="0"/>
    <s v="theater/plays"/>
    <x v="3"/>
    <s v="plays"/>
  </r>
  <r>
    <x v="213"/>
    <x v="213"/>
    <s v="Face-to-face encompassing info-mediaries"/>
    <x v="153"/>
    <n v="171549"/>
    <x v="164"/>
    <x v="1"/>
    <x v="181"/>
    <n v="40"/>
    <s v="US"/>
    <s v="USD"/>
    <n v="1289019600"/>
    <x v="208"/>
    <n v="1289714400"/>
    <d v="2010-11-14T06:00:00"/>
    <b v="0"/>
    <b v="1"/>
    <s v="music/indie rock"/>
    <x v="1"/>
    <s v="indie rock"/>
  </r>
  <r>
    <x v="214"/>
    <x v="214"/>
    <s v="Open-source fresh-thinking policy"/>
    <x v="1"/>
    <n v="14324"/>
    <x v="165"/>
    <x v="1"/>
    <x v="34"/>
    <n v="86.81"/>
    <s v="US"/>
    <s v="USD"/>
    <n v="1282194000"/>
    <x v="209"/>
    <n v="1282712400"/>
    <d v="2010-08-25T05:00:00"/>
    <b v="0"/>
    <b v="0"/>
    <s v="music/rock"/>
    <x v="1"/>
    <s v="rock"/>
  </r>
  <r>
    <x v="215"/>
    <x v="215"/>
    <s v="Extended 24/7 implementation"/>
    <x v="154"/>
    <n v="6024"/>
    <x v="166"/>
    <x v="0"/>
    <x v="182"/>
    <n v="42.13"/>
    <s v="US"/>
    <s v="USD"/>
    <n v="1550037600"/>
    <x v="210"/>
    <n v="1550210400"/>
    <d v="2019-02-15T06:00:00"/>
    <b v="0"/>
    <b v="0"/>
    <s v="theater/plays"/>
    <x v="3"/>
    <s v="plays"/>
  </r>
  <r>
    <x v="216"/>
    <x v="216"/>
    <s v="Organic dynamic algorithm"/>
    <x v="155"/>
    <n v="188721"/>
    <x v="113"/>
    <x v="1"/>
    <x v="183"/>
    <n v="103.98"/>
    <s v="US"/>
    <s v="USD"/>
    <n v="1321941600"/>
    <x v="211"/>
    <n v="1322114400"/>
    <d v="2011-11-24T06:00:00"/>
    <b v="0"/>
    <b v="0"/>
    <s v="theater/plays"/>
    <x v="3"/>
    <s v="plays"/>
  </r>
  <r>
    <x v="217"/>
    <x v="217"/>
    <s v="Organic multi-tasking focus group"/>
    <x v="156"/>
    <n v="57911"/>
    <x v="61"/>
    <x v="0"/>
    <x v="184"/>
    <n v="62"/>
    <s v="US"/>
    <s v="USD"/>
    <n v="1556427600"/>
    <x v="212"/>
    <n v="1557205200"/>
    <d v="2019-05-07T05:00:00"/>
    <b v="0"/>
    <b v="0"/>
    <s v="film &amp; video/science fiction"/>
    <x v="4"/>
    <s v="science fiction"/>
  </r>
  <r>
    <x v="218"/>
    <x v="218"/>
    <s v="Adaptive logistical initiative"/>
    <x v="57"/>
    <n v="12309"/>
    <x v="24"/>
    <x v="1"/>
    <x v="185"/>
    <n v="31.01"/>
    <s v="GB"/>
    <s v="GBP"/>
    <n v="1320991200"/>
    <x v="213"/>
    <n v="1323928800"/>
    <d v="2011-12-15T06:00:00"/>
    <b v="0"/>
    <b v="1"/>
    <s v="film &amp; video/shorts"/>
    <x v="4"/>
    <s v="shorts"/>
  </r>
  <r>
    <x v="219"/>
    <x v="219"/>
    <s v="Stand-alone mobile customer loyalty"/>
    <x v="157"/>
    <n v="138497"/>
    <x v="22"/>
    <x v="1"/>
    <x v="186"/>
    <n v="89.99"/>
    <s v="US"/>
    <s v="USD"/>
    <n v="1345093200"/>
    <x v="214"/>
    <n v="1346130000"/>
    <d v="2012-08-28T05:00:00"/>
    <b v="0"/>
    <b v="0"/>
    <s v="film &amp; video/animation"/>
    <x v="4"/>
    <s v="animation"/>
  </r>
  <r>
    <x v="220"/>
    <x v="220"/>
    <s v="Focused composite approach"/>
    <x v="58"/>
    <n v="667"/>
    <x v="167"/>
    <x v="0"/>
    <x v="68"/>
    <n v="39.24"/>
    <s v="US"/>
    <s v="USD"/>
    <n v="1309496400"/>
    <x v="215"/>
    <n v="1311051600"/>
    <d v="2011-07-19T05:00:00"/>
    <b v="1"/>
    <b v="0"/>
    <s v="theater/plays"/>
    <x v="3"/>
    <s v="plays"/>
  </r>
  <r>
    <x v="221"/>
    <x v="221"/>
    <s v="Face-to-face clear-thinking Local Area Network"/>
    <x v="158"/>
    <n v="119830"/>
    <x v="168"/>
    <x v="0"/>
    <x v="187"/>
    <n v="54.99"/>
    <s v="US"/>
    <s v="USD"/>
    <n v="1340254800"/>
    <x v="216"/>
    <n v="1340427600"/>
    <d v="2012-06-23T05:00:00"/>
    <b v="1"/>
    <b v="0"/>
    <s v="food/food trucks"/>
    <x v="0"/>
    <s v="food trucks"/>
  </r>
  <r>
    <x v="222"/>
    <x v="222"/>
    <s v="Cross-group cohesive circuit"/>
    <x v="73"/>
    <n v="6623"/>
    <x v="169"/>
    <x v="1"/>
    <x v="188"/>
    <n v="47.99"/>
    <s v="US"/>
    <s v="USD"/>
    <n v="1412226000"/>
    <x v="217"/>
    <n v="1412312400"/>
    <d v="2014-10-03T05:00:00"/>
    <b v="0"/>
    <b v="0"/>
    <s v="photography/photography books"/>
    <x v="7"/>
    <s v="photography books"/>
  </r>
  <r>
    <x v="223"/>
    <x v="223"/>
    <s v="Synergistic explicit capability"/>
    <x v="159"/>
    <n v="81897"/>
    <x v="170"/>
    <x v="0"/>
    <x v="189"/>
    <n v="87.97"/>
    <s v="US"/>
    <s v="USD"/>
    <n v="1458104400"/>
    <x v="218"/>
    <n v="1459314000"/>
    <d v="2016-03-30T05:00:00"/>
    <b v="0"/>
    <b v="0"/>
    <s v="theater/plays"/>
    <x v="3"/>
    <s v="plays"/>
  </r>
  <r>
    <x v="224"/>
    <x v="224"/>
    <s v="Diverse analyzing definition"/>
    <x v="160"/>
    <n v="186885"/>
    <x v="171"/>
    <x v="1"/>
    <x v="190"/>
    <n v="52"/>
    <s v="US"/>
    <s v="USD"/>
    <n v="1411534800"/>
    <x v="219"/>
    <n v="1415426400"/>
    <d v="2014-11-08T06:00:00"/>
    <b v="0"/>
    <b v="0"/>
    <s v="film &amp; video/science fiction"/>
    <x v="4"/>
    <s v="science fiction"/>
  </r>
  <r>
    <x v="225"/>
    <x v="225"/>
    <s v="Enterprise-wide reciprocal success"/>
    <x v="161"/>
    <n v="176398"/>
    <x v="172"/>
    <x v="1"/>
    <x v="191"/>
    <n v="30"/>
    <s v="US"/>
    <s v="USD"/>
    <n v="1399093200"/>
    <x v="220"/>
    <n v="1399093200"/>
    <d v="2014-05-03T05:00:00"/>
    <b v="1"/>
    <b v="0"/>
    <s v="music/rock"/>
    <x v="1"/>
    <s v="rock"/>
  </r>
  <r>
    <x v="226"/>
    <x v="102"/>
    <s v="Progressive neutral middleware"/>
    <x v="162"/>
    <n v="10999"/>
    <x v="173"/>
    <x v="1"/>
    <x v="192"/>
    <n v="98.21"/>
    <s v="US"/>
    <s v="USD"/>
    <n v="1270702800"/>
    <x v="221"/>
    <n v="1273899600"/>
    <d v="2010-05-15T05:00:00"/>
    <b v="0"/>
    <b v="0"/>
    <s v="photography/photography books"/>
    <x v="7"/>
    <s v="photography books"/>
  </r>
  <r>
    <x v="227"/>
    <x v="226"/>
    <s v="Intuitive exuding process improvement"/>
    <x v="163"/>
    <n v="102751"/>
    <x v="38"/>
    <x v="1"/>
    <x v="193"/>
    <n v="108.96"/>
    <s v="US"/>
    <s v="USD"/>
    <n v="1431666000"/>
    <x v="222"/>
    <n v="1432184400"/>
    <d v="2015-05-21T05:00:00"/>
    <b v="0"/>
    <b v="0"/>
    <s v="games/mobile games"/>
    <x v="6"/>
    <s v="mobile games"/>
  </r>
  <r>
    <x v="228"/>
    <x v="227"/>
    <s v="Exclusive real-time protocol"/>
    <x v="164"/>
    <n v="165352"/>
    <x v="98"/>
    <x v="1"/>
    <x v="194"/>
    <n v="67"/>
    <s v="US"/>
    <s v="USD"/>
    <n v="1472619600"/>
    <x v="172"/>
    <n v="1474779600"/>
    <d v="2016-09-25T05:00:00"/>
    <b v="0"/>
    <b v="0"/>
    <s v="film &amp; video/animation"/>
    <x v="4"/>
    <s v="animation"/>
  </r>
  <r>
    <x v="229"/>
    <x v="228"/>
    <s v="Extended encompassing application"/>
    <x v="165"/>
    <n v="165798"/>
    <x v="174"/>
    <x v="1"/>
    <x v="195"/>
    <n v="64.989999999999995"/>
    <s v="US"/>
    <s v="USD"/>
    <n v="1496293200"/>
    <x v="223"/>
    <n v="1500440400"/>
    <d v="2017-07-19T05:00:00"/>
    <b v="0"/>
    <b v="1"/>
    <s v="games/mobile games"/>
    <x v="6"/>
    <s v="mobile games"/>
  </r>
  <r>
    <x v="230"/>
    <x v="229"/>
    <s v="Progressive value-added ability"/>
    <x v="166"/>
    <n v="10084"/>
    <x v="175"/>
    <x v="1"/>
    <x v="196"/>
    <n v="99.84"/>
    <s v="US"/>
    <s v="USD"/>
    <n v="1575612000"/>
    <x v="224"/>
    <n v="1575612000"/>
    <d v="2019-12-06T06:00:00"/>
    <b v="0"/>
    <b v="0"/>
    <s v="games/video games"/>
    <x v="6"/>
    <s v="video games"/>
  </r>
  <r>
    <x v="231"/>
    <x v="230"/>
    <s v="Cross-platform uniform hardware"/>
    <x v="44"/>
    <n v="5523"/>
    <x v="176"/>
    <x v="3"/>
    <x v="109"/>
    <n v="82.43"/>
    <s v="US"/>
    <s v="USD"/>
    <n v="1369112400"/>
    <x v="225"/>
    <n v="1374123600"/>
    <d v="2013-07-18T05:00:00"/>
    <b v="0"/>
    <b v="0"/>
    <s v="theater/plays"/>
    <x v="3"/>
    <s v="plays"/>
  </r>
  <r>
    <x v="232"/>
    <x v="231"/>
    <s v="Progressive secondary portal"/>
    <x v="74"/>
    <n v="5823"/>
    <x v="177"/>
    <x v="1"/>
    <x v="45"/>
    <n v="63.29"/>
    <s v="US"/>
    <s v="USD"/>
    <n v="1469422800"/>
    <x v="226"/>
    <n v="1469509200"/>
    <d v="2016-07-26T05:00:00"/>
    <b v="0"/>
    <b v="0"/>
    <s v="theater/plays"/>
    <x v="3"/>
    <s v="plays"/>
  </r>
  <r>
    <x v="233"/>
    <x v="232"/>
    <s v="Multi-lateral national adapter"/>
    <x v="167"/>
    <n v="6000"/>
    <x v="178"/>
    <x v="1"/>
    <x v="197"/>
    <n v="96.77"/>
    <s v="US"/>
    <s v="USD"/>
    <n v="1307854800"/>
    <x v="227"/>
    <n v="1309237200"/>
    <d v="2011-06-28T05:00:00"/>
    <b v="0"/>
    <b v="0"/>
    <s v="film &amp; video/animation"/>
    <x v="4"/>
    <s v="animation"/>
  </r>
  <r>
    <x v="234"/>
    <x v="233"/>
    <s v="Enterprise-wide motivating matrices"/>
    <x v="168"/>
    <n v="8181"/>
    <x v="179"/>
    <x v="1"/>
    <x v="46"/>
    <n v="54.91"/>
    <s v="IT"/>
    <s v="EUR"/>
    <n v="1503378000"/>
    <x v="228"/>
    <n v="1503982800"/>
    <d v="2017-08-29T05:00:00"/>
    <b v="0"/>
    <b v="1"/>
    <s v="games/video games"/>
    <x v="6"/>
    <s v="video games"/>
  </r>
  <r>
    <x v="235"/>
    <x v="234"/>
    <s v="Polarized upward-trending Local Area Network"/>
    <x v="133"/>
    <n v="3589"/>
    <x v="180"/>
    <x v="0"/>
    <x v="45"/>
    <n v="39.01"/>
    <s v="US"/>
    <s v="USD"/>
    <n v="1486965600"/>
    <x v="229"/>
    <n v="1487397600"/>
    <d v="2017-02-18T06:00:00"/>
    <b v="0"/>
    <b v="0"/>
    <s v="film &amp; video/animation"/>
    <x v="4"/>
    <s v="animation"/>
  </r>
  <r>
    <x v="236"/>
    <x v="235"/>
    <s v="Object-based directional function"/>
    <x v="169"/>
    <n v="4323"/>
    <x v="139"/>
    <x v="0"/>
    <x v="176"/>
    <n v="75.84"/>
    <s v="AU"/>
    <s v="AUD"/>
    <n v="1561438800"/>
    <x v="230"/>
    <n v="1562043600"/>
    <d v="2019-07-02T05:00:00"/>
    <b v="0"/>
    <b v="1"/>
    <s v="music/rock"/>
    <x v="1"/>
    <s v="rock"/>
  </r>
  <r>
    <x v="237"/>
    <x v="236"/>
    <s v="Re-contextualized tangible open architecture"/>
    <x v="29"/>
    <n v="14822"/>
    <x v="17"/>
    <x v="1"/>
    <x v="198"/>
    <n v="45.05"/>
    <s v="US"/>
    <s v="USD"/>
    <n v="1398402000"/>
    <x v="231"/>
    <n v="1398574800"/>
    <d v="2014-04-27T05:00:00"/>
    <b v="0"/>
    <b v="0"/>
    <s v="film &amp; video/animation"/>
    <x v="4"/>
    <s v="animation"/>
  </r>
  <r>
    <x v="238"/>
    <x v="237"/>
    <s v="Distributed systemic adapter"/>
    <x v="166"/>
    <n v="10138"/>
    <x v="181"/>
    <x v="1"/>
    <x v="199"/>
    <n v="104.52"/>
    <s v="DK"/>
    <s v="DKK"/>
    <n v="1513231200"/>
    <x v="232"/>
    <n v="1515391200"/>
    <d v="2018-01-08T06:00:00"/>
    <b v="0"/>
    <b v="1"/>
    <s v="theater/plays"/>
    <x v="3"/>
    <s v="plays"/>
  </r>
  <r>
    <x v="239"/>
    <x v="238"/>
    <s v="Networked web-enabled instruction set"/>
    <x v="170"/>
    <n v="3127"/>
    <x v="59"/>
    <x v="0"/>
    <x v="142"/>
    <n v="76.27"/>
    <s v="US"/>
    <s v="USD"/>
    <n v="1440824400"/>
    <x v="233"/>
    <n v="1441170000"/>
    <d v="2015-09-02T05:00:00"/>
    <b v="0"/>
    <b v="0"/>
    <s v="technology/wearables"/>
    <x v="2"/>
    <s v="wearables"/>
  </r>
  <r>
    <x v="240"/>
    <x v="239"/>
    <s v="Vision-oriented dynamic service-desk"/>
    <x v="171"/>
    <n v="123124"/>
    <x v="182"/>
    <x v="1"/>
    <x v="200"/>
    <n v="69.02"/>
    <s v="US"/>
    <s v="USD"/>
    <n v="1281070800"/>
    <x v="194"/>
    <n v="1281157200"/>
    <d v="2010-08-07T05:00:00"/>
    <b v="0"/>
    <b v="0"/>
    <s v="theater/plays"/>
    <x v="3"/>
    <s v="plays"/>
  </r>
  <r>
    <x v="241"/>
    <x v="240"/>
    <s v="Vision-oriented actuating open system"/>
    <x v="172"/>
    <n v="171729"/>
    <x v="121"/>
    <x v="1"/>
    <x v="74"/>
    <n v="101.98"/>
    <s v="AU"/>
    <s v="AUD"/>
    <n v="1397365200"/>
    <x v="234"/>
    <n v="1398229200"/>
    <d v="2014-04-23T05:00:00"/>
    <b v="0"/>
    <b v="1"/>
    <s v="publishing/nonfiction"/>
    <x v="5"/>
    <s v="nonfiction"/>
  </r>
  <r>
    <x v="242"/>
    <x v="241"/>
    <s v="Sharable scalable core"/>
    <x v="141"/>
    <n v="10729"/>
    <x v="21"/>
    <x v="1"/>
    <x v="201"/>
    <n v="42.92"/>
    <s v="US"/>
    <s v="USD"/>
    <n v="1494392400"/>
    <x v="235"/>
    <n v="1495256400"/>
    <d v="2017-05-20T05:00:00"/>
    <b v="0"/>
    <b v="1"/>
    <s v="music/rock"/>
    <x v="1"/>
    <s v="rock"/>
  </r>
  <r>
    <x v="243"/>
    <x v="242"/>
    <s v="Customer-focused attitude-oriented function"/>
    <x v="173"/>
    <n v="10240"/>
    <x v="183"/>
    <x v="1"/>
    <x v="202"/>
    <n v="43.03"/>
    <s v="US"/>
    <s v="USD"/>
    <n v="1520143200"/>
    <x v="236"/>
    <n v="1520402400"/>
    <d v="2018-03-07T06:00:00"/>
    <b v="0"/>
    <b v="0"/>
    <s v="theater/plays"/>
    <x v="3"/>
    <s v="plays"/>
  </r>
  <r>
    <x v="244"/>
    <x v="243"/>
    <s v="Reverse-engineered system-worthy extranet"/>
    <x v="31"/>
    <n v="3988"/>
    <x v="184"/>
    <x v="1"/>
    <x v="4"/>
    <n v="75.25"/>
    <s v="US"/>
    <s v="USD"/>
    <n v="1405314000"/>
    <x v="237"/>
    <n v="1409806800"/>
    <d v="2014-09-04T05:00:00"/>
    <b v="0"/>
    <b v="0"/>
    <s v="theater/plays"/>
    <x v="3"/>
    <s v="plays"/>
  </r>
  <r>
    <x v="245"/>
    <x v="244"/>
    <s v="Re-engineered systematic monitoring"/>
    <x v="49"/>
    <n v="14771"/>
    <x v="185"/>
    <x v="1"/>
    <x v="203"/>
    <n v="69.02"/>
    <s v="US"/>
    <s v="USD"/>
    <n v="1396846800"/>
    <x v="238"/>
    <n v="1396933200"/>
    <d v="2014-04-08T05:00:00"/>
    <b v="0"/>
    <b v="0"/>
    <s v="theater/plays"/>
    <x v="3"/>
    <s v="plays"/>
  </r>
  <r>
    <x v="246"/>
    <x v="245"/>
    <s v="Seamless value-added standardization"/>
    <x v="6"/>
    <n v="14649"/>
    <x v="186"/>
    <x v="1"/>
    <x v="42"/>
    <n v="65.989999999999995"/>
    <s v="US"/>
    <s v="USD"/>
    <n v="1375678800"/>
    <x v="239"/>
    <n v="1376024400"/>
    <d v="2013-08-09T05:00:00"/>
    <b v="0"/>
    <b v="0"/>
    <s v="technology/web"/>
    <x v="2"/>
    <s v="web"/>
  </r>
  <r>
    <x v="247"/>
    <x v="246"/>
    <s v="Triple-buffered fresh-thinking frame"/>
    <x v="174"/>
    <n v="184658"/>
    <x v="187"/>
    <x v="1"/>
    <x v="204"/>
    <n v="98.01"/>
    <s v="US"/>
    <s v="USD"/>
    <n v="1482386400"/>
    <x v="240"/>
    <n v="1483682400"/>
    <d v="2017-01-06T06:00:00"/>
    <b v="0"/>
    <b v="1"/>
    <s v="publishing/fiction"/>
    <x v="5"/>
    <s v="fiction"/>
  </r>
  <r>
    <x v="248"/>
    <x v="247"/>
    <s v="Streamlined holistic knowledgebase"/>
    <x v="8"/>
    <n v="13103"/>
    <x v="188"/>
    <x v="1"/>
    <x v="205"/>
    <n v="60.11"/>
    <s v="AU"/>
    <s v="AUD"/>
    <n v="1420005600"/>
    <x v="241"/>
    <n v="1420437600"/>
    <d v="2015-01-05T06:00:00"/>
    <b v="0"/>
    <b v="0"/>
    <s v="games/mobile games"/>
    <x v="6"/>
    <s v="mobile games"/>
  </r>
  <r>
    <x v="249"/>
    <x v="248"/>
    <s v="Up-sized intermediate website"/>
    <x v="175"/>
    <n v="168095"/>
    <x v="189"/>
    <x v="1"/>
    <x v="206"/>
    <n v="26"/>
    <s v="US"/>
    <s v="USD"/>
    <n v="1420178400"/>
    <x v="242"/>
    <n v="1420783200"/>
    <d v="2015-01-09T06:00:00"/>
    <b v="0"/>
    <b v="0"/>
    <s v="publishing/translations"/>
    <x v="5"/>
    <s v="translations"/>
  </r>
  <r>
    <x v="250"/>
    <x v="249"/>
    <s v="Future-proofed directional synergy"/>
    <x v="0"/>
    <n v="3"/>
    <x v="112"/>
    <x v="0"/>
    <x v="49"/>
    <n v="3"/>
    <s v="US"/>
    <s v="USD"/>
    <n v="1264399200"/>
    <x v="67"/>
    <n v="1267423200"/>
    <d v="2010-03-01T06:00:00"/>
    <b v="0"/>
    <b v="0"/>
    <s v="music/rock"/>
    <x v="1"/>
    <s v="rock"/>
  </r>
  <r>
    <x v="251"/>
    <x v="250"/>
    <s v="Enhanced user-facing function"/>
    <x v="143"/>
    <n v="3840"/>
    <x v="157"/>
    <x v="0"/>
    <x v="196"/>
    <n v="38.020000000000003"/>
    <s v="US"/>
    <s v="USD"/>
    <n v="1355032800"/>
    <x v="243"/>
    <n v="1355205600"/>
    <d v="2012-12-11T06:00:00"/>
    <b v="0"/>
    <b v="0"/>
    <s v="theater/plays"/>
    <x v="3"/>
    <s v="plays"/>
  </r>
  <r>
    <x v="252"/>
    <x v="251"/>
    <s v="Operative bandwidth-monitored interface"/>
    <x v="67"/>
    <n v="6263"/>
    <x v="190"/>
    <x v="1"/>
    <x v="207"/>
    <n v="106.15"/>
    <s v="US"/>
    <s v="USD"/>
    <n v="1382677200"/>
    <x v="244"/>
    <n v="1383109200"/>
    <d v="2013-10-30T05:00:00"/>
    <b v="0"/>
    <b v="0"/>
    <s v="theater/plays"/>
    <x v="3"/>
    <s v="plays"/>
  </r>
  <r>
    <x v="253"/>
    <x v="252"/>
    <s v="Upgradable multi-state instruction set"/>
    <x v="158"/>
    <n v="108161"/>
    <x v="12"/>
    <x v="0"/>
    <x v="208"/>
    <n v="81.02"/>
    <s v="CA"/>
    <s v="CAD"/>
    <n v="1302238800"/>
    <x v="245"/>
    <n v="1303275600"/>
    <d v="2011-04-20T05:00:00"/>
    <b v="0"/>
    <b v="0"/>
    <s v="film &amp; video/drama"/>
    <x v="4"/>
    <s v="drama"/>
  </r>
  <r>
    <x v="254"/>
    <x v="253"/>
    <s v="De-engineered static Local Area Network"/>
    <x v="176"/>
    <n v="8505"/>
    <x v="191"/>
    <x v="1"/>
    <x v="39"/>
    <n v="96.65"/>
    <s v="US"/>
    <s v="USD"/>
    <n v="1487656800"/>
    <x v="246"/>
    <n v="1487829600"/>
    <d v="2017-02-23T06:00:00"/>
    <b v="0"/>
    <b v="0"/>
    <s v="publishing/nonfiction"/>
    <x v="5"/>
    <s v="nonfiction"/>
  </r>
  <r>
    <x v="255"/>
    <x v="254"/>
    <s v="Upgradable grid-enabled superstructure"/>
    <x v="177"/>
    <n v="96735"/>
    <x v="98"/>
    <x v="1"/>
    <x v="209"/>
    <n v="57"/>
    <s v="US"/>
    <s v="USD"/>
    <n v="1297836000"/>
    <x v="247"/>
    <n v="1298268000"/>
    <d v="2011-02-21T06:00:00"/>
    <b v="0"/>
    <b v="1"/>
    <s v="music/rock"/>
    <x v="1"/>
    <s v="rock"/>
  </r>
  <r>
    <x v="256"/>
    <x v="255"/>
    <s v="Optimized actuating toolset"/>
    <x v="178"/>
    <n v="959"/>
    <x v="192"/>
    <x v="0"/>
    <x v="27"/>
    <n v="63.93"/>
    <s v="GB"/>
    <s v="GBP"/>
    <n v="1453615200"/>
    <x v="248"/>
    <n v="1456812000"/>
    <d v="2016-03-01T06:00:00"/>
    <b v="0"/>
    <b v="0"/>
    <s v="music/rock"/>
    <x v="1"/>
    <s v="rock"/>
  </r>
  <r>
    <x v="257"/>
    <x v="256"/>
    <s v="Decentralized exuding strategy"/>
    <x v="57"/>
    <n v="8322"/>
    <x v="193"/>
    <x v="1"/>
    <x v="45"/>
    <n v="90.46"/>
    <s v="US"/>
    <s v="USD"/>
    <n v="1362463200"/>
    <x v="249"/>
    <n v="1363669200"/>
    <d v="2013-03-19T05:00:00"/>
    <b v="0"/>
    <b v="0"/>
    <s v="theater/plays"/>
    <x v="3"/>
    <s v="plays"/>
  </r>
  <r>
    <x v="258"/>
    <x v="257"/>
    <s v="Assimilated coherent hardware"/>
    <x v="92"/>
    <n v="13424"/>
    <x v="194"/>
    <x v="1"/>
    <x v="129"/>
    <n v="72.17"/>
    <s v="US"/>
    <s v="USD"/>
    <n v="1481176800"/>
    <x v="250"/>
    <n v="1482904800"/>
    <d v="2016-12-28T06:00:00"/>
    <b v="0"/>
    <b v="1"/>
    <s v="theater/plays"/>
    <x v="3"/>
    <s v="plays"/>
  </r>
  <r>
    <x v="259"/>
    <x v="258"/>
    <s v="Multi-channeled responsive implementation"/>
    <x v="37"/>
    <n v="10755"/>
    <x v="195"/>
    <x v="1"/>
    <x v="188"/>
    <n v="77.930000000000007"/>
    <s v="US"/>
    <s v="USD"/>
    <n v="1354946400"/>
    <x v="251"/>
    <n v="1356588000"/>
    <d v="2012-12-27T06:00:00"/>
    <b v="1"/>
    <b v="0"/>
    <s v="photography/photography books"/>
    <x v="7"/>
    <s v="photography books"/>
  </r>
  <r>
    <x v="260"/>
    <x v="259"/>
    <s v="Centralized modular initiative"/>
    <x v="9"/>
    <n v="9935"/>
    <x v="178"/>
    <x v="1"/>
    <x v="210"/>
    <n v="38.07"/>
    <s v="US"/>
    <s v="USD"/>
    <n v="1348808400"/>
    <x v="136"/>
    <n v="1349845200"/>
    <d v="2012-10-10T05:00:00"/>
    <b v="0"/>
    <b v="0"/>
    <s v="music/rock"/>
    <x v="1"/>
    <s v="rock"/>
  </r>
  <r>
    <x v="261"/>
    <x v="260"/>
    <s v="Reverse-engineered cohesive migration"/>
    <x v="179"/>
    <n v="26303"/>
    <x v="137"/>
    <x v="0"/>
    <x v="211"/>
    <n v="57.94"/>
    <s v="US"/>
    <s v="USD"/>
    <n v="1282712400"/>
    <x v="252"/>
    <n v="1283058000"/>
    <d v="2010-08-29T05:00:00"/>
    <b v="0"/>
    <b v="1"/>
    <s v="music/rock"/>
    <x v="1"/>
    <s v="rock"/>
  </r>
  <r>
    <x v="262"/>
    <x v="261"/>
    <s v="Compatible multimedia hub"/>
    <x v="12"/>
    <n v="5328"/>
    <x v="196"/>
    <x v="1"/>
    <x v="37"/>
    <n v="49.79"/>
    <s v="US"/>
    <s v="USD"/>
    <n v="1301979600"/>
    <x v="253"/>
    <n v="1304226000"/>
    <d v="2011-05-01T05:00:00"/>
    <b v="0"/>
    <b v="1"/>
    <s v="music/indie rock"/>
    <x v="1"/>
    <s v="indie rock"/>
  </r>
  <r>
    <x v="263"/>
    <x v="262"/>
    <s v="Organic eco-centric success"/>
    <x v="49"/>
    <n v="10756"/>
    <x v="197"/>
    <x v="1"/>
    <x v="134"/>
    <n v="54.05"/>
    <s v="US"/>
    <s v="USD"/>
    <n v="1263016800"/>
    <x v="254"/>
    <n v="1263016800"/>
    <d v="2010-01-09T06:00:00"/>
    <b v="0"/>
    <b v="0"/>
    <s v="photography/photography books"/>
    <x v="7"/>
    <s v="photography books"/>
  </r>
  <r>
    <x v="264"/>
    <x v="263"/>
    <s v="Virtual reciprocal policy"/>
    <x v="180"/>
    <n v="165375"/>
    <x v="198"/>
    <x v="1"/>
    <x v="212"/>
    <n v="30"/>
    <s v="US"/>
    <s v="USD"/>
    <n v="1360648800"/>
    <x v="255"/>
    <n v="1362031200"/>
    <d v="2013-02-28T06:00:00"/>
    <b v="0"/>
    <b v="0"/>
    <s v="theater/plays"/>
    <x v="3"/>
    <s v="plays"/>
  </r>
  <r>
    <x v="265"/>
    <x v="264"/>
    <s v="Persevering interactive emulation"/>
    <x v="70"/>
    <n v="6031"/>
    <x v="152"/>
    <x v="1"/>
    <x v="99"/>
    <n v="70.13"/>
    <s v="US"/>
    <s v="USD"/>
    <n v="1451800800"/>
    <x v="256"/>
    <n v="1455602400"/>
    <d v="2016-02-16T06:00:00"/>
    <b v="0"/>
    <b v="0"/>
    <s v="theater/plays"/>
    <x v="3"/>
    <s v="plays"/>
  </r>
  <r>
    <x v="266"/>
    <x v="265"/>
    <s v="Proactive responsive emulation"/>
    <x v="181"/>
    <n v="85902"/>
    <x v="176"/>
    <x v="0"/>
    <x v="213"/>
    <n v="27"/>
    <s v="IT"/>
    <s v="EUR"/>
    <n v="1415340000"/>
    <x v="257"/>
    <n v="1418191200"/>
    <d v="2014-12-10T06:00:00"/>
    <b v="0"/>
    <b v="1"/>
    <s v="music/jazz"/>
    <x v="1"/>
    <s v="jazz"/>
  </r>
  <r>
    <x v="267"/>
    <x v="266"/>
    <s v="Extended eco-centric function"/>
    <x v="182"/>
    <n v="143910"/>
    <x v="199"/>
    <x v="1"/>
    <x v="214"/>
    <n v="51.99"/>
    <s v="AU"/>
    <s v="AUD"/>
    <n v="1351054800"/>
    <x v="258"/>
    <n v="1352440800"/>
    <d v="2012-11-09T06:00:00"/>
    <b v="0"/>
    <b v="0"/>
    <s v="theater/plays"/>
    <x v="3"/>
    <s v="plays"/>
  </r>
  <r>
    <x v="268"/>
    <x v="267"/>
    <s v="Networked optimal productivity"/>
    <x v="42"/>
    <n v="2708"/>
    <x v="200"/>
    <x v="1"/>
    <x v="44"/>
    <n v="56.42"/>
    <s v="US"/>
    <s v="USD"/>
    <n v="1349326800"/>
    <x v="259"/>
    <n v="1353304800"/>
    <d v="2012-11-19T06:00:00"/>
    <b v="0"/>
    <b v="0"/>
    <s v="film &amp; video/documentary"/>
    <x v="4"/>
    <s v="documentary"/>
  </r>
  <r>
    <x v="269"/>
    <x v="268"/>
    <s v="Persistent attitude-oriented approach"/>
    <x v="26"/>
    <n v="8842"/>
    <x v="81"/>
    <x v="1"/>
    <x v="215"/>
    <n v="101.63"/>
    <s v="US"/>
    <s v="USD"/>
    <n v="1548914400"/>
    <x v="260"/>
    <n v="1550728800"/>
    <d v="2019-02-21T06:00:00"/>
    <b v="0"/>
    <b v="0"/>
    <s v="film &amp; video/television"/>
    <x v="4"/>
    <s v="television"/>
  </r>
  <r>
    <x v="270"/>
    <x v="269"/>
    <s v="Triple-buffered 4thgeneration toolset"/>
    <x v="183"/>
    <n v="47260"/>
    <x v="201"/>
    <x v="3"/>
    <x v="216"/>
    <n v="25.01"/>
    <s v="US"/>
    <s v="USD"/>
    <n v="1291269600"/>
    <x v="261"/>
    <n v="1291442400"/>
    <d v="2010-12-04T06:00:00"/>
    <b v="0"/>
    <b v="0"/>
    <s v="games/video games"/>
    <x v="6"/>
    <s v="video games"/>
  </r>
  <r>
    <x v="271"/>
    <x v="270"/>
    <s v="Progressive zero administration leverage"/>
    <x v="184"/>
    <n v="1953"/>
    <x v="89"/>
    <x v="2"/>
    <x v="217"/>
    <n v="32.020000000000003"/>
    <s v="US"/>
    <s v="USD"/>
    <n v="1449468000"/>
    <x v="262"/>
    <n v="1452146400"/>
    <d v="2016-01-07T06:00:00"/>
    <b v="0"/>
    <b v="0"/>
    <s v="photography/photography books"/>
    <x v="7"/>
    <s v="photography books"/>
  </r>
  <r>
    <x v="272"/>
    <x v="271"/>
    <s v="Networked radical neural-net"/>
    <x v="185"/>
    <n v="155349"/>
    <x v="85"/>
    <x v="1"/>
    <x v="218"/>
    <n v="82.02"/>
    <s v="US"/>
    <s v="USD"/>
    <n v="1562734800"/>
    <x v="263"/>
    <n v="1564894800"/>
    <d v="2019-08-04T05:00:00"/>
    <b v="0"/>
    <b v="1"/>
    <s v="theater/plays"/>
    <x v="3"/>
    <s v="plays"/>
  </r>
  <r>
    <x v="273"/>
    <x v="272"/>
    <s v="Re-engineered heuristic forecast"/>
    <x v="75"/>
    <n v="10704"/>
    <x v="135"/>
    <x v="1"/>
    <x v="219"/>
    <n v="37.96"/>
    <s v="CA"/>
    <s v="CAD"/>
    <n v="1505624400"/>
    <x v="264"/>
    <n v="1505883600"/>
    <d v="2017-09-20T05:00:00"/>
    <b v="0"/>
    <b v="0"/>
    <s v="theater/plays"/>
    <x v="3"/>
    <s v="plays"/>
  </r>
  <r>
    <x v="274"/>
    <x v="273"/>
    <s v="Fully-configurable background algorithm"/>
    <x v="166"/>
    <n v="773"/>
    <x v="150"/>
    <x v="0"/>
    <x v="27"/>
    <n v="51.53"/>
    <s v="US"/>
    <s v="USD"/>
    <n v="1509948000"/>
    <x v="265"/>
    <n v="1510380000"/>
    <d v="2017-11-11T06:00:00"/>
    <b v="0"/>
    <b v="0"/>
    <s v="theater/plays"/>
    <x v="3"/>
    <s v="plays"/>
  </r>
  <r>
    <x v="275"/>
    <x v="274"/>
    <s v="Stand-alone discrete Graphical User Interface"/>
    <x v="61"/>
    <n v="9419"/>
    <x v="202"/>
    <x v="1"/>
    <x v="220"/>
    <n v="81.2"/>
    <s v="US"/>
    <s v="USD"/>
    <n v="1554526800"/>
    <x v="266"/>
    <n v="1555218000"/>
    <d v="2019-04-14T05:00:00"/>
    <b v="0"/>
    <b v="0"/>
    <s v="publishing/translations"/>
    <x v="5"/>
    <s v="translations"/>
  </r>
  <r>
    <x v="276"/>
    <x v="275"/>
    <s v="Front-line foreground project"/>
    <x v="20"/>
    <n v="5324"/>
    <x v="203"/>
    <x v="0"/>
    <x v="221"/>
    <n v="40.03"/>
    <s v="US"/>
    <s v="USD"/>
    <n v="1334811600"/>
    <x v="267"/>
    <n v="1335243600"/>
    <d v="2012-04-24T05:00:00"/>
    <b v="0"/>
    <b v="1"/>
    <s v="games/video games"/>
    <x v="6"/>
    <s v="video games"/>
  </r>
  <r>
    <x v="277"/>
    <x v="276"/>
    <s v="Persevering system-worthy info-mediaries"/>
    <x v="31"/>
    <n v="7465"/>
    <x v="204"/>
    <x v="1"/>
    <x v="100"/>
    <n v="89.94"/>
    <s v="US"/>
    <s v="USD"/>
    <n v="1279515600"/>
    <x v="268"/>
    <n v="1279688400"/>
    <d v="2010-07-21T05:00:00"/>
    <b v="0"/>
    <b v="0"/>
    <s v="theater/plays"/>
    <x v="3"/>
    <s v="plays"/>
  </r>
  <r>
    <x v="278"/>
    <x v="277"/>
    <s v="Distributed multi-tasking strategy"/>
    <x v="50"/>
    <n v="8799"/>
    <x v="186"/>
    <x v="1"/>
    <x v="222"/>
    <n v="96.69"/>
    <s v="US"/>
    <s v="USD"/>
    <n v="1353909600"/>
    <x v="269"/>
    <n v="1356069600"/>
    <d v="2012-12-21T06:00:00"/>
    <b v="0"/>
    <b v="0"/>
    <s v="technology/web"/>
    <x v="2"/>
    <s v="web"/>
  </r>
  <r>
    <x v="279"/>
    <x v="278"/>
    <s v="Vision-oriented methodical application"/>
    <x v="48"/>
    <n v="13656"/>
    <x v="177"/>
    <x v="1"/>
    <x v="223"/>
    <n v="25.01"/>
    <s v="US"/>
    <s v="USD"/>
    <n v="1535950800"/>
    <x v="270"/>
    <n v="1536210000"/>
    <d v="2018-09-06T05:00:00"/>
    <b v="0"/>
    <b v="0"/>
    <s v="theater/plays"/>
    <x v="3"/>
    <s v="plays"/>
  </r>
  <r>
    <x v="280"/>
    <x v="279"/>
    <s v="Function-based high-level infrastructure"/>
    <x v="186"/>
    <n v="14536"/>
    <x v="205"/>
    <x v="1"/>
    <x v="224"/>
    <n v="36.99"/>
    <s v="US"/>
    <s v="USD"/>
    <n v="1511244000"/>
    <x v="271"/>
    <n v="1511762400"/>
    <d v="2017-11-27T06:00:00"/>
    <b v="0"/>
    <b v="0"/>
    <s v="film &amp; video/animation"/>
    <x v="4"/>
    <s v="animation"/>
  </r>
  <r>
    <x v="281"/>
    <x v="280"/>
    <s v="Profound object-oriented paradigm"/>
    <x v="187"/>
    <n v="150552"/>
    <x v="48"/>
    <x v="0"/>
    <x v="225"/>
    <n v="73.010000000000005"/>
    <s v="US"/>
    <s v="USD"/>
    <n v="1331445600"/>
    <x v="272"/>
    <n v="1333256400"/>
    <d v="2012-04-01T05:00:00"/>
    <b v="0"/>
    <b v="1"/>
    <s v="theater/plays"/>
    <x v="3"/>
    <s v="plays"/>
  </r>
  <r>
    <x v="282"/>
    <x v="281"/>
    <s v="Virtual contextually-based circuit"/>
    <x v="141"/>
    <n v="9076"/>
    <x v="66"/>
    <x v="1"/>
    <x v="221"/>
    <n v="68.239999999999995"/>
    <s v="US"/>
    <s v="USD"/>
    <n v="1480226400"/>
    <x v="73"/>
    <n v="1480744800"/>
    <d v="2016-12-03T06:00:00"/>
    <b v="0"/>
    <b v="1"/>
    <s v="film &amp; video/television"/>
    <x v="4"/>
    <s v="television"/>
  </r>
  <r>
    <x v="283"/>
    <x v="282"/>
    <s v="Business-focused dynamic instruction set"/>
    <x v="32"/>
    <n v="1517"/>
    <x v="107"/>
    <x v="0"/>
    <x v="226"/>
    <n v="52.31"/>
    <s v="DK"/>
    <s v="DKK"/>
    <n v="1464584400"/>
    <x v="273"/>
    <n v="1465016400"/>
    <d v="2016-06-04T05:00:00"/>
    <b v="0"/>
    <b v="0"/>
    <s v="music/rock"/>
    <x v="1"/>
    <s v="rock"/>
  </r>
  <r>
    <x v="284"/>
    <x v="283"/>
    <s v="Ameliorated fresh-thinking protocol"/>
    <x v="122"/>
    <n v="8153"/>
    <x v="140"/>
    <x v="0"/>
    <x v="227"/>
    <n v="61.77"/>
    <s v="US"/>
    <s v="USD"/>
    <n v="1335848400"/>
    <x v="274"/>
    <n v="1336280400"/>
    <d v="2012-05-06T05:00:00"/>
    <b v="0"/>
    <b v="0"/>
    <s v="technology/web"/>
    <x v="2"/>
    <s v="web"/>
  </r>
  <r>
    <x v="285"/>
    <x v="284"/>
    <s v="Front-line optimizing emulation"/>
    <x v="79"/>
    <n v="6357"/>
    <x v="206"/>
    <x v="1"/>
    <x v="228"/>
    <n v="25.03"/>
    <s v="US"/>
    <s v="USD"/>
    <n v="1473483600"/>
    <x v="275"/>
    <n v="1476766800"/>
    <d v="2016-10-18T05:00:00"/>
    <b v="0"/>
    <b v="0"/>
    <s v="theater/plays"/>
    <x v="3"/>
    <s v="plays"/>
  </r>
  <r>
    <x v="286"/>
    <x v="285"/>
    <s v="Devolved uniform complexity"/>
    <x v="188"/>
    <n v="19557"/>
    <x v="126"/>
    <x v="3"/>
    <x v="229"/>
    <n v="106.29"/>
    <s v="US"/>
    <s v="USD"/>
    <n v="1479880800"/>
    <x v="276"/>
    <n v="1480485600"/>
    <d v="2016-11-30T06:00:00"/>
    <b v="0"/>
    <b v="0"/>
    <s v="theater/plays"/>
    <x v="3"/>
    <s v="plays"/>
  </r>
  <r>
    <x v="287"/>
    <x v="286"/>
    <s v="Public-key intangible superstructure"/>
    <x v="9"/>
    <n v="13213"/>
    <x v="207"/>
    <x v="1"/>
    <x v="230"/>
    <n v="75.069999999999993"/>
    <s v="US"/>
    <s v="USD"/>
    <n v="1430197200"/>
    <x v="277"/>
    <n v="1430197200"/>
    <d v="2015-04-28T05:00:00"/>
    <b v="0"/>
    <b v="0"/>
    <s v="music/electric music"/>
    <x v="1"/>
    <s v="electric music"/>
  </r>
  <r>
    <x v="288"/>
    <x v="287"/>
    <s v="Secured global success"/>
    <x v="36"/>
    <n v="5476"/>
    <x v="59"/>
    <x v="0"/>
    <x v="231"/>
    <n v="39.97"/>
    <s v="DK"/>
    <s v="DKK"/>
    <n v="1331701200"/>
    <x v="278"/>
    <n v="1331787600"/>
    <d v="2012-03-15T05:00:00"/>
    <b v="0"/>
    <b v="1"/>
    <s v="music/metal"/>
    <x v="1"/>
    <s v="metal"/>
  </r>
  <r>
    <x v="289"/>
    <x v="288"/>
    <s v="Grass-roots mission-critical capability"/>
    <x v="126"/>
    <n v="13474"/>
    <x v="208"/>
    <x v="1"/>
    <x v="232"/>
    <n v="39.979999999999997"/>
    <s v="CA"/>
    <s v="CAD"/>
    <n v="1438578000"/>
    <x v="279"/>
    <n v="1438837200"/>
    <d v="2015-08-06T05:00:00"/>
    <b v="0"/>
    <b v="0"/>
    <s v="theater/plays"/>
    <x v="3"/>
    <s v="plays"/>
  </r>
  <r>
    <x v="290"/>
    <x v="289"/>
    <s v="Advanced global data-warehouse"/>
    <x v="189"/>
    <n v="91722"/>
    <x v="157"/>
    <x v="0"/>
    <x v="233"/>
    <n v="101.02"/>
    <s v="US"/>
    <s v="USD"/>
    <n v="1368162000"/>
    <x v="280"/>
    <n v="1370926800"/>
    <d v="2013-06-11T05:00:00"/>
    <b v="0"/>
    <b v="1"/>
    <s v="film &amp; video/documentary"/>
    <x v="4"/>
    <s v="documentary"/>
  </r>
  <r>
    <x v="291"/>
    <x v="290"/>
    <s v="Self-enabling uniform complexity"/>
    <x v="37"/>
    <n v="8219"/>
    <x v="209"/>
    <x v="1"/>
    <x v="37"/>
    <n v="76.81"/>
    <s v="US"/>
    <s v="USD"/>
    <n v="1318654800"/>
    <x v="281"/>
    <n v="1319000400"/>
    <d v="2011-10-19T05:00:00"/>
    <b v="1"/>
    <b v="0"/>
    <s v="technology/web"/>
    <x v="2"/>
    <s v="web"/>
  </r>
  <r>
    <x v="292"/>
    <x v="291"/>
    <s v="Versatile cohesive encoding"/>
    <x v="190"/>
    <n v="717"/>
    <x v="156"/>
    <x v="0"/>
    <x v="234"/>
    <n v="71.7"/>
    <s v="US"/>
    <s v="USD"/>
    <n v="1331874000"/>
    <x v="282"/>
    <n v="1333429200"/>
    <d v="2012-04-03T05:00:00"/>
    <b v="0"/>
    <b v="0"/>
    <s v="food/food trucks"/>
    <x v="0"/>
    <s v="food trucks"/>
  </r>
  <r>
    <x v="293"/>
    <x v="292"/>
    <s v="Organized executive solution"/>
    <x v="191"/>
    <n v="1065"/>
    <x v="210"/>
    <x v="3"/>
    <x v="235"/>
    <n v="33.28"/>
    <s v="IT"/>
    <s v="EUR"/>
    <n v="1286254800"/>
    <x v="283"/>
    <n v="1287032400"/>
    <d v="2010-10-14T05:00:00"/>
    <b v="0"/>
    <b v="0"/>
    <s v="theater/plays"/>
    <x v="3"/>
    <s v="plays"/>
  </r>
  <r>
    <x v="294"/>
    <x v="293"/>
    <s v="Automated local emulation"/>
    <x v="60"/>
    <n v="8038"/>
    <x v="211"/>
    <x v="1"/>
    <x v="236"/>
    <n v="43.92"/>
    <s v="US"/>
    <s v="USD"/>
    <n v="1540530000"/>
    <x v="284"/>
    <n v="1541570400"/>
    <d v="2018-11-07T06:00:00"/>
    <b v="0"/>
    <b v="0"/>
    <s v="theater/plays"/>
    <x v="3"/>
    <s v="plays"/>
  </r>
  <r>
    <x v="295"/>
    <x v="294"/>
    <s v="Enterprise-wide intermediate middleware"/>
    <x v="192"/>
    <n v="68769"/>
    <x v="212"/>
    <x v="0"/>
    <x v="237"/>
    <n v="36"/>
    <s v="CH"/>
    <s v="CHF"/>
    <n v="1381813200"/>
    <x v="285"/>
    <n v="1383976800"/>
    <d v="2013-11-09T06:00:00"/>
    <b v="0"/>
    <b v="0"/>
    <s v="theater/plays"/>
    <x v="3"/>
    <s v="plays"/>
  </r>
  <r>
    <x v="296"/>
    <x v="295"/>
    <s v="Grass-roots real-time Local Area Network"/>
    <x v="55"/>
    <n v="3352"/>
    <x v="213"/>
    <x v="0"/>
    <x v="63"/>
    <n v="88.21"/>
    <s v="AU"/>
    <s v="AUD"/>
    <n v="1548655200"/>
    <x v="286"/>
    <n v="1550556000"/>
    <d v="2019-02-19T06:00:00"/>
    <b v="0"/>
    <b v="0"/>
    <s v="theater/plays"/>
    <x v="3"/>
    <s v="plays"/>
  </r>
  <r>
    <x v="297"/>
    <x v="296"/>
    <s v="Organized client-driven capacity"/>
    <x v="44"/>
    <n v="6785"/>
    <x v="170"/>
    <x v="0"/>
    <x v="238"/>
    <n v="65.239999999999995"/>
    <s v="AU"/>
    <s v="AUD"/>
    <n v="1389679200"/>
    <x v="287"/>
    <n v="1390456800"/>
    <d v="2014-01-23T06:00:00"/>
    <b v="0"/>
    <b v="1"/>
    <s v="theater/plays"/>
    <x v="3"/>
    <s v="plays"/>
  </r>
  <r>
    <x v="298"/>
    <x v="297"/>
    <s v="Adaptive intangible database"/>
    <x v="26"/>
    <n v="5037"/>
    <x v="52"/>
    <x v="1"/>
    <x v="239"/>
    <n v="69.959999999999994"/>
    <s v="US"/>
    <s v="USD"/>
    <n v="1456466400"/>
    <x v="288"/>
    <n v="1458018000"/>
    <d v="2016-03-15T05:00:00"/>
    <b v="0"/>
    <b v="1"/>
    <s v="music/rock"/>
    <x v="1"/>
    <s v="rock"/>
  </r>
  <r>
    <x v="299"/>
    <x v="298"/>
    <s v="Grass-roots contextually-based algorithm"/>
    <x v="167"/>
    <n v="1954"/>
    <x v="37"/>
    <x v="0"/>
    <x v="240"/>
    <n v="39.880000000000003"/>
    <s v="US"/>
    <s v="USD"/>
    <n v="1456984800"/>
    <x v="289"/>
    <n v="1461819600"/>
    <d v="2016-04-28T05:00:00"/>
    <b v="0"/>
    <b v="0"/>
    <s v="food/food trucks"/>
    <x v="0"/>
    <s v="food trucks"/>
  </r>
  <r>
    <x v="300"/>
    <x v="299"/>
    <s v="Focused executive core"/>
    <x v="0"/>
    <n v="5"/>
    <x v="214"/>
    <x v="0"/>
    <x v="49"/>
    <n v="5"/>
    <s v="DK"/>
    <s v="DKK"/>
    <n v="1504069200"/>
    <x v="290"/>
    <n v="1504155600"/>
    <d v="2017-08-31T05:00:00"/>
    <b v="0"/>
    <b v="1"/>
    <s v="publishing/nonfiction"/>
    <x v="5"/>
    <s v="nonfiction"/>
  </r>
  <r>
    <x v="301"/>
    <x v="300"/>
    <s v="Multi-channeled disintermediate policy"/>
    <x v="79"/>
    <n v="12102"/>
    <x v="215"/>
    <x v="1"/>
    <x v="241"/>
    <n v="41.02"/>
    <s v="US"/>
    <s v="USD"/>
    <n v="1424930400"/>
    <x v="291"/>
    <n v="1426395600"/>
    <d v="2015-03-15T05:00:00"/>
    <b v="0"/>
    <b v="0"/>
    <s v="film &amp; video/documentary"/>
    <x v="4"/>
    <s v="documentary"/>
  </r>
  <r>
    <x v="302"/>
    <x v="301"/>
    <s v="Customizable bi-directional hardware"/>
    <x v="193"/>
    <n v="24234"/>
    <x v="150"/>
    <x v="0"/>
    <x v="242"/>
    <n v="98.91"/>
    <s v="US"/>
    <s v="USD"/>
    <n v="1535864400"/>
    <x v="292"/>
    <n v="1537074000"/>
    <d v="2018-09-16T05:00:00"/>
    <b v="0"/>
    <b v="0"/>
    <s v="theater/plays"/>
    <x v="3"/>
    <s v="plays"/>
  </r>
  <r>
    <x v="303"/>
    <x v="302"/>
    <s v="Networked optimal architecture"/>
    <x v="74"/>
    <n v="2809"/>
    <x v="140"/>
    <x v="0"/>
    <x v="235"/>
    <n v="87.78"/>
    <s v="US"/>
    <s v="USD"/>
    <n v="1452146400"/>
    <x v="293"/>
    <n v="1452578400"/>
    <d v="2016-01-12T06:00:00"/>
    <b v="0"/>
    <b v="0"/>
    <s v="music/indie rock"/>
    <x v="1"/>
    <s v="indie rock"/>
  </r>
  <r>
    <x v="304"/>
    <x v="303"/>
    <s v="User-friendly discrete benchmark"/>
    <x v="118"/>
    <n v="11469"/>
    <x v="216"/>
    <x v="1"/>
    <x v="23"/>
    <n v="80.77"/>
    <s v="US"/>
    <s v="USD"/>
    <n v="1470546000"/>
    <x v="294"/>
    <n v="1474088400"/>
    <d v="2016-09-17T05:00:00"/>
    <b v="0"/>
    <b v="0"/>
    <s v="film &amp; video/documentary"/>
    <x v="4"/>
    <s v="documentary"/>
  </r>
  <r>
    <x v="305"/>
    <x v="304"/>
    <s v="Grass-roots actuating policy"/>
    <x v="54"/>
    <n v="8014"/>
    <x v="217"/>
    <x v="1"/>
    <x v="72"/>
    <n v="94.28"/>
    <s v="US"/>
    <s v="USD"/>
    <n v="1458363600"/>
    <x v="295"/>
    <n v="1461906000"/>
    <d v="2016-04-29T05:00:00"/>
    <b v="0"/>
    <b v="0"/>
    <s v="theater/plays"/>
    <x v="3"/>
    <s v="plays"/>
  </r>
  <r>
    <x v="306"/>
    <x v="305"/>
    <s v="Enterprise-wide 3rdgeneration knowledge user"/>
    <x v="191"/>
    <n v="514"/>
    <x v="167"/>
    <x v="0"/>
    <x v="243"/>
    <n v="73.430000000000007"/>
    <s v="US"/>
    <s v="USD"/>
    <n v="1500008400"/>
    <x v="296"/>
    <n v="1500267600"/>
    <d v="2017-07-17T05:00:00"/>
    <b v="0"/>
    <b v="1"/>
    <s v="theater/plays"/>
    <x v="3"/>
    <s v="plays"/>
  </r>
  <r>
    <x v="307"/>
    <x v="306"/>
    <s v="Face-to-face zero tolerance moderator"/>
    <x v="194"/>
    <n v="43473"/>
    <x v="77"/>
    <x v="1"/>
    <x v="244"/>
    <n v="65.97"/>
    <s v="DK"/>
    <s v="DKK"/>
    <n v="1338958800"/>
    <x v="297"/>
    <n v="1340686800"/>
    <d v="2012-06-26T05:00:00"/>
    <b v="0"/>
    <b v="1"/>
    <s v="publishing/fiction"/>
    <x v="5"/>
    <s v="fiction"/>
  </r>
  <r>
    <x v="308"/>
    <x v="307"/>
    <s v="Grass-roots optimizing projection"/>
    <x v="195"/>
    <n v="87560"/>
    <x v="131"/>
    <x v="0"/>
    <x v="245"/>
    <n v="109.04"/>
    <s v="US"/>
    <s v="USD"/>
    <n v="1303102800"/>
    <x v="298"/>
    <n v="1303189200"/>
    <d v="2011-04-19T05:00:00"/>
    <b v="0"/>
    <b v="0"/>
    <s v="theater/plays"/>
    <x v="3"/>
    <s v="plays"/>
  </r>
  <r>
    <x v="309"/>
    <x v="308"/>
    <s v="User-centric 6thgeneration attitude"/>
    <x v="178"/>
    <n v="3087"/>
    <x v="144"/>
    <x v="3"/>
    <x v="51"/>
    <n v="41.16"/>
    <s v="US"/>
    <s v="USD"/>
    <n v="1316581200"/>
    <x v="299"/>
    <n v="1318309200"/>
    <d v="2011-10-11T05:00:00"/>
    <b v="0"/>
    <b v="1"/>
    <s v="music/indie rock"/>
    <x v="1"/>
    <s v="indie rock"/>
  </r>
  <r>
    <x v="310"/>
    <x v="309"/>
    <s v="Switchable zero tolerance website"/>
    <x v="75"/>
    <n v="1586"/>
    <x v="8"/>
    <x v="0"/>
    <x v="36"/>
    <n v="99.13"/>
    <s v="US"/>
    <s v="USD"/>
    <n v="1270789200"/>
    <x v="300"/>
    <n v="1272171600"/>
    <d v="2010-04-25T05:00:00"/>
    <b v="0"/>
    <b v="0"/>
    <s v="games/video games"/>
    <x v="6"/>
    <s v="video games"/>
  </r>
  <r>
    <x v="311"/>
    <x v="310"/>
    <s v="Focused real-time help-desk"/>
    <x v="9"/>
    <n v="12812"/>
    <x v="218"/>
    <x v="1"/>
    <x v="246"/>
    <n v="105.88"/>
    <s v="US"/>
    <s v="USD"/>
    <n v="1297836000"/>
    <x v="247"/>
    <n v="1298872800"/>
    <d v="2011-02-28T06:00:00"/>
    <b v="0"/>
    <b v="0"/>
    <s v="theater/plays"/>
    <x v="3"/>
    <s v="plays"/>
  </r>
  <r>
    <x v="312"/>
    <x v="311"/>
    <s v="Robust impactful approach"/>
    <x v="18"/>
    <n v="183345"/>
    <x v="29"/>
    <x v="1"/>
    <x v="247"/>
    <n v="49"/>
    <s v="US"/>
    <s v="USD"/>
    <n v="1382677200"/>
    <x v="244"/>
    <n v="1383282000"/>
    <d v="2013-11-01T05:00:00"/>
    <b v="0"/>
    <b v="0"/>
    <s v="theater/plays"/>
    <x v="3"/>
    <s v="plays"/>
  </r>
  <r>
    <x v="313"/>
    <x v="312"/>
    <s v="Secured maximized policy"/>
    <x v="196"/>
    <n v="8697"/>
    <x v="219"/>
    <x v="1"/>
    <x v="248"/>
    <n v="39"/>
    <s v="US"/>
    <s v="USD"/>
    <n v="1330322400"/>
    <x v="301"/>
    <n v="1330495200"/>
    <d v="2012-02-29T06:00:00"/>
    <b v="0"/>
    <b v="0"/>
    <s v="music/rock"/>
    <x v="1"/>
    <s v="rock"/>
  </r>
  <r>
    <x v="314"/>
    <x v="313"/>
    <s v="Realigned upward-trending strategy"/>
    <x v="1"/>
    <n v="4126"/>
    <x v="220"/>
    <x v="1"/>
    <x v="221"/>
    <n v="31.02"/>
    <s v="US"/>
    <s v="USD"/>
    <n v="1552366800"/>
    <x v="188"/>
    <n v="1552798800"/>
    <d v="2019-03-17T05:00:00"/>
    <b v="0"/>
    <b v="1"/>
    <s v="film &amp; video/documentary"/>
    <x v="4"/>
    <s v="documentary"/>
  </r>
  <r>
    <x v="315"/>
    <x v="314"/>
    <s v="Open-source interactive knowledge user"/>
    <x v="40"/>
    <n v="3220"/>
    <x v="49"/>
    <x v="0"/>
    <x v="249"/>
    <n v="103.87"/>
    <s v="US"/>
    <s v="USD"/>
    <n v="1400907600"/>
    <x v="302"/>
    <n v="1403413200"/>
    <d v="2014-06-22T05:00:00"/>
    <b v="0"/>
    <b v="0"/>
    <s v="theater/plays"/>
    <x v="3"/>
    <s v="plays"/>
  </r>
  <r>
    <x v="316"/>
    <x v="315"/>
    <s v="Configurable demand-driven matrix"/>
    <x v="103"/>
    <n v="6401"/>
    <x v="14"/>
    <x v="0"/>
    <x v="250"/>
    <n v="59.27"/>
    <s v="IT"/>
    <s v="EUR"/>
    <n v="1574143200"/>
    <x v="303"/>
    <n v="1574229600"/>
    <d v="2019-11-20T06:00:00"/>
    <b v="0"/>
    <b v="1"/>
    <s v="food/food trucks"/>
    <x v="0"/>
    <s v="food trucks"/>
  </r>
  <r>
    <x v="317"/>
    <x v="316"/>
    <s v="Cross-group coherent hierarchy"/>
    <x v="47"/>
    <n v="1269"/>
    <x v="107"/>
    <x v="0"/>
    <x v="141"/>
    <n v="42.3"/>
    <s v="US"/>
    <s v="USD"/>
    <n v="1494738000"/>
    <x v="304"/>
    <n v="1495861200"/>
    <d v="2017-05-27T05:00:00"/>
    <b v="0"/>
    <b v="0"/>
    <s v="theater/plays"/>
    <x v="3"/>
    <s v="plays"/>
  </r>
  <r>
    <x v="318"/>
    <x v="317"/>
    <s v="Decentralized demand-driven open system"/>
    <x v="57"/>
    <n v="903"/>
    <x v="210"/>
    <x v="0"/>
    <x v="68"/>
    <n v="53.12"/>
    <s v="US"/>
    <s v="USD"/>
    <n v="1392357600"/>
    <x v="305"/>
    <n v="1392530400"/>
    <d v="2014-02-16T06:00:00"/>
    <b v="0"/>
    <b v="0"/>
    <s v="music/rock"/>
    <x v="1"/>
    <s v="rock"/>
  </r>
  <r>
    <x v="319"/>
    <x v="318"/>
    <s v="Advanced empowering matrix"/>
    <x v="141"/>
    <n v="3251"/>
    <x v="110"/>
    <x v="3"/>
    <x v="251"/>
    <n v="50.8"/>
    <s v="US"/>
    <s v="USD"/>
    <n v="1281589200"/>
    <x v="306"/>
    <n v="1283662800"/>
    <d v="2010-09-05T05:00:00"/>
    <b v="0"/>
    <b v="0"/>
    <s v="technology/web"/>
    <x v="2"/>
    <s v="web"/>
  </r>
  <r>
    <x v="320"/>
    <x v="319"/>
    <s v="Phased holistic implementation"/>
    <x v="197"/>
    <n v="8092"/>
    <x v="156"/>
    <x v="0"/>
    <x v="175"/>
    <n v="101.15"/>
    <s v="US"/>
    <s v="USD"/>
    <n v="1305003600"/>
    <x v="307"/>
    <n v="1305781200"/>
    <d v="2011-05-19T05:00:00"/>
    <b v="0"/>
    <b v="0"/>
    <s v="publishing/fiction"/>
    <x v="5"/>
    <s v="fiction"/>
  </r>
  <r>
    <x v="321"/>
    <x v="320"/>
    <s v="Proactive attitude-oriented knowledge user"/>
    <x v="198"/>
    <n v="160422"/>
    <x v="170"/>
    <x v="0"/>
    <x v="194"/>
    <n v="65"/>
    <s v="US"/>
    <s v="USD"/>
    <n v="1301634000"/>
    <x v="308"/>
    <n v="1302325200"/>
    <d v="2011-04-09T05:00:00"/>
    <b v="0"/>
    <b v="0"/>
    <s v="film &amp; video/shorts"/>
    <x v="4"/>
    <s v="shorts"/>
  </r>
  <r>
    <x v="322"/>
    <x v="321"/>
    <s v="Visionary asymmetric Graphical User Interface"/>
    <x v="199"/>
    <n v="196377"/>
    <x v="221"/>
    <x v="1"/>
    <x v="252"/>
    <n v="38"/>
    <s v="US"/>
    <s v="USD"/>
    <n v="1290664800"/>
    <x v="309"/>
    <n v="1291788000"/>
    <d v="2010-12-08T06:00:00"/>
    <b v="0"/>
    <b v="0"/>
    <s v="theater/plays"/>
    <x v="3"/>
    <s v="plays"/>
  </r>
  <r>
    <x v="323"/>
    <x v="322"/>
    <s v="Integrated zero-defect help-desk"/>
    <x v="200"/>
    <n v="2148"/>
    <x v="64"/>
    <x v="0"/>
    <x v="150"/>
    <n v="82.62"/>
    <s v="GB"/>
    <s v="GBP"/>
    <n v="1395896400"/>
    <x v="310"/>
    <n v="1396069200"/>
    <d v="2014-03-29T05:00:00"/>
    <b v="0"/>
    <b v="0"/>
    <s v="film &amp; video/documentary"/>
    <x v="4"/>
    <s v="documentary"/>
  </r>
  <r>
    <x v="324"/>
    <x v="323"/>
    <s v="Inverse analyzing matrices"/>
    <x v="143"/>
    <n v="11648"/>
    <x v="222"/>
    <x v="1"/>
    <x v="253"/>
    <n v="37.94"/>
    <s v="US"/>
    <s v="USD"/>
    <n v="1434862800"/>
    <x v="311"/>
    <n v="1435899600"/>
    <d v="2015-07-03T05:00:00"/>
    <b v="0"/>
    <b v="1"/>
    <s v="theater/plays"/>
    <x v="3"/>
    <s v="plays"/>
  </r>
  <r>
    <x v="325"/>
    <x v="324"/>
    <s v="Programmable systemic implementation"/>
    <x v="191"/>
    <n v="5897"/>
    <x v="223"/>
    <x v="0"/>
    <x v="107"/>
    <n v="80.78"/>
    <s v="US"/>
    <s v="USD"/>
    <n v="1529125200"/>
    <x v="79"/>
    <n v="1531112400"/>
    <d v="2018-07-09T05:00:00"/>
    <b v="0"/>
    <b v="1"/>
    <s v="theater/plays"/>
    <x v="3"/>
    <s v="plays"/>
  </r>
  <r>
    <x v="326"/>
    <x v="325"/>
    <s v="Multi-channeled next generation architecture"/>
    <x v="44"/>
    <n v="3326"/>
    <x v="151"/>
    <x v="0"/>
    <x v="58"/>
    <n v="25.98"/>
    <s v="US"/>
    <s v="USD"/>
    <n v="1451109600"/>
    <x v="312"/>
    <n v="1451628000"/>
    <d v="2016-01-01T06:00:00"/>
    <b v="0"/>
    <b v="0"/>
    <s v="film &amp; video/animation"/>
    <x v="4"/>
    <s v="animation"/>
  </r>
  <r>
    <x v="327"/>
    <x v="326"/>
    <s v="Digitized 3rdgeneration encoding"/>
    <x v="97"/>
    <n v="1002"/>
    <x v="110"/>
    <x v="0"/>
    <x v="254"/>
    <n v="30.36"/>
    <s v="US"/>
    <s v="USD"/>
    <n v="1566968400"/>
    <x v="313"/>
    <n v="1567314000"/>
    <d v="2019-09-01T05:00:00"/>
    <b v="0"/>
    <b v="1"/>
    <s v="theater/plays"/>
    <x v="3"/>
    <s v="plays"/>
  </r>
  <r>
    <x v="328"/>
    <x v="327"/>
    <s v="Innovative well-modulated functionalities"/>
    <x v="201"/>
    <n v="131826"/>
    <x v="159"/>
    <x v="1"/>
    <x v="255"/>
    <n v="54"/>
    <s v="US"/>
    <s v="USD"/>
    <n v="1543557600"/>
    <x v="314"/>
    <n v="1544508000"/>
    <d v="2018-12-11T06:00:00"/>
    <b v="0"/>
    <b v="0"/>
    <s v="music/rock"/>
    <x v="1"/>
    <s v="rock"/>
  </r>
  <r>
    <x v="329"/>
    <x v="328"/>
    <s v="Fundamental incremental database"/>
    <x v="202"/>
    <n v="21477"/>
    <x v="192"/>
    <x v="2"/>
    <x v="57"/>
    <n v="101.79"/>
    <s v="US"/>
    <s v="USD"/>
    <n v="1481522400"/>
    <x v="315"/>
    <n v="1482472800"/>
    <d v="2016-12-23T06:00:00"/>
    <b v="0"/>
    <b v="0"/>
    <s v="games/video games"/>
    <x v="6"/>
    <s v="video games"/>
  </r>
  <r>
    <x v="330"/>
    <x v="329"/>
    <s v="Expanded encompassing open architecture"/>
    <x v="203"/>
    <n v="62330"/>
    <x v="191"/>
    <x v="1"/>
    <x v="256"/>
    <n v="45"/>
    <s v="GB"/>
    <s v="GBP"/>
    <n v="1512712800"/>
    <x v="316"/>
    <n v="1512799200"/>
    <d v="2017-12-09T06:00:00"/>
    <b v="0"/>
    <b v="0"/>
    <s v="film &amp; video/documentary"/>
    <x v="4"/>
    <s v="documentary"/>
  </r>
  <r>
    <x v="331"/>
    <x v="330"/>
    <s v="Intuitive static portal"/>
    <x v="88"/>
    <n v="14643"/>
    <x v="40"/>
    <x v="1"/>
    <x v="257"/>
    <n v="77.069999999999993"/>
    <s v="US"/>
    <s v="USD"/>
    <n v="1324274400"/>
    <x v="317"/>
    <n v="1324360800"/>
    <d v="2011-12-20T06:00:00"/>
    <b v="0"/>
    <b v="0"/>
    <s v="food/food trucks"/>
    <x v="0"/>
    <s v="food trucks"/>
  </r>
  <r>
    <x v="332"/>
    <x v="331"/>
    <s v="Optional bandwidth-monitored definition"/>
    <x v="204"/>
    <n v="41396"/>
    <x v="224"/>
    <x v="1"/>
    <x v="258"/>
    <n v="88.08"/>
    <s v="US"/>
    <s v="USD"/>
    <n v="1364446800"/>
    <x v="318"/>
    <n v="1364533200"/>
    <d v="2013-03-29T05:00:00"/>
    <b v="0"/>
    <b v="0"/>
    <s v="technology/wearables"/>
    <x v="2"/>
    <s v="wearables"/>
  </r>
  <r>
    <x v="333"/>
    <x v="332"/>
    <s v="Persistent well-modulated synergy"/>
    <x v="103"/>
    <n v="11900"/>
    <x v="65"/>
    <x v="1"/>
    <x v="259"/>
    <n v="47.04"/>
    <s v="US"/>
    <s v="USD"/>
    <n v="1542693600"/>
    <x v="319"/>
    <n v="1545112800"/>
    <d v="2018-12-18T06:00:00"/>
    <b v="0"/>
    <b v="0"/>
    <s v="theater/plays"/>
    <x v="3"/>
    <s v="plays"/>
  </r>
  <r>
    <x v="334"/>
    <x v="333"/>
    <s v="Assimilated discrete algorithm"/>
    <x v="205"/>
    <n v="123538"/>
    <x v="225"/>
    <x v="1"/>
    <x v="260"/>
    <n v="111"/>
    <s v="US"/>
    <s v="USD"/>
    <n v="1515564000"/>
    <x v="32"/>
    <n v="1516168800"/>
    <d v="2018-01-17T06:00:00"/>
    <b v="0"/>
    <b v="0"/>
    <s v="music/rock"/>
    <x v="1"/>
    <s v="rock"/>
  </r>
  <r>
    <x v="335"/>
    <x v="334"/>
    <s v="Operative uniform hub"/>
    <x v="206"/>
    <n v="198628"/>
    <x v="226"/>
    <x v="1"/>
    <x v="261"/>
    <n v="87"/>
    <s v="US"/>
    <s v="USD"/>
    <n v="1573797600"/>
    <x v="320"/>
    <n v="1574920800"/>
    <d v="2019-11-28T06:00:00"/>
    <b v="0"/>
    <b v="0"/>
    <s v="music/rock"/>
    <x v="1"/>
    <s v="rock"/>
  </r>
  <r>
    <x v="336"/>
    <x v="335"/>
    <s v="Customizable intangible capability"/>
    <x v="207"/>
    <n v="68602"/>
    <x v="203"/>
    <x v="0"/>
    <x v="262"/>
    <n v="63.99"/>
    <s v="US"/>
    <s v="USD"/>
    <n v="1292392800"/>
    <x v="321"/>
    <n v="1292479200"/>
    <d v="2010-12-16T06:00:00"/>
    <b v="0"/>
    <b v="1"/>
    <s v="music/rock"/>
    <x v="1"/>
    <s v="rock"/>
  </r>
  <r>
    <x v="337"/>
    <x v="336"/>
    <s v="Innovative didactic analyzer"/>
    <x v="208"/>
    <n v="116064"/>
    <x v="152"/>
    <x v="1"/>
    <x v="263"/>
    <n v="105.99"/>
    <s v="US"/>
    <s v="USD"/>
    <n v="1573452000"/>
    <x v="322"/>
    <n v="1573538400"/>
    <d v="2019-11-12T06:00:00"/>
    <b v="0"/>
    <b v="0"/>
    <s v="theater/plays"/>
    <x v="3"/>
    <s v="plays"/>
  </r>
  <r>
    <x v="338"/>
    <x v="337"/>
    <s v="Decentralized intangible encoding"/>
    <x v="209"/>
    <n v="125042"/>
    <x v="227"/>
    <x v="1"/>
    <x v="264"/>
    <n v="73.989999999999995"/>
    <s v="US"/>
    <s v="USD"/>
    <n v="1317790800"/>
    <x v="323"/>
    <n v="1320382800"/>
    <d v="2011-11-04T05:00:00"/>
    <b v="0"/>
    <b v="0"/>
    <s v="theater/plays"/>
    <x v="3"/>
    <s v="plays"/>
  </r>
  <r>
    <x v="339"/>
    <x v="338"/>
    <s v="Front-line transitional algorithm"/>
    <x v="210"/>
    <n v="108974"/>
    <x v="25"/>
    <x v="3"/>
    <x v="265"/>
    <n v="84.02"/>
    <s v="CA"/>
    <s v="CAD"/>
    <n v="1501650000"/>
    <x v="324"/>
    <n v="1502859600"/>
    <d v="2017-08-16T05:00:00"/>
    <b v="0"/>
    <b v="0"/>
    <s v="theater/plays"/>
    <x v="3"/>
    <s v="plays"/>
  </r>
  <r>
    <x v="340"/>
    <x v="339"/>
    <s v="Switchable didactic matrices"/>
    <x v="211"/>
    <n v="34964"/>
    <x v="170"/>
    <x v="0"/>
    <x v="224"/>
    <n v="88.97"/>
    <s v="US"/>
    <s v="USD"/>
    <n v="1323669600"/>
    <x v="325"/>
    <n v="1323756000"/>
    <d v="2011-12-13T06:00:00"/>
    <b v="0"/>
    <b v="0"/>
    <s v="photography/photography books"/>
    <x v="7"/>
    <s v="photography books"/>
  </r>
  <r>
    <x v="341"/>
    <x v="340"/>
    <s v="Ameliorated disintermediate utilization"/>
    <x v="212"/>
    <n v="96777"/>
    <x v="228"/>
    <x v="0"/>
    <x v="266"/>
    <n v="76.989999999999995"/>
    <s v="US"/>
    <s v="USD"/>
    <n v="1440738000"/>
    <x v="326"/>
    <n v="1441342800"/>
    <d v="2015-09-04T05:00:00"/>
    <b v="0"/>
    <b v="0"/>
    <s v="music/indie rock"/>
    <x v="1"/>
    <s v="indie rock"/>
  </r>
  <r>
    <x v="342"/>
    <x v="341"/>
    <s v="Visionary foreground middleware"/>
    <x v="213"/>
    <n v="31864"/>
    <x v="14"/>
    <x v="0"/>
    <x v="267"/>
    <n v="97.15"/>
    <s v="US"/>
    <s v="USD"/>
    <n v="1374296400"/>
    <x v="327"/>
    <n v="1375333200"/>
    <d v="2013-08-01T05:00:00"/>
    <b v="0"/>
    <b v="0"/>
    <s v="theater/plays"/>
    <x v="3"/>
    <s v="plays"/>
  </r>
  <r>
    <x v="343"/>
    <x v="342"/>
    <s v="Optional zero-defect task-force"/>
    <x v="25"/>
    <n v="4853"/>
    <x v="157"/>
    <x v="0"/>
    <x v="98"/>
    <n v="33.01"/>
    <s v="US"/>
    <s v="USD"/>
    <n v="1384840800"/>
    <x v="328"/>
    <n v="1389420000"/>
    <d v="2014-01-11T06:00:00"/>
    <b v="0"/>
    <b v="0"/>
    <s v="theater/plays"/>
    <x v="3"/>
    <s v="plays"/>
  </r>
  <r>
    <x v="344"/>
    <x v="343"/>
    <s v="Devolved exuding emulation"/>
    <x v="214"/>
    <n v="82959"/>
    <x v="180"/>
    <x v="0"/>
    <x v="268"/>
    <n v="99.95"/>
    <s v="US"/>
    <s v="USD"/>
    <n v="1516600800"/>
    <x v="329"/>
    <n v="1520056800"/>
    <d v="2018-03-03T06:00:00"/>
    <b v="0"/>
    <b v="0"/>
    <s v="games/video games"/>
    <x v="6"/>
    <s v="video games"/>
  </r>
  <r>
    <x v="345"/>
    <x v="344"/>
    <s v="Open-source neutral task-force"/>
    <x v="215"/>
    <n v="23159"/>
    <x v="97"/>
    <x v="0"/>
    <x v="269"/>
    <n v="69.97"/>
    <s v="GB"/>
    <s v="GBP"/>
    <n v="1436418000"/>
    <x v="330"/>
    <n v="1436504400"/>
    <d v="2015-07-10T05:00:00"/>
    <b v="0"/>
    <b v="0"/>
    <s v="film &amp; video/drama"/>
    <x v="4"/>
    <s v="drama"/>
  </r>
  <r>
    <x v="346"/>
    <x v="345"/>
    <s v="Virtual attitude-oriented migration"/>
    <x v="48"/>
    <n v="2758"/>
    <x v="49"/>
    <x v="0"/>
    <x v="270"/>
    <n v="110.32"/>
    <s v="US"/>
    <s v="USD"/>
    <n v="1503550800"/>
    <x v="331"/>
    <n v="1508302800"/>
    <d v="2017-10-18T05:00:00"/>
    <b v="0"/>
    <b v="1"/>
    <s v="music/indie rock"/>
    <x v="1"/>
    <s v="indie rock"/>
  </r>
  <r>
    <x v="347"/>
    <x v="346"/>
    <s v="Open-source full-range portal"/>
    <x v="79"/>
    <n v="12607"/>
    <x v="229"/>
    <x v="1"/>
    <x v="271"/>
    <n v="66.010000000000005"/>
    <s v="US"/>
    <s v="USD"/>
    <n v="1423634400"/>
    <x v="332"/>
    <n v="1425708000"/>
    <d v="2015-03-07T06:00:00"/>
    <b v="0"/>
    <b v="0"/>
    <s v="technology/web"/>
    <x v="2"/>
    <s v="web"/>
  </r>
  <r>
    <x v="348"/>
    <x v="347"/>
    <s v="Versatile cohesive open system"/>
    <x v="216"/>
    <n v="142823"/>
    <x v="149"/>
    <x v="0"/>
    <x v="272"/>
    <n v="41.01"/>
    <s v="US"/>
    <s v="USD"/>
    <n v="1487224800"/>
    <x v="333"/>
    <n v="1488348000"/>
    <d v="2017-03-01T06:00:00"/>
    <b v="0"/>
    <b v="0"/>
    <s v="food/food trucks"/>
    <x v="0"/>
    <s v="food trucks"/>
  </r>
  <r>
    <x v="349"/>
    <x v="348"/>
    <s v="Multi-layered bottom-line frame"/>
    <x v="217"/>
    <n v="95958"/>
    <x v="132"/>
    <x v="0"/>
    <x v="273"/>
    <n v="103.96"/>
    <s v="US"/>
    <s v="USD"/>
    <n v="1500008400"/>
    <x v="296"/>
    <n v="1502600400"/>
    <d v="2017-08-13T05:00:00"/>
    <b v="0"/>
    <b v="0"/>
    <s v="theater/plays"/>
    <x v="3"/>
    <s v="plays"/>
  </r>
  <r>
    <x v="350"/>
    <x v="349"/>
    <s v="Pre-emptive neutral capacity"/>
    <x v="0"/>
    <n v="5"/>
    <x v="214"/>
    <x v="0"/>
    <x v="49"/>
    <n v="5"/>
    <s v="US"/>
    <s v="USD"/>
    <n v="1432098000"/>
    <x v="334"/>
    <n v="1433653200"/>
    <d v="2015-06-07T05:00:00"/>
    <b v="0"/>
    <b v="1"/>
    <s v="music/jazz"/>
    <x v="1"/>
    <s v="jazz"/>
  </r>
  <r>
    <x v="351"/>
    <x v="350"/>
    <s v="Universal maximized methodology"/>
    <x v="218"/>
    <n v="94631"/>
    <x v="21"/>
    <x v="1"/>
    <x v="274"/>
    <n v="47.01"/>
    <s v="US"/>
    <s v="USD"/>
    <n v="1440392400"/>
    <x v="335"/>
    <n v="1441602000"/>
    <d v="2015-09-07T05:00:00"/>
    <b v="0"/>
    <b v="0"/>
    <s v="music/rock"/>
    <x v="1"/>
    <s v="rock"/>
  </r>
  <r>
    <x v="352"/>
    <x v="351"/>
    <s v="Expanded hybrid hardware"/>
    <x v="54"/>
    <n v="977"/>
    <x v="230"/>
    <x v="0"/>
    <x v="254"/>
    <n v="29.61"/>
    <s v="CA"/>
    <s v="CAD"/>
    <n v="1446876000"/>
    <x v="336"/>
    <n v="1447567200"/>
    <d v="2015-11-15T06:00:00"/>
    <b v="0"/>
    <b v="0"/>
    <s v="theater/plays"/>
    <x v="3"/>
    <s v="plays"/>
  </r>
  <r>
    <x v="353"/>
    <x v="352"/>
    <s v="Profit-focused multi-tasking access"/>
    <x v="219"/>
    <n v="137961"/>
    <x v="231"/>
    <x v="1"/>
    <x v="275"/>
    <n v="81.010000000000005"/>
    <s v="US"/>
    <s v="USD"/>
    <n v="1562302800"/>
    <x v="337"/>
    <n v="1562389200"/>
    <d v="2019-07-06T05:00:00"/>
    <b v="0"/>
    <b v="0"/>
    <s v="theater/plays"/>
    <x v="3"/>
    <s v="plays"/>
  </r>
  <r>
    <x v="354"/>
    <x v="353"/>
    <s v="Profit-focused transitional capability"/>
    <x v="55"/>
    <n v="7548"/>
    <x v="65"/>
    <x v="1"/>
    <x v="175"/>
    <n v="94.35"/>
    <s v="DK"/>
    <s v="DKK"/>
    <n v="1378184400"/>
    <x v="338"/>
    <n v="1378789200"/>
    <d v="2013-09-10T05:00:00"/>
    <b v="0"/>
    <b v="0"/>
    <s v="film &amp; video/documentary"/>
    <x v="4"/>
    <s v="documentary"/>
  </r>
  <r>
    <x v="355"/>
    <x v="354"/>
    <s v="Front-line scalable definition"/>
    <x v="167"/>
    <n v="2241"/>
    <x v="3"/>
    <x v="2"/>
    <x v="99"/>
    <n v="26.06"/>
    <s v="US"/>
    <s v="USD"/>
    <n v="1485064800"/>
    <x v="339"/>
    <n v="1488520800"/>
    <d v="2017-03-03T06:00:00"/>
    <b v="0"/>
    <b v="0"/>
    <s v="technology/wearables"/>
    <x v="2"/>
    <s v="wearables"/>
  </r>
  <r>
    <x v="356"/>
    <x v="355"/>
    <s v="Open-source systematic protocol"/>
    <x v="29"/>
    <n v="3431"/>
    <x v="232"/>
    <x v="0"/>
    <x v="174"/>
    <n v="85.78"/>
    <s v="IT"/>
    <s v="EUR"/>
    <n v="1326520800"/>
    <x v="340"/>
    <n v="1327298400"/>
    <d v="2012-01-23T06:00:00"/>
    <b v="0"/>
    <b v="0"/>
    <s v="theater/plays"/>
    <x v="3"/>
    <s v="plays"/>
  </r>
  <r>
    <x v="357"/>
    <x v="356"/>
    <s v="Implemented tangible algorithm"/>
    <x v="173"/>
    <n v="4253"/>
    <x v="191"/>
    <x v="1"/>
    <x v="142"/>
    <n v="103.73"/>
    <s v="US"/>
    <s v="USD"/>
    <n v="1441256400"/>
    <x v="341"/>
    <n v="1443416400"/>
    <d v="2015-09-28T05:00:00"/>
    <b v="0"/>
    <b v="0"/>
    <s v="games/video games"/>
    <x v="6"/>
    <s v="video games"/>
  </r>
  <r>
    <x v="358"/>
    <x v="357"/>
    <s v="Profit-focused 3rdgeneration circuit"/>
    <x v="62"/>
    <n v="1146"/>
    <x v="58"/>
    <x v="0"/>
    <x v="276"/>
    <n v="49.83"/>
    <s v="CA"/>
    <s v="CAD"/>
    <n v="1533877200"/>
    <x v="342"/>
    <n v="1534136400"/>
    <d v="2018-08-13T05:00:00"/>
    <b v="1"/>
    <b v="0"/>
    <s v="photography/photography books"/>
    <x v="7"/>
    <s v="photography books"/>
  </r>
  <r>
    <x v="359"/>
    <x v="358"/>
    <s v="Compatible needs-based architecture"/>
    <x v="220"/>
    <n v="11948"/>
    <x v="233"/>
    <x v="1"/>
    <x v="277"/>
    <n v="63.89"/>
    <s v="US"/>
    <s v="USD"/>
    <n v="1314421200"/>
    <x v="343"/>
    <n v="1315026000"/>
    <d v="2011-09-03T05:00:00"/>
    <b v="0"/>
    <b v="0"/>
    <s v="film &amp; video/animation"/>
    <x v="4"/>
    <s v="animation"/>
  </r>
  <r>
    <x v="360"/>
    <x v="359"/>
    <s v="Right-sized zero tolerance migration"/>
    <x v="221"/>
    <n v="135132"/>
    <x v="234"/>
    <x v="1"/>
    <x v="278"/>
    <n v="47"/>
    <s v="GB"/>
    <s v="GBP"/>
    <n v="1293861600"/>
    <x v="344"/>
    <n v="1295071200"/>
    <d v="2011-01-15T06:00:00"/>
    <b v="0"/>
    <b v="1"/>
    <s v="theater/plays"/>
    <x v="3"/>
    <s v="plays"/>
  </r>
  <r>
    <x v="361"/>
    <x v="360"/>
    <s v="Quality-focused reciprocal structure"/>
    <x v="20"/>
    <n v="9546"/>
    <x v="5"/>
    <x v="1"/>
    <x v="39"/>
    <n v="108.48"/>
    <s v="US"/>
    <s v="USD"/>
    <n v="1507352400"/>
    <x v="345"/>
    <n v="1509426000"/>
    <d v="2017-10-31T05:00:00"/>
    <b v="0"/>
    <b v="0"/>
    <s v="theater/plays"/>
    <x v="3"/>
    <s v="plays"/>
  </r>
  <r>
    <x v="362"/>
    <x v="361"/>
    <s v="Automated actuating conglomeration"/>
    <x v="41"/>
    <n v="13755"/>
    <x v="235"/>
    <x v="1"/>
    <x v="271"/>
    <n v="72.02"/>
    <s v="US"/>
    <s v="USD"/>
    <n v="1296108000"/>
    <x v="65"/>
    <n v="1299391200"/>
    <d v="2011-03-06T06:00:00"/>
    <b v="0"/>
    <b v="0"/>
    <s v="music/rock"/>
    <x v="1"/>
    <s v="rock"/>
  </r>
  <r>
    <x v="363"/>
    <x v="362"/>
    <s v="Re-contextualized local initiative"/>
    <x v="5"/>
    <n v="8330"/>
    <x v="109"/>
    <x v="1"/>
    <x v="279"/>
    <n v="59.93"/>
    <s v="US"/>
    <s v="USD"/>
    <n v="1324965600"/>
    <x v="346"/>
    <n v="1325052000"/>
    <d v="2011-12-28T06:00:00"/>
    <b v="0"/>
    <b v="0"/>
    <s v="music/rock"/>
    <x v="1"/>
    <s v="rock"/>
  </r>
  <r>
    <x v="364"/>
    <x v="363"/>
    <s v="Switchable intangible definition"/>
    <x v="79"/>
    <n v="14547"/>
    <x v="236"/>
    <x v="1"/>
    <x v="129"/>
    <n v="78.209999999999994"/>
    <s v="US"/>
    <s v="USD"/>
    <n v="1520229600"/>
    <x v="347"/>
    <n v="1522818000"/>
    <d v="2018-04-04T05:00:00"/>
    <b v="0"/>
    <b v="0"/>
    <s v="music/indie rock"/>
    <x v="1"/>
    <s v="indie rock"/>
  </r>
  <r>
    <x v="365"/>
    <x v="364"/>
    <s v="Networked bottom-line initiative"/>
    <x v="39"/>
    <n v="11735"/>
    <x v="237"/>
    <x v="1"/>
    <x v="192"/>
    <n v="104.78"/>
    <s v="AU"/>
    <s v="AUD"/>
    <n v="1482991200"/>
    <x v="348"/>
    <n v="1485324000"/>
    <d v="2017-01-25T06:00:00"/>
    <b v="0"/>
    <b v="0"/>
    <s v="theater/plays"/>
    <x v="3"/>
    <s v="plays"/>
  </r>
  <r>
    <x v="366"/>
    <x v="365"/>
    <s v="Robust directional system engine"/>
    <x v="37"/>
    <n v="10658"/>
    <x v="238"/>
    <x v="1"/>
    <x v="196"/>
    <n v="105.52"/>
    <s v="US"/>
    <s v="USD"/>
    <n v="1294034400"/>
    <x v="349"/>
    <n v="1294120800"/>
    <d v="2011-01-04T06:00:00"/>
    <b v="0"/>
    <b v="1"/>
    <s v="theater/plays"/>
    <x v="3"/>
    <s v="plays"/>
  </r>
  <r>
    <x v="367"/>
    <x v="366"/>
    <s v="Triple-buffered explicit methodology"/>
    <x v="34"/>
    <n v="1870"/>
    <x v="107"/>
    <x v="0"/>
    <x v="51"/>
    <n v="24.93"/>
    <s v="US"/>
    <s v="USD"/>
    <n v="1413608400"/>
    <x v="350"/>
    <n v="1415685600"/>
    <d v="2014-11-11T06:00:00"/>
    <b v="0"/>
    <b v="1"/>
    <s v="theater/plays"/>
    <x v="3"/>
    <s v="plays"/>
  </r>
  <r>
    <x v="368"/>
    <x v="367"/>
    <s v="Reactive directional capacity"/>
    <x v="5"/>
    <n v="14394"/>
    <x v="239"/>
    <x v="1"/>
    <x v="280"/>
    <n v="69.87"/>
    <s v="GB"/>
    <s v="GBP"/>
    <n v="1286946000"/>
    <x v="351"/>
    <n v="1288933200"/>
    <d v="2010-11-05T05:00:00"/>
    <b v="0"/>
    <b v="1"/>
    <s v="film &amp; video/documentary"/>
    <x v="4"/>
    <s v="documentary"/>
  </r>
  <r>
    <x v="369"/>
    <x v="368"/>
    <s v="Polarized needs-based approach"/>
    <x v="91"/>
    <n v="14743"/>
    <x v="189"/>
    <x v="1"/>
    <x v="110"/>
    <n v="95.73"/>
    <s v="US"/>
    <s v="USD"/>
    <n v="1359871200"/>
    <x v="352"/>
    <n v="1363237200"/>
    <d v="2013-03-14T05:00:00"/>
    <b v="0"/>
    <b v="1"/>
    <s v="film &amp; video/television"/>
    <x v="4"/>
    <s v="television"/>
  </r>
  <r>
    <x v="370"/>
    <x v="369"/>
    <s v="Intuitive well-modulated middleware"/>
    <x v="222"/>
    <n v="178965"/>
    <x v="17"/>
    <x v="1"/>
    <x v="281"/>
    <n v="30"/>
    <s v="US"/>
    <s v="USD"/>
    <n v="1555304400"/>
    <x v="353"/>
    <n v="1555822800"/>
    <d v="2019-04-21T05:00:00"/>
    <b v="0"/>
    <b v="0"/>
    <s v="theater/plays"/>
    <x v="3"/>
    <s v="plays"/>
  </r>
  <r>
    <x v="371"/>
    <x v="370"/>
    <s v="Multi-channeled logistical matrices"/>
    <x v="223"/>
    <n v="128410"/>
    <x v="240"/>
    <x v="0"/>
    <x v="282"/>
    <n v="59.01"/>
    <s v="US"/>
    <s v="USD"/>
    <n v="1423375200"/>
    <x v="354"/>
    <n v="1427778000"/>
    <d v="2015-03-31T05:00:00"/>
    <b v="0"/>
    <b v="0"/>
    <s v="theater/plays"/>
    <x v="3"/>
    <s v="plays"/>
  </r>
  <r>
    <x v="372"/>
    <x v="371"/>
    <s v="Pre-emptive bifurcated artificial intelligence"/>
    <x v="79"/>
    <n v="14324"/>
    <x v="241"/>
    <x v="1"/>
    <x v="283"/>
    <n v="84.76"/>
    <s v="US"/>
    <s v="USD"/>
    <n v="1420696800"/>
    <x v="355"/>
    <n v="1422424800"/>
    <d v="2015-01-28T06:00:00"/>
    <b v="0"/>
    <b v="1"/>
    <s v="film &amp; video/documentary"/>
    <x v="4"/>
    <s v="documentary"/>
  </r>
  <r>
    <x v="373"/>
    <x v="372"/>
    <s v="Down-sized coherent toolset"/>
    <x v="224"/>
    <n v="164291"/>
    <x v="242"/>
    <x v="1"/>
    <x v="284"/>
    <n v="78.010000000000005"/>
    <s v="US"/>
    <s v="USD"/>
    <n v="1502946000"/>
    <x v="356"/>
    <n v="1503637200"/>
    <d v="2017-08-25T05:00:00"/>
    <b v="0"/>
    <b v="0"/>
    <s v="theater/plays"/>
    <x v="3"/>
    <s v="plays"/>
  </r>
  <r>
    <x v="374"/>
    <x v="373"/>
    <s v="Open-source multi-tasking data-warehouse"/>
    <x v="225"/>
    <n v="22073"/>
    <x v="243"/>
    <x v="0"/>
    <x v="165"/>
    <n v="50.05"/>
    <s v="US"/>
    <s v="USD"/>
    <n v="1547186400"/>
    <x v="357"/>
    <n v="1547618400"/>
    <d v="2019-01-16T06:00:00"/>
    <b v="0"/>
    <b v="1"/>
    <s v="film &amp; video/documentary"/>
    <x v="4"/>
    <s v="documentary"/>
  </r>
  <r>
    <x v="375"/>
    <x v="374"/>
    <s v="Future-proofed upward-trending contingency"/>
    <x v="50"/>
    <n v="1479"/>
    <x v="213"/>
    <x v="0"/>
    <x v="270"/>
    <n v="59.16"/>
    <s v="US"/>
    <s v="USD"/>
    <n v="1444971600"/>
    <x v="358"/>
    <n v="1449900000"/>
    <d v="2015-12-12T06:00:00"/>
    <b v="0"/>
    <b v="0"/>
    <s v="music/indie rock"/>
    <x v="1"/>
    <s v="indie rock"/>
  </r>
  <r>
    <x v="376"/>
    <x v="375"/>
    <s v="Mandatory uniform matrix"/>
    <x v="74"/>
    <n v="12275"/>
    <x v="244"/>
    <x v="1"/>
    <x v="54"/>
    <n v="93.7"/>
    <s v="US"/>
    <s v="USD"/>
    <n v="1404622800"/>
    <x v="359"/>
    <n v="1405141200"/>
    <d v="2014-07-12T05:00:00"/>
    <b v="0"/>
    <b v="0"/>
    <s v="music/rock"/>
    <x v="1"/>
    <s v="rock"/>
  </r>
  <r>
    <x v="377"/>
    <x v="376"/>
    <s v="Phased methodical initiative"/>
    <x v="226"/>
    <n v="5098"/>
    <x v="156"/>
    <x v="0"/>
    <x v="78"/>
    <n v="40.14"/>
    <s v="US"/>
    <s v="USD"/>
    <n v="1571720400"/>
    <x v="12"/>
    <n v="1572933600"/>
    <d v="2019-11-05T06:00:00"/>
    <b v="0"/>
    <b v="0"/>
    <s v="theater/plays"/>
    <x v="3"/>
    <s v="plays"/>
  </r>
  <r>
    <x v="378"/>
    <x v="377"/>
    <s v="Managed stable function"/>
    <x v="227"/>
    <n v="24882"/>
    <x v="245"/>
    <x v="0"/>
    <x v="285"/>
    <n v="70.09"/>
    <s v="US"/>
    <s v="USD"/>
    <n v="1526878800"/>
    <x v="360"/>
    <n v="1530162000"/>
    <d v="2018-06-28T05:00:00"/>
    <b v="0"/>
    <b v="0"/>
    <s v="film &amp; video/documentary"/>
    <x v="4"/>
    <s v="documentary"/>
  </r>
  <r>
    <x v="379"/>
    <x v="378"/>
    <s v="Realigned clear-thinking migration"/>
    <x v="44"/>
    <n v="2912"/>
    <x v="246"/>
    <x v="0"/>
    <x v="9"/>
    <n v="66.180000000000007"/>
    <s v="GB"/>
    <s v="GBP"/>
    <n v="1319691600"/>
    <x v="361"/>
    <n v="1320904800"/>
    <d v="2011-11-10T06:00:00"/>
    <b v="0"/>
    <b v="0"/>
    <s v="theater/plays"/>
    <x v="3"/>
    <s v="plays"/>
  </r>
  <r>
    <x v="380"/>
    <x v="379"/>
    <s v="Optional clear-thinking process improvement"/>
    <x v="186"/>
    <n v="4008"/>
    <x v="109"/>
    <x v="1"/>
    <x v="286"/>
    <n v="47.71"/>
    <s v="US"/>
    <s v="USD"/>
    <n v="1371963600"/>
    <x v="362"/>
    <n v="1372395600"/>
    <d v="2013-06-28T05:00:00"/>
    <b v="0"/>
    <b v="0"/>
    <s v="theater/plays"/>
    <x v="3"/>
    <s v="plays"/>
  </r>
  <r>
    <x v="381"/>
    <x v="380"/>
    <s v="Cross-group global moratorium"/>
    <x v="98"/>
    <n v="9749"/>
    <x v="247"/>
    <x v="1"/>
    <x v="287"/>
    <n v="62.9"/>
    <s v="US"/>
    <s v="USD"/>
    <n v="1433739600"/>
    <x v="363"/>
    <n v="1437714000"/>
    <d v="2015-07-24T05:00:00"/>
    <b v="0"/>
    <b v="0"/>
    <s v="theater/plays"/>
    <x v="3"/>
    <s v="plays"/>
  </r>
  <r>
    <x v="382"/>
    <x v="381"/>
    <s v="Visionary systemic process improvement"/>
    <x v="14"/>
    <n v="5803"/>
    <x v="106"/>
    <x v="0"/>
    <x v="109"/>
    <n v="86.61"/>
    <s v="US"/>
    <s v="USD"/>
    <n v="1508130000"/>
    <x v="364"/>
    <n v="1509771600"/>
    <d v="2017-11-04T05:00:00"/>
    <b v="0"/>
    <b v="0"/>
    <s v="photography/photography books"/>
    <x v="7"/>
    <s v="photography books"/>
  </r>
  <r>
    <x v="383"/>
    <x v="382"/>
    <s v="Progressive intangible flexibility"/>
    <x v="9"/>
    <n v="14199"/>
    <x v="74"/>
    <x v="1"/>
    <x v="288"/>
    <n v="75.13"/>
    <s v="US"/>
    <s v="USD"/>
    <n v="1550037600"/>
    <x v="210"/>
    <n v="1550556000"/>
    <d v="2019-02-19T06:00:00"/>
    <b v="0"/>
    <b v="1"/>
    <s v="food/food trucks"/>
    <x v="0"/>
    <s v="food trucks"/>
  </r>
  <r>
    <x v="384"/>
    <x v="383"/>
    <s v="Reactive real-time software"/>
    <x v="228"/>
    <n v="196779"/>
    <x v="248"/>
    <x v="1"/>
    <x v="289"/>
    <n v="41"/>
    <s v="US"/>
    <s v="USD"/>
    <n v="1486706400"/>
    <x v="365"/>
    <n v="1489039200"/>
    <d v="2017-03-09T06:00:00"/>
    <b v="1"/>
    <b v="1"/>
    <s v="film &amp; video/documentary"/>
    <x v="4"/>
    <s v="documentary"/>
  </r>
  <r>
    <x v="385"/>
    <x v="384"/>
    <s v="Programmable incremental knowledge user"/>
    <x v="229"/>
    <n v="56859"/>
    <x v="193"/>
    <x v="1"/>
    <x v="290"/>
    <n v="50.01"/>
    <s v="US"/>
    <s v="USD"/>
    <n v="1553835600"/>
    <x v="366"/>
    <n v="1556600400"/>
    <d v="2019-04-30T05:00:00"/>
    <b v="0"/>
    <b v="0"/>
    <s v="publishing/nonfiction"/>
    <x v="5"/>
    <s v="nonfiction"/>
  </r>
  <r>
    <x v="386"/>
    <x v="385"/>
    <s v="Progressive 5thgeneration customer loyalty"/>
    <x v="230"/>
    <n v="103554"/>
    <x v="249"/>
    <x v="0"/>
    <x v="291"/>
    <n v="96.96"/>
    <s v="US"/>
    <s v="USD"/>
    <n v="1277528400"/>
    <x v="367"/>
    <n v="1278565200"/>
    <d v="2010-07-08T05:00:00"/>
    <b v="0"/>
    <b v="0"/>
    <s v="theater/plays"/>
    <x v="3"/>
    <s v="plays"/>
  </r>
  <r>
    <x v="387"/>
    <x v="386"/>
    <s v="Triple-buffered logistical frame"/>
    <x v="231"/>
    <n v="42795"/>
    <x v="110"/>
    <x v="0"/>
    <x v="292"/>
    <n v="100.93"/>
    <s v="US"/>
    <s v="USD"/>
    <n v="1339477200"/>
    <x v="368"/>
    <n v="1339909200"/>
    <d v="2012-06-17T05:00:00"/>
    <b v="0"/>
    <b v="0"/>
    <s v="technology/wearables"/>
    <x v="2"/>
    <s v="wearables"/>
  </r>
  <r>
    <x v="388"/>
    <x v="387"/>
    <s v="Exclusive dynamic adapter"/>
    <x v="232"/>
    <n v="12938"/>
    <x v="139"/>
    <x v="3"/>
    <x v="293"/>
    <n v="89.23"/>
    <s v="CH"/>
    <s v="CHF"/>
    <n v="1325656800"/>
    <x v="369"/>
    <n v="1325829600"/>
    <d v="2012-01-06T06:00:00"/>
    <b v="0"/>
    <b v="0"/>
    <s v="music/indie rock"/>
    <x v="1"/>
    <s v="indie rock"/>
  </r>
  <r>
    <x v="389"/>
    <x v="388"/>
    <s v="Automated systemic hierarchy"/>
    <x v="233"/>
    <n v="101352"/>
    <x v="69"/>
    <x v="1"/>
    <x v="294"/>
    <n v="87.98"/>
    <s v="US"/>
    <s v="USD"/>
    <n v="1288242000"/>
    <x v="370"/>
    <n v="1290578400"/>
    <d v="2010-11-24T06:00:00"/>
    <b v="0"/>
    <b v="0"/>
    <s v="theater/plays"/>
    <x v="3"/>
    <s v="plays"/>
  </r>
  <r>
    <x v="390"/>
    <x v="389"/>
    <s v="Digitized eco-centric core"/>
    <x v="166"/>
    <n v="4477"/>
    <x v="225"/>
    <x v="1"/>
    <x v="126"/>
    <n v="89.54"/>
    <s v="US"/>
    <s v="USD"/>
    <n v="1379048400"/>
    <x v="371"/>
    <n v="1380344400"/>
    <d v="2013-09-28T05:00:00"/>
    <b v="0"/>
    <b v="0"/>
    <s v="photography/photography books"/>
    <x v="7"/>
    <s v="photography books"/>
  </r>
  <r>
    <x v="391"/>
    <x v="390"/>
    <s v="Mandatory uniform strategy"/>
    <x v="234"/>
    <n v="4393"/>
    <x v="250"/>
    <x v="0"/>
    <x v="295"/>
    <n v="29.09"/>
    <s v="US"/>
    <s v="USD"/>
    <n v="1389679200"/>
    <x v="287"/>
    <n v="1389852000"/>
    <d v="2014-01-16T06:00:00"/>
    <b v="0"/>
    <b v="0"/>
    <s v="publishing/nonfiction"/>
    <x v="5"/>
    <s v="nonfiction"/>
  </r>
  <r>
    <x v="392"/>
    <x v="391"/>
    <s v="Profit-focused zero administration forecast"/>
    <x v="235"/>
    <n v="67546"/>
    <x v="251"/>
    <x v="0"/>
    <x v="296"/>
    <n v="42.01"/>
    <s v="US"/>
    <s v="USD"/>
    <n v="1294293600"/>
    <x v="372"/>
    <n v="1294466400"/>
    <d v="2011-01-08T06:00:00"/>
    <b v="0"/>
    <b v="0"/>
    <s v="technology/wearables"/>
    <x v="2"/>
    <s v="wearables"/>
  </r>
  <r>
    <x v="393"/>
    <x v="392"/>
    <s v="De-engineered static orchestration"/>
    <x v="236"/>
    <n v="143788"/>
    <x v="252"/>
    <x v="1"/>
    <x v="297"/>
    <n v="47"/>
    <s v="CA"/>
    <s v="CAD"/>
    <n v="1500267600"/>
    <x v="373"/>
    <n v="1500354000"/>
    <d v="2017-07-18T05:00:00"/>
    <b v="0"/>
    <b v="0"/>
    <s v="music/jazz"/>
    <x v="1"/>
    <s v="jazz"/>
  </r>
  <r>
    <x v="394"/>
    <x v="393"/>
    <s v="Customizable dynamic info-mediaries"/>
    <x v="126"/>
    <n v="3755"/>
    <x v="253"/>
    <x v="1"/>
    <x v="298"/>
    <n v="110.44"/>
    <s v="US"/>
    <s v="USD"/>
    <n v="1375074000"/>
    <x v="374"/>
    <n v="1375938000"/>
    <d v="2013-08-08T05:00:00"/>
    <b v="0"/>
    <b v="1"/>
    <s v="film &amp; video/documentary"/>
    <x v="4"/>
    <s v="documentary"/>
  </r>
  <r>
    <x v="395"/>
    <x v="122"/>
    <s v="Enhanced incremental budgetary management"/>
    <x v="143"/>
    <n v="9238"/>
    <x v="254"/>
    <x v="1"/>
    <x v="10"/>
    <n v="41.99"/>
    <s v="US"/>
    <s v="USD"/>
    <n v="1323324000"/>
    <x v="375"/>
    <n v="1323410400"/>
    <d v="2011-12-09T06:00:00"/>
    <b v="1"/>
    <b v="0"/>
    <s v="theater/plays"/>
    <x v="3"/>
    <s v="plays"/>
  </r>
  <r>
    <x v="396"/>
    <x v="394"/>
    <s v="Digitized local info-mediaries"/>
    <x v="237"/>
    <n v="77012"/>
    <x v="221"/>
    <x v="1"/>
    <x v="299"/>
    <n v="48.01"/>
    <s v="AU"/>
    <s v="AUD"/>
    <n v="1538715600"/>
    <x v="376"/>
    <n v="1539406800"/>
    <d v="2018-10-13T05:00:00"/>
    <b v="0"/>
    <b v="0"/>
    <s v="film &amp; video/drama"/>
    <x v="4"/>
    <s v="drama"/>
  </r>
  <r>
    <x v="397"/>
    <x v="395"/>
    <s v="Virtual systematic monitoring"/>
    <x v="32"/>
    <n v="14083"/>
    <x v="5"/>
    <x v="1"/>
    <x v="211"/>
    <n v="31.02"/>
    <s v="US"/>
    <s v="USD"/>
    <n v="1369285200"/>
    <x v="377"/>
    <n v="1369803600"/>
    <d v="2013-05-29T05:00:00"/>
    <b v="0"/>
    <b v="0"/>
    <s v="music/rock"/>
    <x v="1"/>
    <s v="rock"/>
  </r>
  <r>
    <x v="398"/>
    <x v="396"/>
    <s v="Reactive bottom-line open architecture"/>
    <x v="12"/>
    <n v="12202"/>
    <x v="255"/>
    <x v="1"/>
    <x v="300"/>
    <n v="99.2"/>
    <s v="IT"/>
    <s v="EUR"/>
    <n v="1525755600"/>
    <x v="378"/>
    <n v="1525928400"/>
    <d v="2018-05-10T05:00:00"/>
    <b v="0"/>
    <b v="1"/>
    <s v="film &amp; video/animation"/>
    <x v="4"/>
    <s v="animation"/>
  </r>
  <r>
    <x v="399"/>
    <x v="397"/>
    <s v="Pre-emptive interactive model"/>
    <x v="238"/>
    <n v="62127"/>
    <x v="106"/>
    <x v="0"/>
    <x v="301"/>
    <n v="66.02"/>
    <s v="US"/>
    <s v="USD"/>
    <n v="1296626400"/>
    <x v="379"/>
    <n v="1297231200"/>
    <d v="2011-02-09T06:00:00"/>
    <b v="0"/>
    <b v="0"/>
    <s v="music/indie rock"/>
    <x v="1"/>
    <s v="indie rock"/>
  </r>
  <r>
    <x v="400"/>
    <x v="398"/>
    <s v="Ergonomic eco-centric open architecture"/>
    <x v="0"/>
    <n v="2"/>
    <x v="47"/>
    <x v="0"/>
    <x v="49"/>
    <n v="2"/>
    <s v="US"/>
    <s v="USD"/>
    <n v="1376629200"/>
    <x v="380"/>
    <n v="1378530000"/>
    <d v="2013-09-07T05:00:00"/>
    <b v="0"/>
    <b v="1"/>
    <s v="photography/photography books"/>
    <x v="7"/>
    <s v="photography books"/>
  </r>
  <r>
    <x v="401"/>
    <x v="399"/>
    <s v="Inverse radical hierarchy"/>
    <x v="79"/>
    <n v="13772"/>
    <x v="256"/>
    <x v="1"/>
    <x v="302"/>
    <n v="46.06"/>
    <s v="US"/>
    <s v="USD"/>
    <n v="1572152400"/>
    <x v="381"/>
    <n v="1572152400"/>
    <d v="2019-10-27T05:00:00"/>
    <b v="0"/>
    <b v="0"/>
    <s v="theater/plays"/>
    <x v="3"/>
    <s v="plays"/>
  </r>
  <r>
    <x v="402"/>
    <x v="400"/>
    <s v="Team-oriented static interface"/>
    <x v="190"/>
    <n v="2946"/>
    <x v="246"/>
    <x v="0"/>
    <x v="174"/>
    <n v="73.650000000000006"/>
    <s v="US"/>
    <s v="USD"/>
    <n v="1325829600"/>
    <x v="382"/>
    <n v="1329890400"/>
    <d v="2012-02-22T06:00:00"/>
    <b v="0"/>
    <b v="1"/>
    <s v="film &amp; video/shorts"/>
    <x v="4"/>
    <s v="shorts"/>
  </r>
  <r>
    <x v="403"/>
    <x v="401"/>
    <s v="Virtual foreground throughput"/>
    <x v="239"/>
    <n v="168820"/>
    <x v="257"/>
    <x v="0"/>
    <x v="303"/>
    <n v="55.99"/>
    <s v="CA"/>
    <s v="CAD"/>
    <n v="1273640400"/>
    <x v="125"/>
    <n v="1276750800"/>
    <d v="2010-06-17T05:00:00"/>
    <b v="0"/>
    <b v="1"/>
    <s v="theater/plays"/>
    <x v="3"/>
    <s v="plays"/>
  </r>
  <r>
    <x v="404"/>
    <x v="402"/>
    <s v="Visionary exuding Internet solution"/>
    <x v="240"/>
    <n v="154321"/>
    <x v="258"/>
    <x v="1"/>
    <x v="304"/>
    <n v="68.989999999999995"/>
    <s v="US"/>
    <s v="USD"/>
    <n v="1510639200"/>
    <x v="383"/>
    <n v="1510898400"/>
    <d v="2017-11-17T06:00:00"/>
    <b v="0"/>
    <b v="0"/>
    <s v="theater/plays"/>
    <x v="3"/>
    <s v="plays"/>
  </r>
  <r>
    <x v="405"/>
    <x v="403"/>
    <s v="Synchronized secondary analyzer"/>
    <x v="241"/>
    <n v="26527"/>
    <x v="50"/>
    <x v="0"/>
    <x v="305"/>
    <n v="60.98"/>
    <s v="US"/>
    <s v="USD"/>
    <n v="1528088400"/>
    <x v="384"/>
    <n v="1532408400"/>
    <d v="2018-07-24T05:00:00"/>
    <b v="0"/>
    <b v="0"/>
    <s v="theater/plays"/>
    <x v="3"/>
    <s v="plays"/>
  </r>
  <r>
    <x v="406"/>
    <x v="404"/>
    <s v="Balanced attitude-oriented parallelism"/>
    <x v="242"/>
    <n v="71583"/>
    <x v="259"/>
    <x v="1"/>
    <x v="306"/>
    <n v="110.98"/>
    <s v="US"/>
    <s v="USD"/>
    <n v="1359525600"/>
    <x v="385"/>
    <n v="1360562400"/>
    <d v="2013-02-11T06:00:00"/>
    <b v="1"/>
    <b v="0"/>
    <s v="film &amp; video/documentary"/>
    <x v="4"/>
    <s v="documentary"/>
  </r>
  <r>
    <x v="407"/>
    <x v="405"/>
    <s v="Organized bandwidth-monitored core"/>
    <x v="74"/>
    <n v="12100"/>
    <x v="260"/>
    <x v="1"/>
    <x v="307"/>
    <n v="25"/>
    <s v="DK"/>
    <s v="DKK"/>
    <n v="1570942800"/>
    <x v="386"/>
    <n v="1571547600"/>
    <d v="2019-10-20T05:00:00"/>
    <b v="0"/>
    <b v="0"/>
    <s v="theater/plays"/>
    <x v="3"/>
    <s v="plays"/>
  </r>
  <r>
    <x v="408"/>
    <x v="406"/>
    <s v="Cloned leadingedge utilization"/>
    <x v="243"/>
    <n v="12129"/>
    <x v="77"/>
    <x v="1"/>
    <x v="110"/>
    <n v="78.760000000000005"/>
    <s v="CA"/>
    <s v="CAD"/>
    <n v="1466398800"/>
    <x v="387"/>
    <n v="1468126800"/>
    <d v="2016-07-10T05:00:00"/>
    <b v="0"/>
    <b v="0"/>
    <s v="film &amp; video/documentary"/>
    <x v="4"/>
    <s v="documentary"/>
  </r>
  <r>
    <x v="409"/>
    <x v="97"/>
    <s v="Secured asymmetric projection"/>
    <x v="244"/>
    <n v="62804"/>
    <x v="151"/>
    <x v="0"/>
    <x v="308"/>
    <n v="87.96"/>
    <s v="US"/>
    <s v="USD"/>
    <n v="1492491600"/>
    <x v="388"/>
    <n v="1492837200"/>
    <d v="2017-04-22T05:00:00"/>
    <b v="0"/>
    <b v="0"/>
    <s v="music/rock"/>
    <x v="1"/>
    <s v="rock"/>
  </r>
  <r>
    <x v="410"/>
    <x v="407"/>
    <s v="Advanced cohesive Graphic Interface"/>
    <x v="184"/>
    <n v="55536"/>
    <x v="212"/>
    <x v="2"/>
    <x v="309"/>
    <n v="49.99"/>
    <s v="US"/>
    <s v="USD"/>
    <n v="1430197200"/>
    <x v="277"/>
    <n v="1430197200"/>
    <d v="2015-04-28T05:00:00"/>
    <b v="0"/>
    <b v="0"/>
    <s v="games/mobile games"/>
    <x v="6"/>
    <s v="mobile games"/>
  </r>
  <r>
    <x v="411"/>
    <x v="408"/>
    <s v="Down-sized maximized function"/>
    <x v="75"/>
    <n v="8161"/>
    <x v="26"/>
    <x v="1"/>
    <x v="172"/>
    <n v="99.52"/>
    <s v="US"/>
    <s v="USD"/>
    <n v="1496034000"/>
    <x v="389"/>
    <n v="1496206800"/>
    <d v="2017-05-31T05:00:00"/>
    <b v="0"/>
    <b v="0"/>
    <s v="theater/plays"/>
    <x v="3"/>
    <s v="plays"/>
  </r>
  <r>
    <x v="412"/>
    <x v="409"/>
    <s v="Realigned zero tolerance software"/>
    <x v="118"/>
    <n v="14046"/>
    <x v="261"/>
    <x v="1"/>
    <x v="38"/>
    <n v="104.82"/>
    <s v="US"/>
    <s v="USD"/>
    <n v="1388728800"/>
    <x v="390"/>
    <n v="1389592800"/>
    <d v="2014-01-13T06:00:00"/>
    <b v="0"/>
    <b v="0"/>
    <s v="publishing/fiction"/>
    <x v="5"/>
    <s v="fiction"/>
  </r>
  <r>
    <x v="413"/>
    <x v="410"/>
    <s v="Persevering analyzing extranet"/>
    <x v="245"/>
    <n v="117628"/>
    <x v="79"/>
    <x v="2"/>
    <x v="310"/>
    <n v="108.01"/>
    <s v="US"/>
    <s v="USD"/>
    <n v="1543298400"/>
    <x v="391"/>
    <n v="1545631200"/>
    <d v="2018-12-24T06:00:00"/>
    <b v="0"/>
    <b v="0"/>
    <s v="film &amp; video/animation"/>
    <x v="4"/>
    <s v="animation"/>
  </r>
  <r>
    <x v="414"/>
    <x v="411"/>
    <s v="Innovative human-resource migration"/>
    <x v="246"/>
    <n v="159405"/>
    <x v="228"/>
    <x v="0"/>
    <x v="311"/>
    <n v="29"/>
    <s v="US"/>
    <s v="USD"/>
    <n v="1271739600"/>
    <x v="392"/>
    <n v="1272430800"/>
    <d v="2010-04-28T05:00:00"/>
    <b v="0"/>
    <b v="1"/>
    <s v="food/food trucks"/>
    <x v="0"/>
    <s v="food trucks"/>
  </r>
  <r>
    <x v="415"/>
    <x v="412"/>
    <s v="Intuitive needs-based monitoring"/>
    <x v="247"/>
    <n v="12552"/>
    <x v="139"/>
    <x v="0"/>
    <x v="312"/>
    <n v="30.03"/>
    <s v="US"/>
    <s v="USD"/>
    <n v="1326434400"/>
    <x v="393"/>
    <n v="1327903200"/>
    <d v="2012-01-30T06:00:00"/>
    <b v="0"/>
    <b v="0"/>
    <s v="theater/plays"/>
    <x v="3"/>
    <s v="plays"/>
  </r>
  <r>
    <x v="416"/>
    <x v="413"/>
    <s v="Customer-focused disintermediate toolset"/>
    <x v="248"/>
    <n v="59007"/>
    <x v="262"/>
    <x v="0"/>
    <x v="313"/>
    <n v="41.01"/>
    <s v="US"/>
    <s v="USD"/>
    <n v="1295244000"/>
    <x v="394"/>
    <n v="1296021600"/>
    <d v="2011-01-26T06:00:00"/>
    <b v="0"/>
    <b v="1"/>
    <s v="film &amp; video/documentary"/>
    <x v="4"/>
    <s v="documentary"/>
  </r>
  <r>
    <x v="417"/>
    <x v="414"/>
    <s v="Upgradable 24/7 emulation"/>
    <x v="12"/>
    <n v="943"/>
    <x v="213"/>
    <x v="0"/>
    <x v="27"/>
    <n v="62.87"/>
    <s v="US"/>
    <s v="USD"/>
    <n v="1541221200"/>
    <x v="395"/>
    <n v="1543298400"/>
    <d v="2018-11-27T06:00:00"/>
    <b v="0"/>
    <b v="0"/>
    <s v="theater/plays"/>
    <x v="3"/>
    <s v="plays"/>
  </r>
  <r>
    <x v="418"/>
    <x v="32"/>
    <s v="Quality-focused client-server core"/>
    <x v="249"/>
    <n v="93963"/>
    <x v="263"/>
    <x v="0"/>
    <x v="314"/>
    <n v="47.01"/>
    <s v="CA"/>
    <s v="CAD"/>
    <n v="1336280400"/>
    <x v="396"/>
    <n v="1336366800"/>
    <d v="2012-05-07T05:00:00"/>
    <b v="0"/>
    <b v="0"/>
    <s v="film &amp; video/documentary"/>
    <x v="4"/>
    <s v="documentary"/>
  </r>
  <r>
    <x v="419"/>
    <x v="415"/>
    <s v="Upgradable maximized protocol"/>
    <x v="250"/>
    <n v="140469"/>
    <x v="152"/>
    <x v="1"/>
    <x v="315"/>
    <n v="27"/>
    <s v="US"/>
    <s v="USD"/>
    <n v="1324533600"/>
    <x v="397"/>
    <n v="1325052000"/>
    <d v="2011-12-28T06:00:00"/>
    <b v="0"/>
    <b v="0"/>
    <s v="technology/web"/>
    <x v="2"/>
    <s v="web"/>
  </r>
  <r>
    <x v="420"/>
    <x v="416"/>
    <s v="Cross-platform interactive synergy"/>
    <x v="92"/>
    <n v="6423"/>
    <x v="21"/>
    <x v="1"/>
    <x v="115"/>
    <n v="68.33"/>
    <s v="US"/>
    <s v="USD"/>
    <n v="1498366800"/>
    <x v="398"/>
    <n v="1499576400"/>
    <d v="2017-07-09T05:00:00"/>
    <b v="0"/>
    <b v="0"/>
    <s v="theater/plays"/>
    <x v="3"/>
    <s v="plays"/>
  </r>
  <r>
    <x v="421"/>
    <x v="417"/>
    <s v="User-centric fault-tolerant archive"/>
    <x v="151"/>
    <n v="6015"/>
    <x v="106"/>
    <x v="0"/>
    <x v="316"/>
    <n v="50.97"/>
    <s v="US"/>
    <s v="USD"/>
    <n v="1498712400"/>
    <x v="399"/>
    <n v="1501304400"/>
    <d v="2017-07-29T05:00:00"/>
    <b v="0"/>
    <b v="1"/>
    <s v="technology/wearables"/>
    <x v="2"/>
    <s v="wearables"/>
  </r>
  <r>
    <x v="422"/>
    <x v="418"/>
    <s v="Reverse-engineered regional knowledge user"/>
    <x v="251"/>
    <n v="11075"/>
    <x v="264"/>
    <x v="1"/>
    <x v="317"/>
    <n v="54.02"/>
    <s v="US"/>
    <s v="USD"/>
    <n v="1271480400"/>
    <x v="400"/>
    <n v="1273208400"/>
    <d v="2010-05-07T05:00:00"/>
    <b v="0"/>
    <b v="1"/>
    <s v="theater/plays"/>
    <x v="3"/>
    <s v="plays"/>
  </r>
  <r>
    <x v="423"/>
    <x v="419"/>
    <s v="Self-enabling real-time definition"/>
    <x v="252"/>
    <n v="15723"/>
    <x v="139"/>
    <x v="0"/>
    <x v="318"/>
    <n v="97.06"/>
    <s v="US"/>
    <s v="USD"/>
    <n v="1316667600"/>
    <x v="116"/>
    <n v="1316840400"/>
    <d v="2011-09-24T05:00:00"/>
    <b v="0"/>
    <b v="1"/>
    <s v="food/food trucks"/>
    <x v="0"/>
    <s v="food trucks"/>
  </r>
  <r>
    <x v="424"/>
    <x v="420"/>
    <s v="User-centric impactful projection"/>
    <x v="135"/>
    <n v="2064"/>
    <x v="246"/>
    <x v="0"/>
    <x v="100"/>
    <n v="24.87"/>
    <s v="US"/>
    <s v="USD"/>
    <n v="1524027600"/>
    <x v="401"/>
    <n v="1524546000"/>
    <d v="2018-04-24T05:00:00"/>
    <b v="0"/>
    <b v="0"/>
    <s v="music/indie rock"/>
    <x v="1"/>
    <s v="indie rock"/>
  </r>
  <r>
    <x v="425"/>
    <x v="421"/>
    <s v="Vision-oriented actuating hardware"/>
    <x v="50"/>
    <n v="7767"/>
    <x v="265"/>
    <x v="1"/>
    <x v="45"/>
    <n v="84.42"/>
    <s v="US"/>
    <s v="USD"/>
    <n v="1438059600"/>
    <x v="402"/>
    <n v="1438578000"/>
    <d v="2015-08-03T05:00:00"/>
    <b v="0"/>
    <b v="0"/>
    <s v="photography/photography books"/>
    <x v="7"/>
    <s v="photography books"/>
  </r>
  <r>
    <x v="426"/>
    <x v="422"/>
    <s v="Virtual leadingedge framework"/>
    <x v="37"/>
    <n v="10313"/>
    <x v="266"/>
    <x v="1"/>
    <x v="319"/>
    <n v="47.09"/>
    <s v="US"/>
    <s v="USD"/>
    <n v="1361944800"/>
    <x v="403"/>
    <n v="1362549600"/>
    <d v="2013-03-06T06:00:00"/>
    <b v="0"/>
    <b v="0"/>
    <s v="theater/plays"/>
    <x v="3"/>
    <s v="plays"/>
  </r>
  <r>
    <x v="427"/>
    <x v="423"/>
    <s v="Managed discrete framework"/>
    <x v="253"/>
    <n v="197018"/>
    <x v="23"/>
    <x v="1"/>
    <x v="320"/>
    <n v="78"/>
    <s v="US"/>
    <s v="USD"/>
    <n v="1410584400"/>
    <x v="404"/>
    <n v="1413349200"/>
    <d v="2014-10-15T05:00:00"/>
    <b v="0"/>
    <b v="1"/>
    <s v="theater/plays"/>
    <x v="3"/>
    <s v="plays"/>
  </r>
  <r>
    <x v="428"/>
    <x v="424"/>
    <s v="Progressive zero-defect capability"/>
    <x v="254"/>
    <n v="47037"/>
    <x v="151"/>
    <x v="0"/>
    <x v="321"/>
    <n v="62.97"/>
    <s v="US"/>
    <s v="USD"/>
    <n v="1297404000"/>
    <x v="405"/>
    <n v="1298008800"/>
    <d v="2011-02-18T06:00:00"/>
    <b v="0"/>
    <b v="0"/>
    <s v="film &amp; video/animation"/>
    <x v="4"/>
    <s v="animation"/>
  </r>
  <r>
    <x v="429"/>
    <x v="425"/>
    <s v="Right-sized demand-driven adapter"/>
    <x v="255"/>
    <n v="173191"/>
    <x v="223"/>
    <x v="3"/>
    <x v="322"/>
    <n v="81.010000000000005"/>
    <s v="US"/>
    <s v="USD"/>
    <n v="1392012000"/>
    <x v="406"/>
    <n v="1394427600"/>
    <d v="2014-03-10T05:00:00"/>
    <b v="0"/>
    <b v="1"/>
    <s v="photography/photography books"/>
    <x v="7"/>
    <s v="photography books"/>
  </r>
  <r>
    <x v="430"/>
    <x v="426"/>
    <s v="Re-engineered attitude-oriented frame"/>
    <x v="32"/>
    <n v="5487"/>
    <x v="240"/>
    <x v="0"/>
    <x v="286"/>
    <n v="65.319999999999993"/>
    <s v="US"/>
    <s v="USD"/>
    <n v="1569733200"/>
    <x v="407"/>
    <n v="1572670800"/>
    <d v="2019-11-02T05:00:00"/>
    <b v="0"/>
    <b v="0"/>
    <s v="theater/plays"/>
    <x v="3"/>
    <s v="plays"/>
  </r>
  <r>
    <x v="431"/>
    <x v="427"/>
    <s v="Compatible multimedia utilization"/>
    <x v="135"/>
    <n v="9817"/>
    <x v="267"/>
    <x v="1"/>
    <x v="115"/>
    <n v="104.44"/>
    <s v="US"/>
    <s v="USD"/>
    <n v="1529643600"/>
    <x v="408"/>
    <n v="1531112400"/>
    <d v="2018-07-09T05:00:00"/>
    <b v="1"/>
    <b v="0"/>
    <s v="theater/plays"/>
    <x v="3"/>
    <s v="plays"/>
  </r>
  <r>
    <x v="432"/>
    <x v="428"/>
    <s v="Re-contextualized dedicated hardware"/>
    <x v="106"/>
    <n v="6369"/>
    <x v="140"/>
    <x v="0"/>
    <x v="222"/>
    <n v="69.989999999999995"/>
    <s v="US"/>
    <s v="USD"/>
    <n v="1399006800"/>
    <x v="409"/>
    <n v="1400734800"/>
    <d v="2014-05-22T05:00:00"/>
    <b v="0"/>
    <b v="0"/>
    <s v="theater/plays"/>
    <x v="3"/>
    <s v="plays"/>
  </r>
  <r>
    <x v="433"/>
    <x v="429"/>
    <s v="Decentralized composite paradigm"/>
    <x v="256"/>
    <n v="65755"/>
    <x v="157"/>
    <x v="0"/>
    <x v="323"/>
    <n v="83.02"/>
    <s v="US"/>
    <s v="USD"/>
    <n v="1385359200"/>
    <x v="410"/>
    <n v="1386741600"/>
    <d v="2013-12-11T06:00:00"/>
    <b v="0"/>
    <b v="1"/>
    <s v="film &amp; video/documentary"/>
    <x v="4"/>
    <s v="documentary"/>
  </r>
  <r>
    <x v="434"/>
    <x v="430"/>
    <s v="Cloned transitional hierarchy"/>
    <x v="91"/>
    <n v="903"/>
    <x v="126"/>
    <x v="3"/>
    <x v="234"/>
    <n v="90.3"/>
    <s v="CA"/>
    <s v="CAD"/>
    <n v="1480572000"/>
    <x v="411"/>
    <n v="1481781600"/>
    <d v="2016-12-15T06:00:00"/>
    <b v="1"/>
    <b v="0"/>
    <s v="theater/plays"/>
    <x v="3"/>
    <s v="plays"/>
  </r>
  <r>
    <x v="435"/>
    <x v="431"/>
    <s v="Advanced discrete leverage"/>
    <x v="257"/>
    <n v="178120"/>
    <x v="268"/>
    <x v="1"/>
    <x v="324"/>
    <n v="103.98"/>
    <s v="IT"/>
    <s v="EUR"/>
    <n v="1418623200"/>
    <x v="412"/>
    <n v="1419660000"/>
    <d v="2014-12-27T06:00:00"/>
    <b v="0"/>
    <b v="1"/>
    <s v="theater/plays"/>
    <x v="3"/>
    <s v="plays"/>
  </r>
  <r>
    <x v="436"/>
    <x v="432"/>
    <s v="Open-source incremental throughput"/>
    <x v="81"/>
    <n v="13678"/>
    <x v="269"/>
    <x v="1"/>
    <x v="61"/>
    <n v="54.93"/>
    <s v="US"/>
    <s v="USD"/>
    <n v="1555736400"/>
    <x v="413"/>
    <n v="1555822800"/>
    <d v="2019-04-21T05:00:00"/>
    <b v="0"/>
    <b v="0"/>
    <s v="music/jazz"/>
    <x v="1"/>
    <s v="jazz"/>
  </r>
  <r>
    <x v="437"/>
    <x v="433"/>
    <s v="Centralized regional interface"/>
    <x v="32"/>
    <n v="9969"/>
    <x v="152"/>
    <x v="1"/>
    <x v="325"/>
    <n v="51.92"/>
    <s v="US"/>
    <s v="USD"/>
    <n v="1442120400"/>
    <x v="414"/>
    <n v="1442379600"/>
    <d v="2015-09-16T05:00:00"/>
    <b v="0"/>
    <b v="1"/>
    <s v="film &amp; video/animation"/>
    <x v="4"/>
    <s v="animation"/>
  </r>
  <r>
    <x v="438"/>
    <x v="434"/>
    <s v="Streamlined web-enabled knowledgebase"/>
    <x v="111"/>
    <n v="14827"/>
    <x v="227"/>
    <x v="1"/>
    <x v="326"/>
    <n v="60.03"/>
    <s v="US"/>
    <s v="USD"/>
    <n v="1362376800"/>
    <x v="415"/>
    <n v="1364965200"/>
    <d v="2013-04-03T05:00:00"/>
    <b v="0"/>
    <b v="0"/>
    <s v="theater/plays"/>
    <x v="3"/>
    <s v="plays"/>
  </r>
  <r>
    <x v="439"/>
    <x v="435"/>
    <s v="Digitized transitional monitoring"/>
    <x v="258"/>
    <n v="100900"/>
    <x v="270"/>
    <x v="1"/>
    <x v="327"/>
    <n v="44"/>
    <s v="US"/>
    <s v="USD"/>
    <n v="1478408400"/>
    <x v="416"/>
    <n v="1479016800"/>
    <d v="2016-11-13T06:00:00"/>
    <b v="0"/>
    <b v="0"/>
    <s v="film &amp; video/science fiction"/>
    <x v="4"/>
    <s v="science fiction"/>
  </r>
  <r>
    <x v="440"/>
    <x v="436"/>
    <s v="Networked optimal adapter"/>
    <x v="259"/>
    <n v="165954"/>
    <x v="62"/>
    <x v="1"/>
    <x v="328"/>
    <n v="53"/>
    <s v="US"/>
    <s v="USD"/>
    <n v="1498798800"/>
    <x v="417"/>
    <n v="1499662800"/>
    <d v="2017-07-10T05:00:00"/>
    <b v="0"/>
    <b v="0"/>
    <s v="film &amp; video/television"/>
    <x v="4"/>
    <s v="television"/>
  </r>
  <r>
    <x v="441"/>
    <x v="437"/>
    <s v="Automated optimal function"/>
    <x v="260"/>
    <n v="1744"/>
    <x v="92"/>
    <x v="0"/>
    <x v="235"/>
    <n v="54.5"/>
    <s v="US"/>
    <s v="USD"/>
    <n v="1335416400"/>
    <x v="418"/>
    <n v="1337835600"/>
    <d v="2012-05-24T05:00:00"/>
    <b v="0"/>
    <b v="0"/>
    <s v="technology/wearables"/>
    <x v="2"/>
    <s v="wearables"/>
  </r>
  <r>
    <x v="442"/>
    <x v="438"/>
    <s v="Devolved system-worthy framework"/>
    <x v="91"/>
    <n v="10731"/>
    <x v="271"/>
    <x v="1"/>
    <x v="182"/>
    <n v="75.040000000000006"/>
    <s v="IT"/>
    <s v="EUR"/>
    <n v="1504328400"/>
    <x v="419"/>
    <n v="1505710800"/>
    <d v="2017-09-18T05:00:00"/>
    <b v="0"/>
    <b v="0"/>
    <s v="theater/plays"/>
    <x v="3"/>
    <s v="plays"/>
  </r>
  <r>
    <x v="443"/>
    <x v="439"/>
    <s v="Stand-alone user-facing service-desk"/>
    <x v="29"/>
    <n v="3232"/>
    <x v="230"/>
    <x v="3"/>
    <x v="329"/>
    <n v="35.909999999999997"/>
    <s v="US"/>
    <s v="USD"/>
    <n v="1285822800"/>
    <x v="420"/>
    <n v="1287464400"/>
    <d v="2010-10-19T05:00:00"/>
    <b v="0"/>
    <b v="0"/>
    <s v="theater/plays"/>
    <x v="3"/>
    <s v="plays"/>
  </r>
  <r>
    <x v="444"/>
    <x v="347"/>
    <s v="Versatile global attitude"/>
    <x v="8"/>
    <n v="10938"/>
    <x v="272"/>
    <x v="1"/>
    <x v="102"/>
    <n v="36.950000000000003"/>
    <s v="US"/>
    <s v="USD"/>
    <n v="1311483600"/>
    <x v="421"/>
    <n v="1311656400"/>
    <d v="2011-07-26T05:00:00"/>
    <b v="0"/>
    <b v="1"/>
    <s v="music/indie rock"/>
    <x v="1"/>
    <s v="indie rock"/>
  </r>
  <r>
    <x v="445"/>
    <x v="440"/>
    <s v="Intuitive demand-driven Local Area Network"/>
    <x v="118"/>
    <n v="10739"/>
    <x v="273"/>
    <x v="1"/>
    <x v="73"/>
    <n v="63.17"/>
    <s v="US"/>
    <s v="USD"/>
    <n v="1291356000"/>
    <x v="422"/>
    <n v="1293170400"/>
    <d v="2010-12-24T06:00:00"/>
    <b v="0"/>
    <b v="1"/>
    <s v="theater/plays"/>
    <x v="3"/>
    <s v="plays"/>
  </r>
  <r>
    <x v="446"/>
    <x v="441"/>
    <s v="Assimilated uniform methodology"/>
    <x v="85"/>
    <n v="5579"/>
    <x v="274"/>
    <x v="0"/>
    <x v="129"/>
    <n v="29.99"/>
    <s v="US"/>
    <s v="USD"/>
    <n v="1355810400"/>
    <x v="423"/>
    <n v="1355983200"/>
    <d v="2012-12-20T06:00:00"/>
    <b v="0"/>
    <b v="0"/>
    <s v="technology/wearables"/>
    <x v="2"/>
    <s v="wearables"/>
  </r>
  <r>
    <x v="447"/>
    <x v="442"/>
    <s v="Self-enabling next generation algorithm"/>
    <x v="261"/>
    <n v="37754"/>
    <x v="64"/>
    <x v="3"/>
    <x v="330"/>
    <n v="86"/>
    <s v="GB"/>
    <s v="GBP"/>
    <n v="1513663200"/>
    <x v="424"/>
    <n v="1515045600"/>
    <d v="2018-01-04T06:00:00"/>
    <b v="0"/>
    <b v="0"/>
    <s v="film &amp; video/television"/>
    <x v="4"/>
    <s v="television"/>
  </r>
  <r>
    <x v="448"/>
    <x v="443"/>
    <s v="Object-based demand-driven strategy"/>
    <x v="262"/>
    <n v="45384"/>
    <x v="275"/>
    <x v="0"/>
    <x v="331"/>
    <n v="75.010000000000005"/>
    <s v="US"/>
    <s v="USD"/>
    <n v="1365915600"/>
    <x v="425"/>
    <n v="1366088400"/>
    <d v="2013-04-16T05:00:00"/>
    <b v="0"/>
    <b v="1"/>
    <s v="games/video games"/>
    <x v="6"/>
    <s v="video games"/>
  </r>
  <r>
    <x v="449"/>
    <x v="444"/>
    <s v="Public-key coherent ability"/>
    <x v="79"/>
    <n v="8703"/>
    <x v="276"/>
    <x v="1"/>
    <x v="99"/>
    <n v="101.2"/>
    <s v="DK"/>
    <s v="DKK"/>
    <n v="1551852000"/>
    <x v="426"/>
    <n v="1553317200"/>
    <d v="2019-03-23T05:00:00"/>
    <b v="0"/>
    <b v="0"/>
    <s v="games/video games"/>
    <x v="6"/>
    <s v="video games"/>
  </r>
  <r>
    <x v="450"/>
    <x v="445"/>
    <s v="Up-sized composite success"/>
    <x v="0"/>
    <n v="4"/>
    <x v="166"/>
    <x v="0"/>
    <x v="49"/>
    <n v="4"/>
    <s v="CA"/>
    <s v="CAD"/>
    <n v="1540098000"/>
    <x v="427"/>
    <n v="1542088800"/>
    <d v="2018-11-13T06:00:00"/>
    <b v="0"/>
    <b v="0"/>
    <s v="film &amp; video/animation"/>
    <x v="4"/>
    <s v="animation"/>
  </r>
  <r>
    <x v="451"/>
    <x v="446"/>
    <s v="Innovative exuding matrix"/>
    <x v="263"/>
    <n v="182302"/>
    <x v="152"/>
    <x v="1"/>
    <x v="332"/>
    <n v="29"/>
    <s v="US"/>
    <s v="USD"/>
    <n v="1500440400"/>
    <x v="428"/>
    <n v="1503118800"/>
    <d v="2017-08-19T05:00:00"/>
    <b v="0"/>
    <b v="0"/>
    <s v="music/rock"/>
    <x v="1"/>
    <s v="rock"/>
  </r>
  <r>
    <x v="452"/>
    <x v="447"/>
    <s v="Realigned impactful artificial intelligence"/>
    <x v="73"/>
    <n v="3045"/>
    <x v="154"/>
    <x v="0"/>
    <x v="249"/>
    <n v="98.23"/>
    <s v="US"/>
    <s v="USD"/>
    <n v="1278392400"/>
    <x v="429"/>
    <n v="1278478800"/>
    <d v="2010-07-07T05:00:00"/>
    <b v="0"/>
    <b v="0"/>
    <s v="film &amp; video/drama"/>
    <x v="4"/>
    <s v="drama"/>
  </r>
  <r>
    <x v="453"/>
    <x v="448"/>
    <s v="Multi-layered multi-tasking secured line"/>
    <x v="264"/>
    <n v="102749"/>
    <x v="277"/>
    <x v="0"/>
    <x v="333"/>
    <n v="87"/>
    <s v="US"/>
    <s v="USD"/>
    <n v="1480572000"/>
    <x v="411"/>
    <n v="1484114400"/>
    <d v="2017-01-11T06:00:00"/>
    <b v="0"/>
    <b v="0"/>
    <s v="film &amp; video/science fiction"/>
    <x v="4"/>
    <s v="science fiction"/>
  </r>
  <r>
    <x v="454"/>
    <x v="449"/>
    <s v="Upgradable upward-trending portal"/>
    <x v="220"/>
    <n v="1763"/>
    <x v="262"/>
    <x v="0"/>
    <x v="334"/>
    <n v="45.21"/>
    <s v="US"/>
    <s v="USD"/>
    <n v="1382331600"/>
    <x v="430"/>
    <n v="1385445600"/>
    <d v="2013-11-26T06:00:00"/>
    <b v="0"/>
    <b v="1"/>
    <s v="film &amp; video/drama"/>
    <x v="4"/>
    <s v="drama"/>
  </r>
  <r>
    <x v="455"/>
    <x v="450"/>
    <s v="Profit-focused global product"/>
    <x v="265"/>
    <n v="137904"/>
    <x v="103"/>
    <x v="1"/>
    <x v="335"/>
    <n v="37"/>
    <s v="US"/>
    <s v="USD"/>
    <n v="1316754000"/>
    <x v="431"/>
    <n v="1318741200"/>
    <d v="2011-10-16T05:00:00"/>
    <b v="0"/>
    <b v="0"/>
    <s v="theater/plays"/>
    <x v="3"/>
    <s v="plays"/>
  </r>
  <r>
    <x v="456"/>
    <x v="451"/>
    <s v="Operative well-modulated data-warehouse"/>
    <x v="266"/>
    <n v="152438"/>
    <x v="278"/>
    <x v="1"/>
    <x v="336"/>
    <n v="94.98"/>
    <s v="US"/>
    <s v="USD"/>
    <n v="1518242400"/>
    <x v="432"/>
    <n v="1518242400"/>
    <d v="2018-02-10T06:00:00"/>
    <b v="0"/>
    <b v="1"/>
    <s v="music/indie rock"/>
    <x v="1"/>
    <s v="indie rock"/>
  </r>
  <r>
    <x v="457"/>
    <x v="452"/>
    <s v="Cloned asymmetric functionalities"/>
    <x v="92"/>
    <n v="1332"/>
    <x v="201"/>
    <x v="0"/>
    <x v="337"/>
    <n v="28.96"/>
    <s v="US"/>
    <s v="USD"/>
    <n v="1476421200"/>
    <x v="433"/>
    <n v="1476594000"/>
    <d v="2016-10-16T05:00:00"/>
    <b v="0"/>
    <b v="0"/>
    <s v="theater/plays"/>
    <x v="3"/>
    <s v="plays"/>
  </r>
  <r>
    <x v="458"/>
    <x v="453"/>
    <s v="Pre-emptive neutral portal"/>
    <x v="267"/>
    <n v="118706"/>
    <x v="279"/>
    <x v="1"/>
    <x v="338"/>
    <n v="55.99"/>
    <s v="US"/>
    <s v="USD"/>
    <n v="1269752400"/>
    <x v="434"/>
    <n v="1273554000"/>
    <d v="2010-05-11T05:00:00"/>
    <b v="0"/>
    <b v="0"/>
    <s v="theater/plays"/>
    <x v="3"/>
    <s v="plays"/>
  </r>
  <r>
    <x v="459"/>
    <x v="454"/>
    <s v="Switchable demand-driven help-desk"/>
    <x v="9"/>
    <n v="5674"/>
    <x v="50"/>
    <x v="0"/>
    <x v="339"/>
    <n v="54.04"/>
    <s v="US"/>
    <s v="USD"/>
    <n v="1419746400"/>
    <x v="435"/>
    <n v="1421906400"/>
    <d v="2015-01-22T06:00:00"/>
    <b v="0"/>
    <b v="0"/>
    <s v="film &amp; video/documentary"/>
    <x v="4"/>
    <s v="documentary"/>
  </r>
  <r>
    <x v="460"/>
    <x v="455"/>
    <s v="Business-focused static ability"/>
    <x v="166"/>
    <n v="4119"/>
    <x v="248"/>
    <x v="1"/>
    <x v="126"/>
    <n v="82.38"/>
    <s v="US"/>
    <s v="USD"/>
    <n v="1281330000"/>
    <x v="8"/>
    <n v="1281589200"/>
    <d v="2010-08-12T05:00:00"/>
    <b v="0"/>
    <b v="0"/>
    <s v="theater/plays"/>
    <x v="3"/>
    <s v="plays"/>
  </r>
  <r>
    <x v="461"/>
    <x v="456"/>
    <s v="Networked secondary structure"/>
    <x v="268"/>
    <n v="139354"/>
    <x v="280"/>
    <x v="1"/>
    <x v="340"/>
    <n v="67"/>
    <s v="US"/>
    <s v="USD"/>
    <n v="1398661200"/>
    <x v="436"/>
    <n v="1400389200"/>
    <d v="2014-05-18T05:00:00"/>
    <b v="0"/>
    <b v="0"/>
    <s v="film &amp; video/drama"/>
    <x v="4"/>
    <s v="drama"/>
  </r>
  <r>
    <x v="462"/>
    <x v="457"/>
    <s v="Total multimedia website"/>
    <x v="269"/>
    <n v="57734"/>
    <x v="137"/>
    <x v="0"/>
    <x v="341"/>
    <n v="107.91"/>
    <s v="US"/>
    <s v="USD"/>
    <n v="1359525600"/>
    <x v="385"/>
    <n v="1362808800"/>
    <d v="2013-03-09T06:00:00"/>
    <b v="0"/>
    <b v="0"/>
    <s v="games/mobile games"/>
    <x v="6"/>
    <s v="mobile games"/>
  </r>
  <r>
    <x v="463"/>
    <x v="458"/>
    <s v="Cross-platform upward-trending parallelism"/>
    <x v="270"/>
    <n v="145265"/>
    <x v="66"/>
    <x v="1"/>
    <x v="342"/>
    <n v="69.010000000000005"/>
    <s v="US"/>
    <s v="USD"/>
    <n v="1388469600"/>
    <x v="437"/>
    <n v="1388815200"/>
    <d v="2014-01-04T06:00:00"/>
    <b v="0"/>
    <b v="0"/>
    <s v="film &amp; video/animation"/>
    <x v="4"/>
    <s v="animation"/>
  </r>
  <r>
    <x v="464"/>
    <x v="459"/>
    <s v="Pre-emptive mission-critical hardware"/>
    <x v="271"/>
    <n v="95020"/>
    <x v="281"/>
    <x v="1"/>
    <x v="343"/>
    <n v="39.01"/>
    <s v="US"/>
    <s v="USD"/>
    <n v="1518328800"/>
    <x v="438"/>
    <n v="1519538400"/>
    <d v="2018-02-25T06:00:00"/>
    <b v="0"/>
    <b v="0"/>
    <s v="theater/plays"/>
    <x v="3"/>
    <s v="plays"/>
  </r>
  <r>
    <x v="465"/>
    <x v="460"/>
    <s v="Up-sized responsive protocol"/>
    <x v="53"/>
    <n v="8829"/>
    <x v="282"/>
    <x v="1"/>
    <x v="175"/>
    <n v="110.36"/>
    <s v="US"/>
    <s v="USD"/>
    <n v="1517032800"/>
    <x v="439"/>
    <n v="1517810400"/>
    <d v="2018-02-05T06:00:00"/>
    <b v="0"/>
    <b v="0"/>
    <s v="publishing/translations"/>
    <x v="5"/>
    <s v="translations"/>
  </r>
  <r>
    <x v="466"/>
    <x v="461"/>
    <s v="Pre-emptive transitional frame"/>
    <x v="272"/>
    <n v="3984"/>
    <x v="22"/>
    <x v="1"/>
    <x v="344"/>
    <n v="94.86"/>
    <s v="US"/>
    <s v="USD"/>
    <n v="1368594000"/>
    <x v="440"/>
    <n v="1370581200"/>
    <d v="2013-06-07T05:00:00"/>
    <b v="0"/>
    <b v="1"/>
    <s v="technology/wearables"/>
    <x v="2"/>
    <s v="wearables"/>
  </r>
  <r>
    <x v="467"/>
    <x v="462"/>
    <s v="Profit-focused content-based application"/>
    <x v="1"/>
    <n v="8053"/>
    <x v="283"/>
    <x v="1"/>
    <x v="279"/>
    <n v="57.94"/>
    <s v="CA"/>
    <s v="CAD"/>
    <n v="1448258400"/>
    <x v="441"/>
    <n v="1448863200"/>
    <d v="2015-11-30T06:00:00"/>
    <b v="0"/>
    <b v="1"/>
    <s v="technology/web"/>
    <x v="2"/>
    <s v="web"/>
  </r>
  <r>
    <x v="468"/>
    <x v="463"/>
    <s v="Streamlined neutral analyzer"/>
    <x v="220"/>
    <n v="1620"/>
    <x v="20"/>
    <x v="0"/>
    <x v="36"/>
    <n v="101.25"/>
    <s v="US"/>
    <s v="USD"/>
    <n v="1555218000"/>
    <x v="442"/>
    <n v="1556600400"/>
    <d v="2019-04-30T05:00:00"/>
    <b v="0"/>
    <b v="0"/>
    <s v="theater/plays"/>
    <x v="3"/>
    <s v="plays"/>
  </r>
  <r>
    <x v="469"/>
    <x v="464"/>
    <s v="Assimilated neutral utilization"/>
    <x v="36"/>
    <n v="10328"/>
    <x v="247"/>
    <x v="1"/>
    <x v="122"/>
    <n v="64.959999999999994"/>
    <s v="US"/>
    <s v="USD"/>
    <n v="1431925200"/>
    <x v="443"/>
    <n v="1432098000"/>
    <d v="2015-05-20T05:00:00"/>
    <b v="0"/>
    <b v="0"/>
    <s v="film &amp; video/drama"/>
    <x v="4"/>
    <s v="drama"/>
  </r>
  <r>
    <x v="470"/>
    <x v="465"/>
    <s v="Extended dedicated archive"/>
    <x v="136"/>
    <n v="10289"/>
    <x v="217"/>
    <x v="1"/>
    <x v="345"/>
    <n v="27.01"/>
    <s v="US"/>
    <s v="USD"/>
    <n v="1481522400"/>
    <x v="315"/>
    <n v="1482127200"/>
    <d v="2016-12-19T06:00:00"/>
    <b v="0"/>
    <b v="0"/>
    <s v="technology/wearables"/>
    <x v="2"/>
    <s v="wearables"/>
  </r>
  <r>
    <x v="471"/>
    <x v="197"/>
    <s v="Configurable static help-desk"/>
    <x v="33"/>
    <n v="9889"/>
    <x v="284"/>
    <x v="1"/>
    <x v="346"/>
    <n v="50.97"/>
    <s v="GB"/>
    <s v="GBP"/>
    <n v="1335934800"/>
    <x v="444"/>
    <n v="1335934800"/>
    <d v="2012-05-02T05:00:00"/>
    <b v="0"/>
    <b v="1"/>
    <s v="food/food trucks"/>
    <x v="0"/>
    <s v="food trucks"/>
  </r>
  <r>
    <x v="472"/>
    <x v="466"/>
    <s v="Self-enabling clear-thinking framework"/>
    <x v="273"/>
    <n v="60342"/>
    <x v="110"/>
    <x v="0"/>
    <x v="347"/>
    <n v="104.94"/>
    <s v="US"/>
    <s v="USD"/>
    <n v="1552280400"/>
    <x v="445"/>
    <n v="1556946000"/>
    <d v="2019-05-04T05:00:00"/>
    <b v="0"/>
    <b v="0"/>
    <s v="music/rock"/>
    <x v="1"/>
    <s v="rock"/>
  </r>
  <r>
    <x v="473"/>
    <x v="467"/>
    <s v="Assimilated fault-tolerant capacity"/>
    <x v="92"/>
    <n v="8907"/>
    <x v="51"/>
    <x v="1"/>
    <x v="88"/>
    <n v="84.03"/>
    <s v="US"/>
    <s v="USD"/>
    <n v="1529989200"/>
    <x v="446"/>
    <n v="1530075600"/>
    <d v="2018-06-27T05:00:00"/>
    <b v="0"/>
    <b v="0"/>
    <s v="music/electric music"/>
    <x v="1"/>
    <s v="electric music"/>
  </r>
  <r>
    <x v="474"/>
    <x v="468"/>
    <s v="Enhanced neutral ability"/>
    <x v="220"/>
    <n v="14606"/>
    <x v="285"/>
    <x v="1"/>
    <x v="23"/>
    <n v="102.86"/>
    <s v="US"/>
    <s v="USD"/>
    <n v="1418709600"/>
    <x v="447"/>
    <n v="1418796000"/>
    <d v="2014-12-17T06:00:00"/>
    <b v="0"/>
    <b v="0"/>
    <s v="film &amp; video/television"/>
    <x v="4"/>
    <s v="television"/>
  </r>
  <r>
    <x v="475"/>
    <x v="469"/>
    <s v="Function-based attitude-oriented groupware"/>
    <x v="71"/>
    <n v="8432"/>
    <x v="226"/>
    <x v="1"/>
    <x v="57"/>
    <n v="39.96"/>
    <s v="US"/>
    <s v="USD"/>
    <n v="1372136400"/>
    <x v="448"/>
    <n v="1372482000"/>
    <d v="2013-06-29T05:00:00"/>
    <b v="0"/>
    <b v="1"/>
    <s v="publishing/translations"/>
    <x v="5"/>
    <s v="translations"/>
  </r>
  <r>
    <x v="476"/>
    <x v="470"/>
    <s v="Optional solution-oriented instruction set"/>
    <x v="274"/>
    <n v="57122"/>
    <x v="286"/>
    <x v="0"/>
    <x v="348"/>
    <n v="51"/>
    <s v="US"/>
    <s v="USD"/>
    <n v="1533877200"/>
    <x v="342"/>
    <n v="1534395600"/>
    <d v="2018-08-16T05:00:00"/>
    <b v="0"/>
    <b v="0"/>
    <s v="publishing/fiction"/>
    <x v="5"/>
    <s v="fiction"/>
  </r>
  <r>
    <x v="477"/>
    <x v="471"/>
    <s v="Organic object-oriented core"/>
    <x v="275"/>
    <n v="4613"/>
    <x v="157"/>
    <x v="0"/>
    <x v="86"/>
    <n v="40.82"/>
    <s v="US"/>
    <s v="USD"/>
    <n v="1309064400"/>
    <x v="449"/>
    <n v="1311397200"/>
    <d v="2011-07-23T05:00:00"/>
    <b v="0"/>
    <b v="0"/>
    <s v="film &amp; video/science fiction"/>
    <x v="4"/>
    <s v="science fiction"/>
  </r>
  <r>
    <x v="478"/>
    <x v="472"/>
    <s v="Balanced impactful circuit"/>
    <x v="276"/>
    <n v="162603"/>
    <x v="60"/>
    <x v="1"/>
    <x v="349"/>
    <n v="59"/>
    <s v="US"/>
    <s v="USD"/>
    <n v="1425877200"/>
    <x v="450"/>
    <n v="1426914000"/>
    <d v="2015-03-21T05:00:00"/>
    <b v="0"/>
    <b v="0"/>
    <s v="technology/wearables"/>
    <x v="2"/>
    <s v="wearables"/>
  </r>
  <r>
    <x v="479"/>
    <x v="473"/>
    <s v="Future-proofed heuristic encryption"/>
    <x v="166"/>
    <n v="12310"/>
    <x v="287"/>
    <x v="1"/>
    <x v="350"/>
    <n v="71.16"/>
    <s v="GB"/>
    <s v="GBP"/>
    <n v="1501304400"/>
    <x v="451"/>
    <n v="1501477200"/>
    <d v="2017-07-31T05:00:00"/>
    <b v="0"/>
    <b v="0"/>
    <s v="food/food trucks"/>
    <x v="0"/>
    <s v="food trucks"/>
  </r>
  <r>
    <x v="480"/>
    <x v="474"/>
    <s v="Balanced bifurcated leverage"/>
    <x v="133"/>
    <n v="8656"/>
    <x v="114"/>
    <x v="1"/>
    <x v="215"/>
    <n v="99.49"/>
    <s v="US"/>
    <s v="USD"/>
    <n v="1268287200"/>
    <x v="452"/>
    <n v="1269061200"/>
    <d v="2010-03-20T05:00:00"/>
    <b v="0"/>
    <b v="1"/>
    <s v="photography/photography books"/>
    <x v="7"/>
    <s v="photography books"/>
  </r>
  <r>
    <x v="481"/>
    <x v="475"/>
    <s v="Sharable discrete budgetary management"/>
    <x v="277"/>
    <n v="159931"/>
    <x v="288"/>
    <x v="0"/>
    <x v="351"/>
    <n v="103.99"/>
    <s v="US"/>
    <s v="USD"/>
    <n v="1412139600"/>
    <x v="453"/>
    <n v="1415772000"/>
    <d v="2014-11-12T06:00:00"/>
    <b v="0"/>
    <b v="1"/>
    <s v="theater/plays"/>
    <x v="3"/>
    <s v="plays"/>
  </r>
  <r>
    <x v="482"/>
    <x v="476"/>
    <s v="Focused solution-oriented instruction set"/>
    <x v="3"/>
    <n v="689"/>
    <x v="210"/>
    <x v="0"/>
    <x v="352"/>
    <n v="76.56"/>
    <s v="US"/>
    <s v="USD"/>
    <n v="1330063200"/>
    <x v="454"/>
    <n v="1331013600"/>
    <d v="2012-03-06T06:00:00"/>
    <b v="0"/>
    <b v="1"/>
    <s v="publishing/fiction"/>
    <x v="5"/>
    <s v="fiction"/>
  </r>
  <r>
    <x v="483"/>
    <x v="477"/>
    <s v="Down-sized actuating infrastructure"/>
    <x v="278"/>
    <n v="48236"/>
    <x v="132"/>
    <x v="0"/>
    <x v="353"/>
    <n v="87.07"/>
    <s v="US"/>
    <s v="USD"/>
    <n v="1576130400"/>
    <x v="455"/>
    <n v="1576735200"/>
    <d v="2019-12-19T06:00:00"/>
    <b v="0"/>
    <b v="0"/>
    <s v="theater/plays"/>
    <x v="3"/>
    <s v="plays"/>
  </r>
  <r>
    <x v="484"/>
    <x v="478"/>
    <s v="Synergistic cohesive adapter"/>
    <x v="241"/>
    <n v="77021"/>
    <x v="172"/>
    <x v="1"/>
    <x v="354"/>
    <n v="49"/>
    <s v="GB"/>
    <s v="GBP"/>
    <n v="1407128400"/>
    <x v="456"/>
    <n v="1411362000"/>
    <d v="2014-09-22T05:00:00"/>
    <b v="0"/>
    <b v="1"/>
    <s v="food/food trucks"/>
    <x v="0"/>
    <s v="food trucks"/>
  </r>
  <r>
    <x v="485"/>
    <x v="479"/>
    <s v="Quality-focused mission-critical structure"/>
    <x v="279"/>
    <n v="27844"/>
    <x v="137"/>
    <x v="0"/>
    <x v="355"/>
    <n v="42.97"/>
    <s v="GB"/>
    <s v="GBP"/>
    <n v="1560142800"/>
    <x v="457"/>
    <n v="1563685200"/>
    <d v="2019-07-21T05:00:00"/>
    <b v="0"/>
    <b v="0"/>
    <s v="theater/plays"/>
    <x v="3"/>
    <s v="plays"/>
  </r>
  <r>
    <x v="486"/>
    <x v="480"/>
    <s v="Compatible exuding Graphical User Interface"/>
    <x v="5"/>
    <n v="702"/>
    <x v="245"/>
    <x v="0"/>
    <x v="356"/>
    <n v="33.43"/>
    <s v="GB"/>
    <s v="GBP"/>
    <n v="1520575200"/>
    <x v="458"/>
    <n v="1521867600"/>
    <d v="2018-03-24T05:00:00"/>
    <b v="0"/>
    <b v="1"/>
    <s v="publishing/translations"/>
    <x v="5"/>
    <s v="translations"/>
  </r>
  <r>
    <x v="487"/>
    <x v="481"/>
    <s v="Monitored 24/7 time-frame"/>
    <x v="280"/>
    <n v="197024"/>
    <x v="227"/>
    <x v="1"/>
    <x v="357"/>
    <n v="83.98"/>
    <s v="US"/>
    <s v="USD"/>
    <n v="1492664400"/>
    <x v="459"/>
    <n v="1495515600"/>
    <d v="2017-05-23T05:00:00"/>
    <b v="0"/>
    <b v="0"/>
    <s v="theater/plays"/>
    <x v="3"/>
    <s v="plays"/>
  </r>
  <r>
    <x v="488"/>
    <x v="482"/>
    <s v="Virtual secondary open architecture"/>
    <x v="98"/>
    <n v="11663"/>
    <x v="128"/>
    <x v="1"/>
    <x v="127"/>
    <n v="101.42"/>
    <s v="US"/>
    <s v="USD"/>
    <n v="1454479200"/>
    <x v="460"/>
    <n v="1455948000"/>
    <d v="2016-02-20T06:00:00"/>
    <b v="0"/>
    <b v="0"/>
    <s v="theater/plays"/>
    <x v="3"/>
    <s v="plays"/>
  </r>
  <r>
    <x v="489"/>
    <x v="483"/>
    <s v="Down-sized mobile time-frame"/>
    <x v="243"/>
    <n v="9339"/>
    <x v="121"/>
    <x v="1"/>
    <x v="72"/>
    <n v="109.87"/>
    <s v="IT"/>
    <s v="EUR"/>
    <n v="1281934800"/>
    <x v="461"/>
    <n v="1282366800"/>
    <d v="2010-08-21T05:00:00"/>
    <b v="0"/>
    <b v="0"/>
    <s v="technology/wearables"/>
    <x v="2"/>
    <s v="wearables"/>
  </r>
  <r>
    <x v="490"/>
    <x v="484"/>
    <s v="Innovative disintermediate encryption"/>
    <x v="166"/>
    <n v="4596"/>
    <x v="267"/>
    <x v="1"/>
    <x v="358"/>
    <n v="31.92"/>
    <s v="US"/>
    <s v="USD"/>
    <n v="1573970400"/>
    <x v="462"/>
    <n v="1574575200"/>
    <d v="2019-11-24T06:00:00"/>
    <b v="0"/>
    <b v="0"/>
    <s v="journalism/audio"/>
    <x v="8"/>
    <s v="audio"/>
  </r>
  <r>
    <x v="491"/>
    <x v="485"/>
    <s v="Universal contextually-based knowledgebase"/>
    <x v="281"/>
    <n v="173437"/>
    <x v="289"/>
    <x v="1"/>
    <x v="120"/>
    <n v="70.989999999999995"/>
    <s v="US"/>
    <s v="USD"/>
    <n v="1372654800"/>
    <x v="463"/>
    <n v="1374901200"/>
    <d v="2013-07-27T05:00:00"/>
    <b v="0"/>
    <b v="1"/>
    <s v="food/food trucks"/>
    <x v="0"/>
    <s v="food trucks"/>
  </r>
  <r>
    <x v="492"/>
    <x v="486"/>
    <s v="Persevering interactive matrix"/>
    <x v="255"/>
    <n v="45831"/>
    <x v="64"/>
    <x v="3"/>
    <x v="359"/>
    <n v="77.03"/>
    <s v="US"/>
    <s v="USD"/>
    <n v="1275886800"/>
    <x v="464"/>
    <n v="1278910800"/>
    <d v="2010-07-12T05:00:00"/>
    <b v="1"/>
    <b v="1"/>
    <s v="film &amp; video/shorts"/>
    <x v="4"/>
    <s v="shorts"/>
  </r>
  <r>
    <x v="493"/>
    <x v="487"/>
    <s v="Seamless background framework"/>
    <x v="79"/>
    <n v="6514"/>
    <x v="290"/>
    <x v="1"/>
    <x v="251"/>
    <n v="101.78"/>
    <s v="US"/>
    <s v="USD"/>
    <n v="1561784400"/>
    <x v="465"/>
    <n v="1562907600"/>
    <d v="2019-07-12T05:00:00"/>
    <b v="0"/>
    <b v="0"/>
    <s v="photography/photography books"/>
    <x v="7"/>
    <s v="photography books"/>
  </r>
  <r>
    <x v="494"/>
    <x v="488"/>
    <s v="Balanced upward-trending productivity"/>
    <x v="186"/>
    <n v="13684"/>
    <x v="291"/>
    <x v="1"/>
    <x v="360"/>
    <n v="51.06"/>
    <s v="US"/>
    <s v="USD"/>
    <n v="1332392400"/>
    <x v="466"/>
    <n v="1332478800"/>
    <d v="2012-03-23T05:00:00"/>
    <b v="0"/>
    <b v="0"/>
    <s v="technology/wearables"/>
    <x v="2"/>
    <s v="wearables"/>
  </r>
  <r>
    <x v="495"/>
    <x v="489"/>
    <s v="Centralized clear-thinking solution"/>
    <x v="170"/>
    <n v="13264"/>
    <x v="292"/>
    <x v="1"/>
    <x v="135"/>
    <n v="68.02"/>
    <s v="DK"/>
    <s v="DKK"/>
    <n v="1402376400"/>
    <x v="467"/>
    <n v="1402722000"/>
    <d v="2014-06-14T05:00:00"/>
    <b v="0"/>
    <b v="0"/>
    <s v="theater/plays"/>
    <x v="3"/>
    <s v="plays"/>
  </r>
  <r>
    <x v="496"/>
    <x v="490"/>
    <s v="Optimized bi-directional extranet"/>
    <x v="282"/>
    <n v="1667"/>
    <x v="89"/>
    <x v="0"/>
    <x v="71"/>
    <n v="30.87"/>
    <s v="US"/>
    <s v="USD"/>
    <n v="1495342800"/>
    <x v="468"/>
    <n v="1496811600"/>
    <d v="2017-06-07T05:00:00"/>
    <b v="0"/>
    <b v="0"/>
    <s v="film &amp; video/animation"/>
    <x v="4"/>
    <s v="animation"/>
  </r>
  <r>
    <x v="497"/>
    <x v="491"/>
    <s v="Intuitive actuating benchmark"/>
    <x v="122"/>
    <n v="3349"/>
    <x v="49"/>
    <x v="0"/>
    <x v="53"/>
    <n v="27.91"/>
    <s v="US"/>
    <s v="USD"/>
    <n v="1482213600"/>
    <x v="469"/>
    <n v="1482213600"/>
    <d v="2016-12-20T06:00:00"/>
    <b v="0"/>
    <b v="1"/>
    <s v="technology/wearables"/>
    <x v="2"/>
    <s v="wearables"/>
  </r>
  <r>
    <x v="498"/>
    <x v="492"/>
    <s v="Devolved background project"/>
    <x v="283"/>
    <n v="46317"/>
    <x v="64"/>
    <x v="0"/>
    <x v="361"/>
    <n v="79.989999999999995"/>
    <s v="DK"/>
    <s v="DKK"/>
    <n v="1420092000"/>
    <x v="470"/>
    <n v="1420264800"/>
    <d v="2015-01-03T06:00:00"/>
    <b v="0"/>
    <b v="0"/>
    <s v="technology/web"/>
    <x v="2"/>
    <s v="web"/>
  </r>
  <r>
    <x v="499"/>
    <x v="493"/>
    <s v="Reverse-engineered executive emulation"/>
    <x v="284"/>
    <n v="78743"/>
    <x v="11"/>
    <x v="0"/>
    <x v="362"/>
    <n v="38"/>
    <s v="US"/>
    <s v="USD"/>
    <n v="1458018000"/>
    <x v="471"/>
    <n v="1458450000"/>
    <d v="2016-03-20T05:00:00"/>
    <b v="0"/>
    <b v="1"/>
    <s v="film &amp; video/documentary"/>
    <x v="4"/>
    <s v="documentary"/>
  </r>
  <r>
    <x v="500"/>
    <x v="494"/>
    <s v="Team-oriented clear-thinking matrix"/>
    <x v="0"/>
    <n v="0"/>
    <x v="0"/>
    <x v="0"/>
    <x v="0"/>
    <e v="#DIV/0!"/>
    <s v="US"/>
    <s v="USD"/>
    <n v="1367384400"/>
    <x v="472"/>
    <n v="1369803600"/>
    <d v="2013-05-29T05:00:00"/>
    <b v="0"/>
    <b v="1"/>
    <s v="theater/plays"/>
    <x v="3"/>
    <s v="plays"/>
  </r>
  <r>
    <x v="501"/>
    <x v="495"/>
    <s v="Focused coherent methodology"/>
    <x v="285"/>
    <n v="107743"/>
    <x v="72"/>
    <x v="0"/>
    <x v="363"/>
    <n v="59.99"/>
    <s v="US"/>
    <s v="USD"/>
    <n v="1363064400"/>
    <x v="473"/>
    <n v="1363237200"/>
    <d v="2013-03-14T05:00:00"/>
    <b v="0"/>
    <b v="0"/>
    <s v="film &amp; video/documentary"/>
    <x v="4"/>
    <s v="documentary"/>
  </r>
  <r>
    <x v="502"/>
    <x v="212"/>
    <s v="Reduced context-sensitive complexity"/>
    <x v="81"/>
    <n v="6889"/>
    <x v="293"/>
    <x v="1"/>
    <x v="129"/>
    <n v="37.04"/>
    <s v="AU"/>
    <s v="AUD"/>
    <n v="1343365200"/>
    <x v="474"/>
    <n v="1345870800"/>
    <d v="2012-08-25T05:00:00"/>
    <b v="0"/>
    <b v="1"/>
    <s v="games/video games"/>
    <x v="6"/>
    <s v="video games"/>
  </r>
  <r>
    <x v="503"/>
    <x v="496"/>
    <s v="Decentralized 4thgeneration time-frame"/>
    <x v="286"/>
    <n v="45983"/>
    <x v="294"/>
    <x v="1"/>
    <x v="364"/>
    <n v="99.96"/>
    <s v="US"/>
    <s v="USD"/>
    <n v="1435726800"/>
    <x v="72"/>
    <n v="1437454800"/>
    <d v="2015-07-21T05:00:00"/>
    <b v="0"/>
    <b v="0"/>
    <s v="film &amp; video/drama"/>
    <x v="4"/>
    <s v="drama"/>
  </r>
  <r>
    <x v="504"/>
    <x v="497"/>
    <s v="De-engineered cohesive moderator"/>
    <x v="168"/>
    <n v="6924"/>
    <x v="48"/>
    <x v="0"/>
    <x v="197"/>
    <n v="111.68"/>
    <s v="IT"/>
    <s v="EUR"/>
    <n v="1431925200"/>
    <x v="443"/>
    <n v="1432011600"/>
    <d v="2015-05-19T05:00:00"/>
    <b v="0"/>
    <b v="0"/>
    <s v="music/rock"/>
    <x v="1"/>
    <s v="rock"/>
  </r>
  <r>
    <x v="505"/>
    <x v="498"/>
    <s v="Ameliorated explicit parallelism"/>
    <x v="262"/>
    <n v="12497"/>
    <x v="245"/>
    <x v="0"/>
    <x v="365"/>
    <n v="36.01"/>
    <s v="US"/>
    <s v="USD"/>
    <n v="1362722400"/>
    <x v="475"/>
    <n v="1366347600"/>
    <d v="2013-04-19T05:00:00"/>
    <b v="0"/>
    <b v="1"/>
    <s v="publishing/radio &amp; podcasts"/>
    <x v="5"/>
    <s v="radio &amp; podcasts"/>
  </r>
  <r>
    <x v="506"/>
    <x v="499"/>
    <s v="Customizable background monitoring"/>
    <x v="287"/>
    <n v="166874"/>
    <x v="87"/>
    <x v="1"/>
    <x v="366"/>
    <n v="66.010000000000005"/>
    <s v="US"/>
    <s v="USD"/>
    <n v="1511416800"/>
    <x v="81"/>
    <n v="1512885600"/>
    <d v="2017-12-10T06:00:00"/>
    <b v="0"/>
    <b v="1"/>
    <s v="theater/plays"/>
    <x v="3"/>
    <s v="plays"/>
  </r>
  <r>
    <x v="507"/>
    <x v="500"/>
    <s v="Compatible well-modulated budgetary management"/>
    <x v="118"/>
    <n v="837"/>
    <x v="246"/>
    <x v="0"/>
    <x v="161"/>
    <n v="44.05"/>
    <s v="US"/>
    <s v="USD"/>
    <n v="1365483600"/>
    <x v="476"/>
    <n v="1369717200"/>
    <d v="2013-05-28T05:00:00"/>
    <b v="0"/>
    <b v="1"/>
    <s v="technology/web"/>
    <x v="2"/>
    <s v="web"/>
  </r>
  <r>
    <x v="508"/>
    <x v="501"/>
    <s v="Up-sized radical pricing structure"/>
    <x v="288"/>
    <n v="193820"/>
    <x v="19"/>
    <x v="1"/>
    <x v="367"/>
    <n v="53"/>
    <s v="US"/>
    <s v="USD"/>
    <n v="1532840400"/>
    <x v="192"/>
    <n v="1534654800"/>
    <d v="2018-08-19T05:00:00"/>
    <b v="0"/>
    <b v="0"/>
    <s v="theater/plays"/>
    <x v="3"/>
    <s v="plays"/>
  </r>
  <r>
    <x v="509"/>
    <x v="173"/>
    <s v="Robust zero-defect project"/>
    <x v="172"/>
    <n v="119510"/>
    <x v="117"/>
    <x v="0"/>
    <x v="368"/>
    <n v="95"/>
    <s v="US"/>
    <s v="USD"/>
    <n v="1336194000"/>
    <x v="477"/>
    <n v="1337058000"/>
    <d v="2012-05-15T05:00:00"/>
    <b v="0"/>
    <b v="0"/>
    <s v="theater/plays"/>
    <x v="3"/>
    <s v="plays"/>
  </r>
  <r>
    <x v="510"/>
    <x v="502"/>
    <s v="Re-engineered mobile task-force"/>
    <x v="75"/>
    <n v="9289"/>
    <x v="295"/>
    <x v="1"/>
    <x v="54"/>
    <n v="70.91"/>
    <s v="AU"/>
    <s v="AUD"/>
    <n v="1527742800"/>
    <x v="478"/>
    <n v="1529816400"/>
    <d v="2018-06-24T05:00:00"/>
    <b v="0"/>
    <b v="0"/>
    <s v="film &amp; video/drama"/>
    <x v="4"/>
    <s v="drama"/>
  </r>
  <r>
    <x v="511"/>
    <x v="503"/>
    <s v="User-centric intangible neural-net"/>
    <x v="252"/>
    <n v="35498"/>
    <x v="64"/>
    <x v="0"/>
    <x v="369"/>
    <n v="98.06"/>
    <s v="US"/>
    <s v="USD"/>
    <n v="1564030800"/>
    <x v="479"/>
    <n v="1564894800"/>
    <d v="2019-08-04T05:00:00"/>
    <b v="0"/>
    <b v="0"/>
    <s v="theater/plays"/>
    <x v="3"/>
    <s v="plays"/>
  </r>
  <r>
    <x v="512"/>
    <x v="504"/>
    <s v="Organized explicit core"/>
    <x v="14"/>
    <n v="12678"/>
    <x v="296"/>
    <x v="1"/>
    <x v="370"/>
    <n v="53.05"/>
    <s v="US"/>
    <s v="USD"/>
    <n v="1404536400"/>
    <x v="480"/>
    <n v="1404622800"/>
    <d v="2014-07-06T05:00:00"/>
    <b v="0"/>
    <b v="1"/>
    <s v="games/video games"/>
    <x v="6"/>
    <s v="video games"/>
  </r>
  <r>
    <x v="513"/>
    <x v="505"/>
    <s v="Synchronized 6thgeneration adapter"/>
    <x v="111"/>
    <n v="3260"/>
    <x v="110"/>
    <x v="3"/>
    <x v="164"/>
    <n v="93.14"/>
    <s v="US"/>
    <s v="USD"/>
    <n v="1284008400"/>
    <x v="180"/>
    <n v="1284181200"/>
    <d v="2010-09-11T05:00:00"/>
    <b v="0"/>
    <b v="0"/>
    <s v="film &amp; video/television"/>
    <x v="4"/>
    <s v="television"/>
  </r>
  <r>
    <x v="514"/>
    <x v="506"/>
    <s v="Centralized motivating capacity"/>
    <x v="289"/>
    <n v="31123"/>
    <x v="297"/>
    <x v="3"/>
    <x v="371"/>
    <n v="58.95"/>
    <s v="CH"/>
    <s v="CHF"/>
    <n v="1386309600"/>
    <x v="481"/>
    <n v="1386741600"/>
    <d v="2013-12-11T06:00:00"/>
    <b v="0"/>
    <b v="1"/>
    <s v="music/rock"/>
    <x v="1"/>
    <s v="rock"/>
  </r>
  <r>
    <x v="515"/>
    <x v="507"/>
    <s v="Phased 24hour flexibility"/>
    <x v="133"/>
    <n v="4797"/>
    <x v="277"/>
    <x v="0"/>
    <x v="221"/>
    <n v="36.07"/>
    <s v="CA"/>
    <s v="CAD"/>
    <n v="1324620000"/>
    <x v="482"/>
    <n v="1324792800"/>
    <d v="2011-12-25T06:00:00"/>
    <b v="0"/>
    <b v="1"/>
    <s v="theater/plays"/>
    <x v="3"/>
    <s v="plays"/>
  </r>
  <r>
    <x v="516"/>
    <x v="508"/>
    <s v="Exclusive 5thgeneration structure"/>
    <x v="290"/>
    <n v="53324"/>
    <x v="298"/>
    <x v="0"/>
    <x v="372"/>
    <n v="63.03"/>
    <s v="US"/>
    <s v="USD"/>
    <n v="1281070800"/>
    <x v="194"/>
    <n v="1284354000"/>
    <d v="2010-09-13T05:00:00"/>
    <b v="0"/>
    <b v="0"/>
    <s v="publishing/nonfiction"/>
    <x v="5"/>
    <s v="nonfiction"/>
  </r>
  <r>
    <x v="517"/>
    <x v="509"/>
    <s v="Multi-tiered maximized orchestration"/>
    <x v="291"/>
    <n v="6608"/>
    <x v="19"/>
    <x v="1"/>
    <x v="373"/>
    <n v="84.72"/>
    <s v="US"/>
    <s v="USD"/>
    <n v="1493960400"/>
    <x v="483"/>
    <n v="1494392400"/>
    <d v="2017-05-10T05:00:00"/>
    <b v="0"/>
    <b v="0"/>
    <s v="food/food trucks"/>
    <x v="0"/>
    <s v="food trucks"/>
  </r>
  <r>
    <x v="518"/>
    <x v="510"/>
    <s v="Open-architected uniform instruction set"/>
    <x v="35"/>
    <n v="622"/>
    <x v="250"/>
    <x v="0"/>
    <x v="234"/>
    <n v="62.2"/>
    <s v="US"/>
    <s v="USD"/>
    <n v="1519365600"/>
    <x v="484"/>
    <n v="1519538400"/>
    <d v="2018-02-25T06:00:00"/>
    <b v="0"/>
    <b v="1"/>
    <s v="film &amp; video/animation"/>
    <x v="4"/>
    <s v="animation"/>
  </r>
  <r>
    <x v="519"/>
    <x v="511"/>
    <s v="Exclusive asymmetric analyzer"/>
    <x v="96"/>
    <n v="180802"/>
    <x v="121"/>
    <x v="1"/>
    <x v="374"/>
    <n v="101.98"/>
    <s v="US"/>
    <s v="USD"/>
    <n v="1420696800"/>
    <x v="355"/>
    <n v="1421906400"/>
    <d v="2015-01-22T06:00:00"/>
    <b v="0"/>
    <b v="1"/>
    <s v="music/rock"/>
    <x v="1"/>
    <s v="rock"/>
  </r>
  <r>
    <x v="520"/>
    <x v="512"/>
    <s v="Organic radical collaboration"/>
    <x v="126"/>
    <n v="3406"/>
    <x v="161"/>
    <x v="1"/>
    <x v="235"/>
    <n v="106.44"/>
    <s v="US"/>
    <s v="USD"/>
    <n v="1555650000"/>
    <x v="485"/>
    <n v="1555909200"/>
    <d v="2019-04-22T05:00:00"/>
    <b v="0"/>
    <b v="0"/>
    <s v="theater/plays"/>
    <x v="3"/>
    <s v="plays"/>
  </r>
  <r>
    <x v="521"/>
    <x v="513"/>
    <s v="Function-based multi-state software"/>
    <x v="4"/>
    <n v="11061"/>
    <x v="193"/>
    <x v="1"/>
    <x v="375"/>
    <n v="29.98"/>
    <s v="US"/>
    <s v="USD"/>
    <n v="1471928400"/>
    <x v="486"/>
    <n v="1472446800"/>
    <d v="2016-08-29T05:00:00"/>
    <b v="0"/>
    <b v="1"/>
    <s v="film &amp; video/drama"/>
    <x v="4"/>
    <s v="drama"/>
  </r>
  <r>
    <x v="522"/>
    <x v="514"/>
    <s v="Innovative static budgetary management"/>
    <x v="292"/>
    <n v="16389"/>
    <x v="150"/>
    <x v="0"/>
    <x v="271"/>
    <n v="85.81"/>
    <s v="US"/>
    <s v="USD"/>
    <n v="1341291600"/>
    <x v="487"/>
    <n v="1342328400"/>
    <d v="2012-07-15T05:00:00"/>
    <b v="0"/>
    <b v="0"/>
    <s v="film &amp; video/shorts"/>
    <x v="4"/>
    <s v="shorts"/>
  </r>
  <r>
    <x v="523"/>
    <x v="515"/>
    <s v="Triple-buffered holistic ability"/>
    <x v="79"/>
    <n v="6303"/>
    <x v="299"/>
    <x v="1"/>
    <x v="121"/>
    <n v="70.819999999999993"/>
    <s v="US"/>
    <s v="USD"/>
    <n v="1267682400"/>
    <x v="488"/>
    <n v="1268114400"/>
    <d v="2010-03-09T06:00:00"/>
    <b v="0"/>
    <b v="0"/>
    <s v="film &amp; video/shorts"/>
    <x v="4"/>
    <s v="shorts"/>
  </r>
  <r>
    <x v="524"/>
    <x v="516"/>
    <s v="Diverse scalable superstructure"/>
    <x v="127"/>
    <n v="81136"/>
    <x v="300"/>
    <x v="0"/>
    <x v="376"/>
    <n v="41"/>
    <s v="US"/>
    <s v="USD"/>
    <n v="1272258000"/>
    <x v="489"/>
    <n v="1273381200"/>
    <d v="2010-05-09T05:00:00"/>
    <b v="0"/>
    <b v="0"/>
    <s v="theater/plays"/>
    <x v="3"/>
    <s v="plays"/>
  </r>
  <r>
    <x v="525"/>
    <x v="517"/>
    <s v="Balanced leadingedge data-warehouse"/>
    <x v="118"/>
    <n v="1768"/>
    <x v="300"/>
    <x v="0"/>
    <x v="377"/>
    <n v="28.06"/>
    <s v="US"/>
    <s v="USD"/>
    <n v="1290492000"/>
    <x v="490"/>
    <n v="1290837600"/>
    <d v="2010-11-27T06:00:00"/>
    <b v="0"/>
    <b v="0"/>
    <s v="technology/wearables"/>
    <x v="2"/>
    <s v="wearables"/>
  </r>
  <r>
    <x v="526"/>
    <x v="518"/>
    <s v="Digitized bandwidth-monitored open architecture"/>
    <x v="111"/>
    <n v="12944"/>
    <x v="301"/>
    <x v="1"/>
    <x v="98"/>
    <n v="88.05"/>
    <s v="US"/>
    <s v="USD"/>
    <n v="1451109600"/>
    <x v="312"/>
    <n v="1454306400"/>
    <d v="2016-02-01T06:00:00"/>
    <b v="0"/>
    <b v="1"/>
    <s v="theater/plays"/>
    <x v="3"/>
    <s v="plays"/>
  </r>
  <r>
    <x v="527"/>
    <x v="519"/>
    <s v="Enterprise-wide intermediate portal"/>
    <x v="223"/>
    <n v="188480"/>
    <x v="134"/>
    <x v="0"/>
    <x v="378"/>
    <n v="31"/>
    <s v="CA"/>
    <s v="CAD"/>
    <n v="1454652000"/>
    <x v="491"/>
    <n v="1457762400"/>
    <d v="2016-03-12T06:00:00"/>
    <b v="0"/>
    <b v="0"/>
    <s v="film &amp; video/animation"/>
    <x v="4"/>
    <s v="animation"/>
  </r>
  <r>
    <x v="528"/>
    <x v="520"/>
    <s v="Focused leadingedge matrix"/>
    <x v="25"/>
    <n v="7227"/>
    <x v="25"/>
    <x v="0"/>
    <x v="175"/>
    <n v="90.34"/>
    <s v="GB"/>
    <s v="GBP"/>
    <n v="1385186400"/>
    <x v="492"/>
    <n v="1389074400"/>
    <d v="2014-01-07T06:00:00"/>
    <b v="0"/>
    <b v="0"/>
    <s v="music/indie rock"/>
    <x v="1"/>
    <s v="indie rock"/>
  </r>
  <r>
    <x v="529"/>
    <x v="521"/>
    <s v="Seamless logistical encryption"/>
    <x v="135"/>
    <n v="574"/>
    <x v="139"/>
    <x v="0"/>
    <x v="352"/>
    <n v="63.78"/>
    <s v="US"/>
    <s v="USD"/>
    <n v="1399698000"/>
    <x v="493"/>
    <n v="1402117200"/>
    <d v="2014-06-07T05:00:00"/>
    <b v="0"/>
    <b v="0"/>
    <s v="games/video games"/>
    <x v="6"/>
    <s v="video games"/>
  </r>
  <r>
    <x v="530"/>
    <x v="522"/>
    <s v="Stand-alone human-resource workforce"/>
    <x v="293"/>
    <n v="96328"/>
    <x v="48"/>
    <x v="0"/>
    <x v="200"/>
    <n v="54"/>
    <s v="US"/>
    <s v="USD"/>
    <n v="1283230800"/>
    <x v="494"/>
    <n v="1284440400"/>
    <d v="2010-09-14T05:00:00"/>
    <b v="0"/>
    <b v="1"/>
    <s v="publishing/fiction"/>
    <x v="5"/>
    <s v="fiction"/>
  </r>
  <r>
    <x v="531"/>
    <x v="523"/>
    <s v="Automated zero tolerance implementation"/>
    <x v="294"/>
    <n v="178338"/>
    <x v="119"/>
    <x v="2"/>
    <x v="379"/>
    <n v="48.99"/>
    <s v="CH"/>
    <s v="CHF"/>
    <n v="1384149600"/>
    <x v="495"/>
    <n v="1388988000"/>
    <d v="2014-01-06T06:00:00"/>
    <b v="0"/>
    <b v="0"/>
    <s v="games/video games"/>
    <x v="6"/>
    <s v="video games"/>
  </r>
  <r>
    <x v="532"/>
    <x v="524"/>
    <s v="Pre-emptive grid-enabled contingency"/>
    <x v="39"/>
    <n v="8046"/>
    <x v="302"/>
    <x v="1"/>
    <x v="105"/>
    <n v="63.86"/>
    <s v="CA"/>
    <s v="CAD"/>
    <n v="1516860000"/>
    <x v="496"/>
    <n v="1516946400"/>
    <d v="2018-01-26T06:00:00"/>
    <b v="0"/>
    <b v="0"/>
    <s v="theater/plays"/>
    <x v="3"/>
    <s v="plays"/>
  </r>
  <r>
    <x v="533"/>
    <x v="525"/>
    <s v="Multi-lateral didactic encoding"/>
    <x v="295"/>
    <n v="184086"/>
    <x v="17"/>
    <x v="1"/>
    <x v="380"/>
    <n v="83"/>
    <s v="GB"/>
    <s v="GBP"/>
    <n v="1374642000"/>
    <x v="497"/>
    <n v="1377752400"/>
    <d v="2013-08-29T05:00:00"/>
    <b v="0"/>
    <b v="0"/>
    <s v="music/indie rock"/>
    <x v="1"/>
    <s v="indie rock"/>
  </r>
  <r>
    <x v="534"/>
    <x v="526"/>
    <s v="Self-enabling didactic orchestration"/>
    <x v="296"/>
    <n v="13385"/>
    <x v="97"/>
    <x v="0"/>
    <x v="166"/>
    <n v="55.08"/>
    <s v="US"/>
    <s v="USD"/>
    <n v="1534482000"/>
    <x v="498"/>
    <n v="1534568400"/>
    <d v="2018-08-18T05:00:00"/>
    <b v="0"/>
    <b v="1"/>
    <s v="film &amp; video/drama"/>
    <x v="4"/>
    <s v="drama"/>
  </r>
  <r>
    <x v="535"/>
    <x v="527"/>
    <s v="Profit-focused 24/7 data-warehouse"/>
    <x v="97"/>
    <n v="12533"/>
    <x v="303"/>
    <x v="1"/>
    <x v="381"/>
    <n v="62.04"/>
    <s v="IT"/>
    <s v="EUR"/>
    <n v="1528434000"/>
    <x v="499"/>
    <n v="1528606800"/>
    <d v="2018-06-10T05:00:00"/>
    <b v="0"/>
    <b v="1"/>
    <s v="theater/plays"/>
    <x v="3"/>
    <s v="plays"/>
  </r>
  <r>
    <x v="536"/>
    <x v="528"/>
    <s v="Enhanced methodical middleware"/>
    <x v="122"/>
    <n v="14697"/>
    <x v="33"/>
    <x v="1"/>
    <x v="382"/>
    <n v="104.98"/>
    <s v="IT"/>
    <s v="EUR"/>
    <n v="1282626000"/>
    <x v="500"/>
    <n v="1284872400"/>
    <d v="2010-09-19T05:00:00"/>
    <b v="0"/>
    <b v="0"/>
    <s v="publishing/fiction"/>
    <x v="5"/>
    <s v="fiction"/>
  </r>
  <r>
    <x v="537"/>
    <x v="529"/>
    <s v="Synchronized client-driven projection"/>
    <x v="197"/>
    <n v="98935"/>
    <x v="268"/>
    <x v="1"/>
    <x v="383"/>
    <n v="94.04"/>
    <s v="DK"/>
    <s v="DKK"/>
    <n v="1535605200"/>
    <x v="501"/>
    <n v="1537592400"/>
    <d v="2018-09-22T05:00:00"/>
    <b v="1"/>
    <b v="1"/>
    <s v="film &amp; video/documentary"/>
    <x v="4"/>
    <s v="documentary"/>
  </r>
  <r>
    <x v="538"/>
    <x v="530"/>
    <s v="Networked didactic time-frame"/>
    <x v="297"/>
    <n v="57034"/>
    <x v="76"/>
    <x v="0"/>
    <x v="384"/>
    <n v="44.01"/>
    <s v="US"/>
    <s v="USD"/>
    <n v="1379826000"/>
    <x v="502"/>
    <n v="1381208400"/>
    <d v="2013-10-08T05:00:00"/>
    <b v="0"/>
    <b v="0"/>
    <s v="games/mobile games"/>
    <x v="6"/>
    <s v="mobile games"/>
  </r>
  <r>
    <x v="539"/>
    <x v="531"/>
    <s v="Assimilated exuding toolset"/>
    <x v="122"/>
    <n v="7120"/>
    <x v="304"/>
    <x v="0"/>
    <x v="385"/>
    <n v="92.47"/>
    <s v="US"/>
    <s v="USD"/>
    <n v="1561957200"/>
    <x v="503"/>
    <n v="1562475600"/>
    <d v="2019-07-07T05:00:00"/>
    <b v="0"/>
    <b v="1"/>
    <s v="food/food trucks"/>
    <x v="0"/>
    <s v="food trucks"/>
  </r>
  <r>
    <x v="540"/>
    <x v="532"/>
    <s v="Front-line client-server secured line"/>
    <x v="98"/>
    <n v="14097"/>
    <x v="10"/>
    <x v="1"/>
    <x v="326"/>
    <n v="57.07"/>
    <s v="US"/>
    <s v="USD"/>
    <n v="1525496400"/>
    <x v="504"/>
    <n v="1527397200"/>
    <d v="2018-05-27T05:00:00"/>
    <b v="0"/>
    <b v="0"/>
    <s v="photography/photography books"/>
    <x v="7"/>
    <s v="photography books"/>
  </r>
  <r>
    <x v="541"/>
    <x v="533"/>
    <s v="Polarized systemic Internet solution"/>
    <x v="298"/>
    <n v="43086"/>
    <x v="64"/>
    <x v="0"/>
    <x v="386"/>
    <n v="109.08"/>
    <s v="IT"/>
    <s v="EUR"/>
    <n v="1433912400"/>
    <x v="505"/>
    <n v="1436158800"/>
    <d v="2015-07-06T05:00:00"/>
    <b v="0"/>
    <b v="0"/>
    <s v="games/mobile games"/>
    <x v="6"/>
    <s v="mobile games"/>
  </r>
  <r>
    <x v="542"/>
    <x v="534"/>
    <s v="Profit-focused exuding moderator"/>
    <x v="299"/>
    <n v="1930"/>
    <x v="112"/>
    <x v="0"/>
    <x v="240"/>
    <n v="39.39"/>
    <s v="GB"/>
    <s v="GBP"/>
    <n v="1453442400"/>
    <x v="506"/>
    <n v="1456034400"/>
    <d v="2016-02-21T06:00:00"/>
    <b v="0"/>
    <b v="0"/>
    <s v="music/indie rock"/>
    <x v="1"/>
    <s v="indie rock"/>
  </r>
  <r>
    <x v="543"/>
    <x v="535"/>
    <s v="Cross-group high-level moderator"/>
    <x v="300"/>
    <n v="13864"/>
    <x v="210"/>
    <x v="0"/>
    <x v="80"/>
    <n v="77.02"/>
    <s v="US"/>
    <s v="USD"/>
    <n v="1378875600"/>
    <x v="507"/>
    <n v="1380171600"/>
    <d v="2013-09-26T05:00:00"/>
    <b v="0"/>
    <b v="0"/>
    <s v="games/video games"/>
    <x v="6"/>
    <s v="video games"/>
  </r>
  <r>
    <x v="544"/>
    <x v="536"/>
    <s v="Public-key 3rdgeneration system engine"/>
    <x v="54"/>
    <n v="7742"/>
    <x v="239"/>
    <x v="1"/>
    <x v="286"/>
    <n v="92.17"/>
    <s v="US"/>
    <s v="USD"/>
    <n v="1452232800"/>
    <x v="508"/>
    <n v="1453356000"/>
    <d v="2016-01-21T06:00:00"/>
    <b v="0"/>
    <b v="0"/>
    <s v="music/rock"/>
    <x v="1"/>
    <s v="rock"/>
  </r>
  <r>
    <x v="545"/>
    <x v="537"/>
    <s v="Organized value-added access"/>
    <x v="301"/>
    <n v="164109"/>
    <x v="12"/>
    <x v="0"/>
    <x v="387"/>
    <n v="61.01"/>
    <s v="US"/>
    <s v="USD"/>
    <n v="1577253600"/>
    <x v="509"/>
    <n v="1578981600"/>
    <d v="2020-01-14T06:00:00"/>
    <b v="0"/>
    <b v="0"/>
    <s v="theater/plays"/>
    <x v="3"/>
    <s v="plays"/>
  </r>
  <r>
    <x v="546"/>
    <x v="538"/>
    <s v="Cloned global Graphical User Interface"/>
    <x v="3"/>
    <n v="6870"/>
    <x v="222"/>
    <x v="1"/>
    <x v="39"/>
    <n v="78.069999999999993"/>
    <s v="US"/>
    <s v="USD"/>
    <n v="1537160400"/>
    <x v="510"/>
    <n v="1537419600"/>
    <d v="2018-09-20T05:00:00"/>
    <b v="0"/>
    <b v="1"/>
    <s v="theater/plays"/>
    <x v="3"/>
    <s v="plays"/>
  </r>
  <r>
    <x v="547"/>
    <x v="539"/>
    <s v="Focused solution-oriented matrix"/>
    <x v="81"/>
    <n v="12597"/>
    <x v="305"/>
    <x v="1"/>
    <x v="388"/>
    <n v="80.75"/>
    <s v="US"/>
    <s v="USD"/>
    <n v="1422165600"/>
    <x v="511"/>
    <n v="1423202400"/>
    <d v="2015-02-06T06:00:00"/>
    <b v="0"/>
    <b v="0"/>
    <s v="film &amp; video/drama"/>
    <x v="4"/>
    <s v="drama"/>
  </r>
  <r>
    <x v="548"/>
    <x v="540"/>
    <s v="Monitored discrete toolset"/>
    <x v="302"/>
    <n v="179074"/>
    <x v="306"/>
    <x v="1"/>
    <x v="389"/>
    <n v="59.99"/>
    <s v="US"/>
    <s v="USD"/>
    <n v="1459486800"/>
    <x v="512"/>
    <n v="1460610000"/>
    <d v="2016-04-14T05:00:00"/>
    <b v="0"/>
    <b v="0"/>
    <s v="theater/plays"/>
    <x v="3"/>
    <s v="plays"/>
  </r>
  <r>
    <x v="549"/>
    <x v="541"/>
    <s v="Business-focused intermediate system engine"/>
    <x v="303"/>
    <n v="83843"/>
    <x v="307"/>
    <x v="1"/>
    <x v="390"/>
    <n v="110.03"/>
    <s v="US"/>
    <s v="USD"/>
    <n v="1369717200"/>
    <x v="513"/>
    <n v="1370494800"/>
    <d v="2013-06-06T05:00:00"/>
    <b v="0"/>
    <b v="0"/>
    <s v="technology/wearables"/>
    <x v="2"/>
    <s v="wearables"/>
  </r>
  <r>
    <x v="550"/>
    <x v="542"/>
    <s v="De-engineered disintermediate encoding"/>
    <x v="0"/>
    <n v="4"/>
    <x v="166"/>
    <x v="3"/>
    <x v="49"/>
    <n v="4"/>
    <s v="CH"/>
    <s v="CHF"/>
    <n v="1330495200"/>
    <x v="514"/>
    <n v="1332306000"/>
    <d v="2012-03-21T05:00:00"/>
    <b v="0"/>
    <b v="0"/>
    <s v="music/indie rock"/>
    <x v="1"/>
    <s v="indie rock"/>
  </r>
  <r>
    <x v="551"/>
    <x v="543"/>
    <s v="Streamlined upward-trending analyzer"/>
    <x v="304"/>
    <n v="105598"/>
    <x v="3"/>
    <x v="0"/>
    <x v="391"/>
    <n v="38"/>
    <s v="AU"/>
    <s v="AUD"/>
    <n v="1419055200"/>
    <x v="515"/>
    <n v="1422511200"/>
    <d v="2015-01-29T06:00:00"/>
    <b v="0"/>
    <b v="1"/>
    <s v="technology/web"/>
    <x v="2"/>
    <s v="web"/>
  </r>
  <r>
    <x v="552"/>
    <x v="544"/>
    <s v="Distributed human-resource policy"/>
    <x v="25"/>
    <n v="8866"/>
    <x v="168"/>
    <x v="0"/>
    <x v="45"/>
    <n v="96.37"/>
    <s v="US"/>
    <s v="USD"/>
    <n v="1480140000"/>
    <x v="516"/>
    <n v="1480312800"/>
    <d v="2016-11-28T06:00:00"/>
    <b v="0"/>
    <b v="0"/>
    <s v="theater/plays"/>
    <x v="3"/>
    <s v="plays"/>
  </r>
  <r>
    <x v="553"/>
    <x v="545"/>
    <s v="De-engineered 5thgeneration contingency"/>
    <x v="305"/>
    <n v="75022"/>
    <x v="262"/>
    <x v="0"/>
    <x v="392"/>
    <n v="72.98"/>
    <s v="US"/>
    <s v="USD"/>
    <n v="1293948000"/>
    <x v="517"/>
    <n v="1294034400"/>
    <d v="2011-01-03T06:00:00"/>
    <b v="0"/>
    <b v="0"/>
    <s v="music/rock"/>
    <x v="1"/>
    <s v="rock"/>
  </r>
  <r>
    <x v="554"/>
    <x v="546"/>
    <s v="Multi-channeled upward-trending application"/>
    <x v="40"/>
    <n v="14408"/>
    <x v="163"/>
    <x v="1"/>
    <x v="353"/>
    <n v="26.01"/>
    <s v="CA"/>
    <s v="CAD"/>
    <n v="1482127200"/>
    <x v="518"/>
    <n v="1482645600"/>
    <d v="2016-12-25T06:00:00"/>
    <b v="0"/>
    <b v="0"/>
    <s v="music/indie rock"/>
    <x v="1"/>
    <s v="indie rock"/>
  </r>
  <r>
    <x v="555"/>
    <x v="547"/>
    <s v="Organic maximized database"/>
    <x v="9"/>
    <n v="14089"/>
    <x v="308"/>
    <x v="1"/>
    <x v="18"/>
    <n v="104.36"/>
    <s v="DK"/>
    <s v="DKK"/>
    <n v="1396414800"/>
    <x v="519"/>
    <n v="1399093200"/>
    <d v="2014-05-03T05:00:00"/>
    <b v="0"/>
    <b v="0"/>
    <s v="music/rock"/>
    <x v="1"/>
    <s v="rock"/>
  </r>
  <r>
    <x v="556"/>
    <x v="195"/>
    <s v="Grass-roots 24/7 attitude"/>
    <x v="5"/>
    <n v="12467"/>
    <x v="309"/>
    <x v="1"/>
    <x v="393"/>
    <n v="102.19"/>
    <s v="US"/>
    <s v="USD"/>
    <n v="1315285200"/>
    <x v="520"/>
    <n v="1315890000"/>
    <d v="2011-09-13T05:00:00"/>
    <b v="0"/>
    <b v="1"/>
    <s v="publishing/translations"/>
    <x v="5"/>
    <s v="translations"/>
  </r>
  <r>
    <x v="557"/>
    <x v="548"/>
    <s v="Team-oriented global strategy"/>
    <x v="46"/>
    <n v="11960"/>
    <x v="271"/>
    <x v="1"/>
    <x v="394"/>
    <n v="54.12"/>
    <s v="US"/>
    <s v="USD"/>
    <n v="1443762000"/>
    <x v="521"/>
    <n v="1444021200"/>
    <d v="2015-10-05T05:00:00"/>
    <b v="0"/>
    <b v="1"/>
    <s v="film &amp; video/science fiction"/>
    <x v="4"/>
    <s v="science fiction"/>
  </r>
  <r>
    <x v="558"/>
    <x v="549"/>
    <s v="Enhanced client-driven capacity"/>
    <x v="306"/>
    <n v="7966"/>
    <x v="135"/>
    <x v="1"/>
    <x v="105"/>
    <n v="63.22"/>
    <s v="US"/>
    <s v="USD"/>
    <n v="1456293600"/>
    <x v="522"/>
    <n v="1460005200"/>
    <d v="2016-04-07T05:00:00"/>
    <b v="0"/>
    <b v="0"/>
    <s v="theater/plays"/>
    <x v="3"/>
    <s v="plays"/>
  </r>
  <r>
    <x v="559"/>
    <x v="550"/>
    <s v="Exclusive systematic productivity"/>
    <x v="307"/>
    <n v="106321"/>
    <x v="114"/>
    <x v="1"/>
    <x v="395"/>
    <n v="104.03"/>
    <s v="US"/>
    <s v="USD"/>
    <n v="1470114000"/>
    <x v="523"/>
    <n v="1470718800"/>
    <d v="2016-08-09T05:00:00"/>
    <b v="0"/>
    <b v="0"/>
    <s v="theater/plays"/>
    <x v="3"/>
    <s v="plays"/>
  </r>
  <r>
    <x v="560"/>
    <x v="551"/>
    <s v="Re-engineered radical policy"/>
    <x v="77"/>
    <n v="158832"/>
    <x v="310"/>
    <x v="1"/>
    <x v="396"/>
    <n v="49.99"/>
    <s v="US"/>
    <s v="USD"/>
    <n v="1321596000"/>
    <x v="524"/>
    <n v="1325052000"/>
    <d v="2011-12-28T06:00:00"/>
    <b v="0"/>
    <b v="0"/>
    <s v="film &amp; video/animation"/>
    <x v="4"/>
    <s v="animation"/>
  </r>
  <r>
    <x v="561"/>
    <x v="552"/>
    <s v="Down-sized logistical adapter"/>
    <x v="162"/>
    <n v="11091"/>
    <x v="311"/>
    <x v="1"/>
    <x v="40"/>
    <n v="56.02"/>
    <s v="CH"/>
    <s v="CHF"/>
    <n v="1318827600"/>
    <x v="525"/>
    <n v="1319000400"/>
    <d v="2011-10-19T05:00:00"/>
    <b v="0"/>
    <b v="0"/>
    <s v="theater/plays"/>
    <x v="3"/>
    <s v="plays"/>
  </r>
  <r>
    <x v="562"/>
    <x v="553"/>
    <s v="Configurable bandwidth-monitored throughput"/>
    <x v="34"/>
    <n v="1269"/>
    <x v="243"/>
    <x v="0"/>
    <x v="150"/>
    <n v="48.81"/>
    <s v="CH"/>
    <s v="CHF"/>
    <n v="1552366800"/>
    <x v="188"/>
    <n v="1552539600"/>
    <d v="2019-03-14T05:00:00"/>
    <b v="0"/>
    <b v="0"/>
    <s v="music/rock"/>
    <x v="1"/>
    <s v="rock"/>
  </r>
  <r>
    <x v="563"/>
    <x v="554"/>
    <s v="Optional tangible pricing structure"/>
    <x v="41"/>
    <n v="5107"/>
    <x v="169"/>
    <x v="1"/>
    <x v="72"/>
    <n v="60.08"/>
    <s v="AU"/>
    <s v="AUD"/>
    <n v="1542088800"/>
    <x v="526"/>
    <n v="1543816800"/>
    <d v="2018-12-03T06:00:00"/>
    <b v="0"/>
    <b v="0"/>
    <s v="film &amp; video/documentary"/>
    <x v="4"/>
    <s v="documentary"/>
  </r>
  <r>
    <x v="564"/>
    <x v="555"/>
    <s v="Organic high-level implementation"/>
    <x v="308"/>
    <n v="141393"/>
    <x v="300"/>
    <x v="0"/>
    <x v="397"/>
    <n v="78.989999999999995"/>
    <s v="US"/>
    <s v="USD"/>
    <n v="1426395600"/>
    <x v="527"/>
    <n v="1427086800"/>
    <d v="2015-03-23T05:00:00"/>
    <b v="0"/>
    <b v="0"/>
    <s v="theater/plays"/>
    <x v="3"/>
    <s v="plays"/>
  </r>
  <r>
    <x v="565"/>
    <x v="556"/>
    <s v="Decentralized logistical collaboration"/>
    <x v="309"/>
    <n v="194166"/>
    <x v="312"/>
    <x v="1"/>
    <x v="398"/>
    <n v="53.99"/>
    <s v="US"/>
    <s v="USD"/>
    <n v="1321336800"/>
    <x v="528"/>
    <n v="1323064800"/>
    <d v="2011-12-05T06:00:00"/>
    <b v="0"/>
    <b v="0"/>
    <s v="theater/plays"/>
    <x v="3"/>
    <s v="plays"/>
  </r>
  <r>
    <x v="566"/>
    <x v="557"/>
    <s v="Advanced content-based installation"/>
    <x v="29"/>
    <n v="4124"/>
    <x v="262"/>
    <x v="0"/>
    <x v="95"/>
    <n v="111.46"/>
    <s v="US"/>
    <s v="USD"/>
    <n v="1456293600"/>
    <x v="522"/>
    <n v="1458277200"/>
    <d v="2016-03-18T05:00:00"/>
    <b v="0"/>
    <b v="1"/>
    <s v="music/electric music"/>
    <x v="1"/>
    <s v="electric music"/>
  </r>
  <r>
    <x v="567"/>
    <x v="558"/>
    <s v="Distributed high-level open architecture"/>
    <x v="85"/>
    <n v="14865"/>
    <x v="105"/>
    <x v="1"/>
    <x v="146"/>
    <n v="60.92"/>
    <s v="US"/>
    <s v="USD"/>
    <n v="1404968400"/>
    <x v="529"/>
    <n v="1405141200"/>
    <d v="2014-07-12T05:00:00"/>
    <b v="0"/>
    <b v="0"/>
    <s v="music/rock"/>
    <x v="1"/>
    <s v="rock"/>
  </r>
  <r>
    <x v="568"/>
    <x v="559"/>
    <s v="Synergized zero tolerance help-desk"/>
    <x v="310"/>
    <n v="134688"/>
    <x v="41"/>
    <x v="1"/>
    <x v="399"/>
    <n v="26"/>
    <s v="US"/>
    <s v="USD"/>
    <n v="1279170000"/>
    <x v="530"/>
    <n v="1283058000"/>
    <d v="2010-08-29T05:00:00"/>
    <b v="0"/>
    <b v="0"/>
    <s v="theater/plays"/>
    <x v="3"/>
    <s v="plays"/>
  </r>
  <r>
    <x v="569"/>
    <x v="560"/>
    <s v="Extended multi-tasking definition"/>
    <x v="311"/>
    <n v="47705"/>
    <x v="125"/>
    <x v="1"/>
    <x v="400"/>
    <n v="80.989999999999995"/>
    <s v="IT"/>
    <s v="EUR"/>
    <n v="1294725600"/>
    <x v="531"/>
    <n v="1295762400"/>
    <d v="2011-01-23T06:00:00"/>
    <b v="0"/>
    <b v="0"/>
    <s v="film &amp; video/animation"/>
    <x v="4"/>
    <s v="animation"/>
  </r>
  <r>
    <x v="570"/>
    <x v="561"/>
    <s v="Realigned uniform knowledge user"/>
    <x v="312"/>
    <n v="95364"/>
    <x v="313"/>
    <x v="1"/>
    <x v="401"/>
    <n v="35"/>
    <s v="US"/>
    <s v="USD"/>
    <n v="1419055200"/>
    <x v="515"/>
    <n v="1419573600"/>
    <d v="2014-12-26T06:00:00"/>
    <b v="0"/>
    <b v="1"/>
    <s v="music/rock"/>
    <x v="1"/>
    <s v="rock"/>
  </r>
  <r>
    <x v="571"/>
    <x v="562"/>
    <s v="Monitored grid-enabled model"/>
    <x v="26"/>
    <n v="3295"/>
    <x v="170"/>
    <x v="0"/>
    <x v="164"/>
    <n v="94.14"/>
    <s v="IT"/>
    <s v="EUR"/>
    <n v="1434690000"/>
    <x v="532"/>
    <n v="1438750800"/>
    <d v="2015-08-05T05:00:00"/>
    <b v="0"/>
    <b v="0"/>
    <s v="film &amp; video/shorts"/>
    <x v="4"/>
    <s v="shorts"/>
  </r>
  <r>
    <x v="572"/>
    <x v="563"/>
    <s v="Assimilated actuating policy"/>
    <x v="25"/>
    <n v="4896"/>
    <x v="157"/>
    <x v="3"/>
    <x v="115"/>
    <n v="52.09"/>
    <s v="US"/>
    <s v="USD"/>
    <n v="1443416400"/>
    <x v="533"/>
    <n v="1444798800"/>
    <d v="2015-10-14T05:00:00"/>
    <b v="0"/>
    <b v="1"/>
    <s v="music/rock"/>
    <x v="1"/>
    <s v="rock"/>
  </r>
  <r>
    <x v="573"/>
    <x v="564"/>
    <s v="Total incremental productivity"/>
    <x v="313"/>
    <n v="7496"/>
    <x v="19"/>
    <x v="1"/>
    <x v="402"/>
    <n v="24.99"/>
    <s v="US"/>
    <s v="USD"/>
    <n v="1399006800"/>
    <x v="409"/>
    <n v="1399179600"/>
    <d v="2014-05-04T05:00:00"/>
    <b v="0"/>
    <b v="0"/>
    <s v="journalism/audio"/>
    <x v="8"/>
    <s v="audio"/>
  </r>
  <r>
    <x v="574"/>
    <x v="565"/>
    <s v="Adaptive local task-force"/>
    <x v="50"/>
    <n v="9967"/>
    <x v="314"/>
    <x v="1"/>
    <x v="358"/>
    <n v="69.22"/>
    <s v="US"/>
    <s v="USD"/>
    <n v="1575698400"/>
    <x v="534"/>
    <n v="1576562400"/>
    <d v="2019-12-17T06:00:00"/>
    <b v="0"/>
    <b v="1"/>
    <s v="food/food trucks"/>
    <x v="0"/>
    <s v="food trucks"/>
  </r>
  <r>
    <x v="575"/>
    <x v="566"/>
    <s v="Universal zero-defect concept"/>
    <x v="314"/>
    <n v="52421"/>
    <x v="154"/>
    <x v="0"/>
    <x v="21"/>
    <n v="93.94"/>
    <s v="US"/>
    <s v="USD"/>
    <n v="1400562000"/>
    <x v="53"/>
    <n v="1400821200"/>
    <d v="2014-05-23T05:00:00"/>
    <b v="0"/>
    <b v="1"/>
    <s v="theater/plays"/>
    <x v="3"/>
    <s v="plays"/>
  </r>
  <r>
    <x v="576"/>
    <x v="567"/>
    <s v="Object-based bottom-line superstructure"/>
    <x v="62"/>
    <n v="6298"/>
    <x v="130"/>
    <x v="0"/>
    <x v="251"/>
    <n v="98.41"/>
    <s v="US"/>
    <s v="USD"/>
    <n v="1509512400"/>
    <x v="535"/>
    <n v="1510984800"/>
    <d v="2017-11-18T06:00:00"/>
    <b v="0"/>
    <b v="0"/>
    <s v="theater/plays"/>
    <x v="3"/>
    <s v="plays"/>
  </r>
  <r>
    <x v="577"/>
    <x v="568"/>
    <s v="Adaptive 24hour projection"/>
    <x v="139"/>
    <n v="1546"/>
    <x v="107"/>
    <x v="3"/>
    <x v="95"/>
    <n v="41.78"/>
    <s v="US"/>
    <s v="USD"/>
    <n v="1299823200"/>
    <x v="536"/>
    <n v="1302066000"/>
    <d v="2011-04-06T05:00:00"/>
    <b v="0"/>
    <b v="0"/>
    <s v="music/jazz"/>
    <x v="1"/>
    <s v="jazz"/>
  </r>
  <r>
    <x v="578"/>
    <x v="569"/>
    <s v="Sharable radical toolset"/>
    <x v="315"/>
    <n v="16168"/>
    <x v="126"/>
    <x v="0"/>
    <x v="242"/>
    <n v="65.989999999999995"/>
    <s v="US"/>
    <s v="USD"/>
    <n v="1322719200"/>
    <x v="537"/>
    <n v="1322978400"/>
    <d v="2011-12-04T06:00:00"/>
    <b v="0"/>
    <b v="0"/>
    <s v="film &amp; video/science fiction"/>
    <x v="4"/>
    <s v="science fiction"/>
  </r>
  <r>
    <x v="579"/>
    <x v="570"/>
    <s v="Focused multimedia knowledgebase"/>
    <x v="8"/>
    <n v="6269"/>
    <x v="114"/>
    <x v="1"/>
    <x v="215"/>
    <n v="72.06"/>
    <s v="US"/>
    <s v="USD"/>
    <n v="1312693200"/>
    <x v="538"/>
    <n v="1313730000"/>
    <d v="2011-08-19T05:00:00"/>
    <b v="0"/>
    <b v="0"/>
    <s v="music/jazz"/>
    <x v="1"/>
    <s v="jazz"/>
  </r>
  <r>
    <x v="580"/>
    <x v="251"/>
    <s v="Seamless 6thgeneration extranet"/>
    <x v="316"/>
    <n v="149578"/>
    <x v="315"/>
    <x v="1"/>
    <x v="403"/>
    <n v="48"/>
    <s v="US"/>
    <s v="USD"/>
    <n v="1393394400"/>
    <x v="539"/>
    <n v="1394085600"/>
    <d v="2014-03-06T06:00:00"/>
    <b v="0"/>
    <b v="0"/>
    <s v="theater/plays"/>
    <x v="3"/>
    <s v="plays"/>
  </r>
  <r>
    <x v="581"/>
    <x v="571"/>
    <s v="Sharable mobile knowledgebase"/>
    <x v="46"/>
    <n v="3841"/>
    <x v="106"/>
    <x v="0"/>
    <x v="83"/>
    <n v="54.1"/>
    <s v="US"/>
    <s v="USD"/>
    <n v="1304053200"/>
    <x v="540"/>
    <n v="1305349200"/>
    <d v="2011-05-14T05:00:00"/>
    <b v="0"/>
    <b v="0"/>
    <s v="technology/web"/>
    <x v="2"/>
    <s v="web"/>
  </r>
  <r>
    <x v="582"/>
    <x v="572"/>
    <s v="Cross-group global system engine"/>
    <x v="251"/>
    <n v="4531"/>
    <x v="9"/>
    <x v="0"/>
    <x v="344"/>
    <n v="107.88"/>
    <s v="US"/>
    <s v="USD"/>
    <n v="1433912400"/>
    <x v="505"/>
    <n v="1434344400"/>
    <d v="2015-06-15T05:00:00"/>
    <b v="0"/>
    <b v="1"/>
    <s v="games/video games"/>
    <x v="6"/>
    <s v="video games"/>
  </r>
  <r>
    <x v="583"/>
    <x v="573"/>
    <s v="Centralized clear-thinking conglomeration"/>
    <x v="317"/>
    <n v="60934"/>
    <x v="316"/>
    <x v="1"/>
    <x v="404"/>
    <n v="67.03"/>
    <s v="US"/>
    <s v="USD"/>
    <n v="1329717600"/>
    <x v="541"/>
    <n v="1331186400"/>
    <d v="2012-03-08T06:00:00"/>
    <b v="0"/>
    <b v="0"/>
    <s v="film &amp; video/documentary"/>
    <x v="4"/>
    <s v="documentary"/>
  </r>
  <r>
    <x v="584"/>
    <x v="8"/>
    <s v="De-engineered cohesive system engine"/>
    <x v="318"/>
    <n v="103255"/>
    <x v="98"/>
    <x v="1"/>
    <x v="405"/>
    <n v="64.010000000000005"/>
    <s v="US"/>
    <s v="USD"/>
    <n v="1335330000"/>
    <x v="542"/>
    <n v="1336539600"/>
    <d v="2012-05-09T05:00:00"/>
    <b v="0"/>
    <b v="0"/>
    <s v="technology/web"/>
    <x v="2"/>
    <s v="web"/>
  </r>
  <r>
    <x v="585"/>
    <x v="574"/>
    <s v="Reactive analyzing function"/>
    <x v="200"/>
    <n v="13065"/>
    <x v="317"/>
    <x v="1"/>
    <x v="158"/>
    <n v="96.07"/>
    <s v="US"/>
    <s v="USD"/>
    <n v="1268888400"/>
    <x v="543"/>
    <n v="1269752400"/>
    <d v="2010-03-28T05:00:00"/>
    <b v="0"/>
    <b v="0"/>
    <s v="publishing/translations"/>
    <x v="5"/>
    <s v="translations"/>
  </r>
  <r>
    <x v="586"/>
    <x v="575"/>
    <s v="Robust hybrid budgetary management"/>
    <x v="31"/>
    <n v="6654"/>
    <x v="318"/>
    <x v="1"/>
    <x v="406"/>
    <n v="51.18"/>
    <s v="US"/>
    <s v="USD"/>
    <n v="1289973600"/>
    <x v="544"/>
    <n v="1291615200"/>
    <d v="2010-12-06T06:00:00"/>
    <b v="0"/>
    <b v="0"/>
    <s v="music/rock"/>
    <x v="1"/>
    <s v="rock"/>
  </r>
  <r>
    <x v="587"/>
    <x v="576"/>
    <s v="Open-source analyzing monitoring"/>
    <x v="151"/>
    <n v="6852"/>
    <x v="304"/>
    <x v="0"/>
    <x v="388"/>
    <n v="43.92"/>
    <s v="CA"/>
    <s v="CAD"/>
    <n v="1547877600"/>
    <x v="35"/>
    <n v="1552366800"/>
    <d v="2019-03-12T05:00:00"/>
    <b v="0"/>
    <b v="1"/>
    <s v="food/food trucks"/>
    <x v="0"/>
    <s v="food trucks"/>
  </r>
  <r>
    <x v="588"/>
    <x v="577"/>
    <s v="Up-sized discrete firmware"/>
    <x v="215"/>
    <n v="124517"/>
    <x v="82"/>
    <x v="0"/>
    <x v="407"/>
    <n v="91.02"/>
    <s v="GB"/>
    <s v="GBP"/>
    <n v="1269493200"/>
    <x v="152"/>
    <n v="1272171600"/>
    <d v="2010-04-25T05:00:00"/>
    <b v="0"/>
    <b v="0"/>
    <s v="theater/plays"/>
    <x v="3"/>
    <s v="plays"/>
  </r>
  <r>
    <x v="589"/>
    <x v="578"/>
    <s v="Exclusive intangible extranet"/>
    <x v="58"/>
    <n v="5113"/>
    <x v="130"/>
    <x v="0"/>
    <x v="408"/>
    <n v="50.13"/>
    <s v="US"/>
    <s v="USD"/>
    <n v="1436072400"/>
    <x v="545"/>
    <n v="1436677200"/>
    <d v="2015-07-12T05:00:00"/>
    <b v="0"/>
    <b v="0"/>
    <s v="film &amp; video/documentary"/>
    <x v="4"/>
    <s v="documentary"/>
  </r>
  <r>
    <x v="590"/>
    <x v="579"/>
    <s v="Synergized analyzing process improvement"/>
    <x v="143"/>
    <n v="5824"/>
    <x v="274"/>
    <x v="0"/>
    <x v="99"/>
    <n v="67.72"/>
    <s v="AU"/>
    <s v="AUD"/>
    <n v="1419141600"/>
    <x v="546"/>
    <n v="1420092000"/>
    <d v="2015-01-01T06:00:00"/>
    <b v="0"/>
    <b v="0"/>
    <s v="publishing/radio &amp; podcasts"/>
    <x v="5"/>
    <s v="radio &amp; podcasts"/>
  </r>
  <r>
    <x v="591"/>
    <x v="580"/>
    <s v="Realigned dedicated system engine"/>
    <x v="60"/>
    <n v="6226"/>
    <x v="319"/>
    <x v="1"/>
    <x v="408"/>
    <n v="61.04"/>
    <s v="US"/>
    <s v="USD"/>
    <n v="1279083600"/>
    <x v="547"/>
    <n v="1279947600"/>
    <d v="2010-07-24T05:00:00"/>
    <b v="0"/>
    <b v="0"/>
    <s v="games/video games"/>
    <x v="6"/>
    <s v="video games"/>
  </r>
  <r>
    <x v="592"/>
    <x v="581"/>
    <s v="Object-based bandwidth-monitored concept"/>
    <x v="154"/>
    <n v="20243"/>
    <x v="243"/>
    <x v="0"/>
    <x v="259"/>
    <n v="80.010000000000005"/>
    <s v="US"/>
    <s v="USD"/>
    <n v="1401426000"/>
    <x v="548"/>
    <n v="1402203600"/>
    <d v="2014-06-08T05:00:00"/>
    <b v="0"/>
    <b v="0"/>
    <s v="theater/plays"/>
    <x v="3"/>
    <s v="plays"/>
  </r>
  <r>
    <x v="593"/>
    <x v="582"/>
    <s v="Ameliorated client-driven open system"/>
    <x v="319"/>
    <n v="188288"/>
    <x v="113"/>
    <x v="1"/>
    <x v="409"/>
    <n v="47"/>
    <s v="US"/>
    <s v="USD"/>
    <n v="1395810000"/>
    <x v="549"/>
    <n v="1396933200"/>
    <d v="2014-04-08T05:00:00"/>
    <b v="0"/>
    <b v="0"/>
    <s v="film &amp; video/animation"/>
    <x v="4"/>
    <s v="animation"/>
  </r>
  <r>
    <x v="594"/>
    <x v="583"/>
    <s v="Upgradable leadingedge Local Area Network"/>
    <x v="320"/>
    <n v="11167"/>
    <x v="250"/>
    <x v="0"/>
    <x v="144"/>
    <n v="71.13"/>
    <s v="US"/>
    <s v="USD"/>
    <n v="1467003600"/>
    <x v="550"/>
    <n v="1467262800"/>
    <d v="2016-06-30T05:00:00"/>
    <b v="0"/>
    <b v="1"/>
    <s v="theater/plays"/>
    <x v="3"/>
    <s v="plays"/>
  </r>
  <r>
    <x v="595"/>
    <x v="584"/>
    <s v="Customizable intermediate data-warehouse"/>
    <x v="321"/>
    <n v="146595"/>
    <x v="320"/>
    <x v="1"/>
    <x v="410"/>
    <n v="89.99"/>
    <s v="US"/>
    <s v="USD"/>
    <n v="1268715600"/>
    <x v="551"/>
    <n v="1270530000"/>
    <d v="2010-04-06T05:00:00"/>
    <b v="0"/>
    <b v="1"/>
    <s v="theater/plays"/>
    <x v="3"/>
    <s v="plays"/>
  </r>
  <r>
    <x v="596"/>
    <x v="585"/>
    <s v="Managed optimizing archive"/>
    <x v="58"/>
    <n v="7875"/>
    <x v="134"/>
    <x v="0"/>
    <x v="236"/>
    <n v="43.03"/>
    <s v="US"/>
    <s v="USD"/>
    <n v="1457157600"/>
    <x v="552"/>
    <n v="1457762400"/>
    <d v="2016-03-12T06:00:00"/>
    <b v="0"/>
    <b v="1"/>
    <s v="film &amp; video/drama"/>
    <x v="4"/>
    <s v="drama"/>
  </r>
  <r>
    <x v="597"/>
    <x v="586"/>
    <s v="Diverse systematic projection"/>
    <x v="322"/>
    <n v="148779"/>
    <x v="321"/>
    <x v="1"/>
    <x v="411"/>
    <n v="68"/>
    <s v="US"/>
    <s v="USD"/>
    <n v="1573970400"/>
    <x v="462"/>
    <n v="1575525600"/>
    <d v="2019-12-05T06:00:00"/>
    <b v="0"/>
    <b v="0"/>
    <s v="theater/plays"/>
    <x v="3"/>
    <s v="plays"/>
  </r>
  <r>
    <x v="598"/>
    <x v="587"/>
    <s v="Up-sized web-enabled info-mediaries"/>
    <x v="323"/>
    <n v="175868"/>
    <x v="62"/>
    <x v="1"/>
    <x v="412"/>
    <n v="73"/>
    <s v="IT"/>
    <s v="EUR"/>
    <n v="1276578000"/>
    <x v="553"/>
    <n v="1279083600"/>
    <d v="2010-07-14T05:00:00"/>
    <b v="0"/>
    <b v="0"/>
    <s v="music/rock"/>
    <x v="1"/>
    <s v="rock"/>
  </r>
  <r>
    <x v="599"/>
    <x v="588"/>
    <s v="Persevering optimizing Graphical User Interface"/>
    <x v="324"/>
    <n v="5112"/>
    <x v="166"/>
    <x v="0"/>
    <x v="172"/>
    <n v="62.34"/>
    <s v="DK"/>
    <s v="DKK"/>
    <n v="1423720800"/>
    <x v="554"/>
    <n v="1424412000"/>
    <d v="2015-02-20T06:00:00"/>
    <b v="0"/>
    <b v="0"/>
    <s v="film &amp; video/documentary"/>
    <x v="4"/>
    <s v="documentary"/>
  </r>
  <r>
    <x v="600"/>
    <x v="589"/>
    <s v="Cross-platform tertiary array"/>
    <x v="0"/>
    <n v="5"/>
    <x v="214"/>
    <x v="0"/>
    <x v="49"/>
    <n v="5"/>
    <s v="GB"/>
    <s v="GBP"/>
    <n v="1375160400"/>
    <x v="555"/>
    <n v="1376197200"/>
    <d v="2013-08-11T05:00:00"/>
    <b v="0"/>
    <b v="0"/>
    <s v="food/food trucks"/>
    <x v="0"/>
    <s v="food trucks"/>
  </r>
  <r>
    <x v="601"/>
    <x v="590"/>
    <s v="Inverse neutral structure"/>
    <x v="9"/>
    <n v="13018"/>
    <x v="322"/>
    <x v="1"/>
    <x v="346"/>
    <n v="67.099999999999994"/>
    <s v="US"/>
    <s v="USD"/>
    <n v="1401426000"/>
    <x v="548"/>
    <n v="1402894800"/>
    <d v="2014-06-16T05:00:00"/>
    <b v="1"/>
    <b v="0"/>
    <s v="technology/wearables"/>
    <x v="2"/>
    <s v="wearables"/>
  </r>
  <r>
    <x v="602"/>
    <x v="591"/>
    <s v="Quality-focused system-worthy support"/>
    <x v="325"/>
    <n v="91176"/>
    <x v="21"/>
    <x v="1"/>
    <x v="413"/>
    <n v="79.98"/>
    <s v="US"/>
    <s v="USD"/>
    <n v="1433480400"/>
    <x v="62"/>
    <n v="1434430800"/>
    <d v="2015-06-16T05:00:00"/>
    <b v="0"/>
    <b v="0"/>
    <s v="theater/plays"/>
    <x v="3"/>
    <s v="plays"/>
  </r>
  <r>
    <x v="603"/>
    <x v="592"/>
    <s v="Vision-oriented 5thgeneration array"/>
    <x v="98"/>
    <n v="6342"/>
    <x v="98"/>
    <x v="1"/>
    <x v="408"/>
    <n v="62.18"/>
    <s v="US"/>
    <s v="USD"/>
    <n v="1555563600"/>
    <x v="556"/>
    <n v="1557896400"/>
    <d v="2019-05-15T05:00:00"/>
    <b v="0"/>
    <b v="0"/>
    <s v="theater/plays"/>
    <x v="3"/>
    <s v="plays"/>
  </r>
  <r>
    <x v="604"/>
    <x v="593"/>
    <s v="Cross-platform logistical circuit"/>
    <x v="326"/>
    <n v="151438"/>
    <x v="177"/>
    <x v="1"/>
    <x v="414"/>
    <n v="53.01"/>
    <s v="US"/>
    <s v="USD"/>
    <n v="1295676000"/>
    <x v="557"/>
    <n v="1297490400"/>
    <d v="2011-02-12T06:00:00"/>
    <b v="0"/>
    <b v="0"/>
    <s v="theater/plays"/>
    <x v="3"/>
    <s v="plays"/>
  </r>
  <r>
    <x v="605"/>
    <x v="594"/>
    <s v="Profound solution-oriented matrix"/>
    <x v="88"/>
    <n v="6178"/>
    <x v="225"/>
    <x v="1"/>
    <x v="37"/>
    <n v="57.74"/>
    <s v="US"/>
    <s v="USD"/>
    <n v="1443848400"/>
    <x v="27"/>
    <n v="1447394400"/>
    <d v="2015-11-13T06:00:00"/>
    <b v="0"/>
    <b v="0"/>
    <s v="publishing/nonfiction"/>
    <x v="5"/>
    <s v="nonfiction"/>
  </r>
  <r>
    <x v="606"/>
    <x v="595"/>
    <s v="Extended asynchronous initiative"/>
    <x v="74"/>
    <n v="6405"/>
    <x v="282"/>
    <x v="1"/>
    <x v="415"/>
    <n v="40.03"/>
    <s v="GB"/>
    <s v="GBP"/>
    <n v="1457330400"/>
    <x v="558"/>
    <n v="1458277200"/>
    <d v="2016-03-18T05:00:00"/>
    <b v="0"/>
    <b v="0"/>
    <s v="music/rock"/>
    <x v="1"/>
    <s v="rock"/>
  </r>
  <r>
    <x v="607"/>
    <x v="596"/>
    <s v="Fundamental needs-based frame"/>
    <x v="327"/>
    <n v="180667"/>
    <x v="2"/>
    <x v="1"/>
    <x v="416"/>
    <n v="81.02"/>
    <s v="US"/>
    <s v="USD"/>
    <n v="1395550800"/>
    <x v="559"/>
    <n v="1395723600"/>
    <d v="2014-03-25T05:00:00"/>
    <b v="0"/>
    <b v="0"/>
    <s v="food/food trucks"/>
    <x v="0"/>
    <s v="food trucks"/>
  </r>
  <r>
    <x v="608"/>
    <x v="597"/>
    <s v="Compatible full-range leverage"/>
    <x v="61"/>
    <n v="11075"/>
    <x v="307"/>
    <x v="1"/>
    <x v="417"/>
    <n v="35.049999999999997"/>
    <s v="US"/>
    <s v="USD"/>
    <n v="1551852000"/>
    <x v="426"/>
    <n v="1552197600"/>
    <d v="2019-03-10T06:00:00"/>
    <b v="0"/>
    <b v="1"/>
    <s v="music/jazz"/>
    <x v="1"/>
    <s v="jazz"/>
  </r>
  <r>
    <x v="609"/>
    <x v="598"/>
    <s v="Upgradable holistic system engine"/>
    <x v="83"/>
    <n v="12042"/>
    <x v="98"/>
    <x v="1"/>
    <x v="124"/>
    <n v="102.92"/>
    <s v="US"/>
    <s v="USD"/>
    <n v="1547618400"/>
    <x v="560"/>
    <n v="1549087200"/>
    <d v="2019-02-02T06:00:00"/>
    <b v="0"/>
    <b v="0"/>
    <s v="film &amp; video/science fiction"/>
    <x v="4"/>
    <s v="science fiction"/>
  </r>
  <r>
    <x v="610"/>
    <x v="599"/>
    <s v="Stand-alone multi-state data-warehouse"/>
    <x v="328"/>
    <n v="179356"/>
    <x v="182"/>
    <x v="1"/>
    <x v="418"/>
    <n v="28"/>
    <s v="US"/>
    <s v="USD"/>
    <n v="1355637600"/>
    <x v="561"/>
    <n v="1356847200"/>
    <d v="2012-12-30T06:00:00"/>
    <b v="0"/>
    <b v="0"/>
    <s v="theater/plays"/>
    <x v="3"/>
    <s v="plays"/>
  </r>
  <r>
    <x v="611"/>
    <x v="600"/>
    <s v="Multi-lateral maximized core"/>
    <x v="139"/>
    <n v="1136"/>
    <x v="245"/>
    <x v="3"/>
    <x v="27"/>
    <n v="75.73"/>
    <s v="US"/>
    <s v="USD"/>
    <n v="1374728400"/>
    <x v="562"/>
    <n v="1375765200"/>
    <d v="2013-08-06T05:00:00"/>
    <b v="0"/>
    <b v="0"/>
    <s v="theater/plays"/>
    <x v="3"/>
    <s v="plays"/>
  </r>
  <r>
    <x v="612"/>
    <x v="601"/>
    <s v="Innovative holistic hub"/>
    <x v="8"/>
    <n v="8645"/>
    <x v="296"/>
    <x v="1"/>
    <x v="325"/>
    <n v="45.03"/>
    <s v="US"/>
    <s v="USD"/>
    <n v="1287810000"/>
    <x v="563"/>
    <n v="1289800800"/>
    <d v="2010-11-15T06:00:00"/>
    <b v="0"/>
    <b v="0"/>
    <s v="music/electric music"/>
    <x v="1"/>
    <s v="electric music"/>
  </r>
  <r>
    <x v="613"/>
    <x v="602"/>
    <s v="Reverse-engineered 24/7 methodology"/>
    <x v="65"/>
    <n v="1914"/>
    <x v="5"/>
    <x v="1"/>
    <x v="150"/>
    <n v="73.62"/>
    <s v="CA"/>
    <s v="CAD"/>
    <n v="1503723600"/>
    <x v="564"/>
    <n v="1504501200"/>
    <d v="2017-09-04T05:00:00"/>
    <b v="0"/>
    <b v="0"/>
    <s v="theater/plays"/>
    <x v="3"/>
    <s v="plays"/>
  </r>
  <r>
    <x v="614"/>
    <x v="603"/>
    <s v="Business-focused dynamic info-mediaries"/>
    <x v="329"/>
    <n v="41205"/>
    <x v="113"/>
    <x v="1"/>
    <x v="419"/>
    <n v="56.99"/>
    <s v="US"/>
    <s v="USD"/>
    <n v="1484114400"/>
    <x v="565"/>
    <n v="1485669600"/>
    <d v="2017-01-29T06:00:00"/>
    <b v="0"/>
    <b v="0"/>
    <s v="theater/plays"/>
    <x v="3"/>
    <s v="plays"/>
  </r>
  <r>
    <x v="615"/>
    <x v="604"/>
    <s v="Digitized clear-thinking installation"/>
    <x v="275"/>
    <n v="14488"/>
    <x v="323"/>
    <x v="1"/>
    <x v="73"/>
    <n v="85.22"/>
    <s v="IT"/>
    <s v="EUR"/>
    <n v="1461906000"/>
    <x v="566"/>
    <n v="1462770000"/>
    <d v="2016-05-09T05:00:00"/>
    <b v="0"/>
    <b v="0"/>
    <s v="theater/plays"/>
    <x v="3"/>
    <s v="plays"/>
  </r>
  <r>
    <x v="616"/>
    <x v="605"/>
    <s v="Quality-focused 24/7 superstructure"/>
    <x v="330"/>
    <n v="12129"/>
    <x v="46"/>
    <x v="1"/>
    <x v="202"/>
    <n v="50.96"/>
    <s v="GB"/>
    <s v="GBP"/>
    <n v="1379653200"/>
    <x v="567"/>
    <n v="1379739600"/>
    <d v="2013-09-21T05:00:00"/>
    <b v="0"/>
    <b v="1"/>
    <s v="music/indie rock"/>
    <x v="1"/>
    <s v="indie rock"/>
  </r>
  <r>
    <x v="617"/>
    <x v="606"/>
    <s v="Multi-channeled local intranet"/>
    <x v="1"/>
    <n v="3496"/>
    <x v="324"/>
    <x v="1"/>
    <x v="12"/>
    <n v="63.56"/>
    <s v="US"/>
    <s v="USD"/>
    <n v="1401858000"/>
    <x v="568"/>
    <n v="1402722000"/>
    <d v="2014-06-14T05:00:00"/>
    <b v="0"/>
    <b v="0"/>
    <s v="theater/plays"/>
    <x v="3"/>
    <s v="plays"/>
  </r>
  <r>
    <x v="618"/>
    <x v="607"/>
    <s v="Open-architected mobile emulation"/>
    <x v="331"/>
    <n v="97037"/>
    <x v="18"/>
    <x v="0"/>
    <x v="420"/>
    <n v="81"/>
    <s v="US"/>
    <s v="USD"/>
    <n v="1367470800"/>
    <x v="569"/>
    <n v="1369285200"/>
    <d v="2013-05-23T05:00:00"/>
    <b v="0"/>
    <b v="0"/>
    <s v="publishing/nonfiction"/>
    <x v="5"/>
    <s v="nonfiction"/>
  </r>
  <r>
    <x v="619"/>
    <x v="608"/>
    <s v="Ameliorated foreground methodology"/>
    <x v="332"/>
    <n v="55757"/>
    <x v="325"/>
    <x v="0"/>
    <x v="355"/>
    <n v="86.04"/>
    <s v="US"/>
    <s v="USD"/>
    <n v="1304658000"/>
    <x v="570"/>
    <n v="1304744400"/>
    <d v="2011-05-07T05:00:00"/>
    <b v="1"/>
    <b v="1"/>
    <s v="theater/plays"/>
    <x v="3"/>
    <s v="plays"/>
  </r>
  <r>
    <x v="620"/>
    <x v="609"/>
    <s v="Synergized well-modulated project"/>
    <x v="333"/>
    <n v="11525"/>
    <x v="194"/>
    <x v="1"/>
    <x v="58"/>
    <n v="90.04"/>
    <s v="AU"/>
    <s v="AUD"/>
    <n v="1467954000"/>
    <x v="571"/>
    <n v="1468299600"/>
    <d v="2016-07-12T05:00:00"/>
    <b v="0"/>
    <b v="0"/>
    <s v="photography/photography books"/>
    <x v="7"/>
    <s v="photography books"/>
  </r>
  <r>
    <x v="621"/>
    <x v="610"/>
    <s v="Extended context-sensitive forecast"/>
    <x v="334"/>
    <n v="158669"/>
    <x v="326"/>
    <x v="1"/>
    <x v="421"/>
    <n v="74.010000000000005"/>
    <s v="US"/>
    <s v="USD"/>
    <n v="1473742800"/>
    <x v="572"/>
    <n v="1474174800"/>
    <d v="2016-09-18T05:00:00"/>
    <b v="0"/>
    <b v="0"/>
    <s v="theater/plays"/>
    <x v="3"/>
    <s v="plays"/>
  </r>
  <r>
    <x v="622"/>
    <x v="611"/>
    <s v="Total leadingedge neural-net"/>
    <x v="335"/>
    <n v="5916"/>
    <x v="112"/>
    <x v="0"/>
    <x v="251"/>
    <n v="92.44"/>
    <s v="US"/>
    <s v="USD"/>
    <n v="1523768400"/>
    <x v="573"/>
    <n v="1526014800"/>
    <d v="2018-05-11T05:00:00"/>
    <b v="0"/>
    <b v="0"/>
    <s v="music/indie rock"/>
    <x v="1"/>
    <s v="indie rock"/>
  </r>
  <r>
    <x v="623"/>
    <x v="612"/>
    <s v="Organic actuating protocol"/>
    <x v="336"/>
    <n v="150806"/>
    <x v="109"/>
    <x v="1"/>
    <x v="422"/>
    <n v="56"/>
    <s v="GB"/>
    <s v="GBP"/>
    <n v="1437022800"/>
    <x v="574"/>
    <n v="1437454800"/>
    <d v="2015-07-21T05:00:00"/>
    <b v="0"/>
    <b v="0"/>
    <s v="theater/plays"/>
    <x v="3"/>
    <s v="plays"/>
  </r>
  <r>
    <x v="624"/>
    <x v="613"/>
    <s v="Down-sized national software"/>
    <x v="135"/>
    <n v="14249"/>
    <x v="327"/>
    <x v="1"/>
    <x v="423"/>
    <n v="32.979999999999997"/>
    <s v="US"/>
    <s v="USD"/>
    <n v="1422165600"/>
    <x v="511"/>
    <n v="1422684000"/>
    <d v="2015-01-31T06:00:00"/>
    <b v="0"/>
    <b v="0"/>
    <s v="photography/photography books"/>
    <x v="7"/>
    <s v="photography books"/>
  </r>
  <r>
    <x v="625"/>
    <x v="614"/>
    <s v="Organic upward-trending Graphical User Interface"/>
    <x v="168"/>
    <n v="5803"/>
    <x v="176"/>
    <x v="0"/>
    <x v="197"/>
    <n v="93.6"/>
    <s v="US"/>
    <s v="USD"/>
    <n v="1580104800"/>
    <x v="575"/>
    <n v="1581314400"/>
    <d v="2020-02-10T06:00:00"/>
    <b v="0"/>
    <b v="0"/>
    <s v="theater/plays"/>
    <x v="3"/>
    <s v="plays"/>
  </r>
  <r>
    <x v="626"/>
    <x v="615"/>
    <s v="Synergistic tertiary budgetary management"/>
    <x v="330"/>
    <n v="13205"/>
    <x v="328"/>
    <x v="1"/>
    <x v="288"/>
    <n v="69.87"/>
    <s v="US"/>
    <s v="USD"/>
    <n v="1285650000"/>
    <x v="576"/>
    <n v="1286427600"/>
    <d v="2010-10-07T05:00:00"/>
    <b v="0"/>
    <b v="1"/>
    <s v="theater/plays"/>
    <x v="3"/>
    <s v="plays"/>
  </r>
  <r>
    <x v="627"/>
    <x v="616"/>
    <s v="Open-architected incremental ability"/>
    <x v="39"/>
    <n v="11108"/>
    <x v="329"/>
    <x v="1"/>
    <x v="110"/>
    <n v="72.13"/>
    <s v="GB"/>
    <s v="GBP"/>
    <n v="1276664400"/>
    <x v="577"/>
    <n v="1278738000"/>
    <d v="2010-07-10T05:00:00"/>
    <b v="1"/>
    <b v="0"/>
    <s v="food/food trucks"/>
    <x v="0"/>
    <s v="food trucks"/>
  </r>
  <r>
    <x v="628"/>
    <x v="617"/>
    <s v="Intuitive object-oriented task-force"/>
    <x v="89"/>
    <n v="2884"/>
    <x v="163"/>
    <x v="1"/>
    <x v="87"/>
    <n v="30.04"/>
    <s v="US"/>
    <s v="USD"/>
    <n v="1286168400"/>
    <x v="578"/>
    <n v="1286427600"/>
    <d v="2010-10-07T05:00:00"/>
    <b v="0"/>
    <b v="0"/>
    <s v="music/indie rock"/>
    <x v="1"/>
    <s v="indie rock"/>
  </r>
  <r>
    <x v="629"/>
    <x v="618"/>
    <s v="Multi-tiered executive toolset"/>
    <x v="337"/>
    <n v="55476"/>
    <x v="130"/>
    <x v="0"/>
    <x v="424"/>
    <n v="73.97"/>
    <s v="US"/>
    <s v="USD"/>
    <n v="1467781200"/>
    <x v="579"/>
    <n v="1467954000"/>
    <d v="2016-07-08T05:00:00"/>
    <b v="0"/>
    <b v="1"/>
    <s v="theater/plays"/>
    <x v="3"/>
    <s v="plays"/>
  </r>
  <r>
    <x v="630"/>
    <x v="619"/>
    <s v="Grass-roots directional workforce"/>
    <x v="40"/>
    <n v="5973"/>
    <x v="154"/>
    <x v="3"/>
    <x v="215"/>
    <n v="68.66"/>
    <s v="US"/>
    <s v="USD"/>
    <n v="1556686800"/>
    <x v="580"/>
    <n v="1557637200"/>
    <d v="2019-05-12T05:00:00"/>
    <b v="0"/>
    <b v="1"/>
    <s v="theater/plays"/>
    <x v="3"/>
    <s v="plays"/>
  </r>
  <r>
    <x v="631"/>
    <x v="620"/>
    <s v="Quality-focused real-time solution"/>
    <x v="338"/>
    <n v="183756"/>
    <x v="29"/>
    <x v="1"/>
    <x v="425"/>
    <n v="59.99"/>
    <s v="US"/>
    <s v="USD"/>
    <n v="1553576400"/>
    <x v="581"/>
    <n v="1553922000"/>
    <d v="2019-03-30T05:00:00"/>
    <b v="0"/>
    <b v="0"/>
    <s v="theater/plays"/>
    <x v="3"/>
    <s v="plays"/>
  </r>
  <r>
    <x v="632"/>
    <x v="621"/>
    <s v="Reduced interactive matrix"/>
    <x v="339"/>
    <n v="30902"/>
    <x v="298"/>
    <x v="2"/>
    <x v="426"/>
    <n v="111.16"/>
    <s v="US"/>
    <s v="USD"/>
    <n v="1414904400"/>
    <x v="582"/>
    <n v="1416463200"/>
    <d v="2014-11-20T06:00:00"/>
    <b v="0"/>
    <b v="0"/>
    <s v="theater/plays"/>
    <x v="3"/>
    <s v="plays"/>
  </r>
  <r>
    <x v="633"/>
    <x v="622"/>
    <s v="Adaptive context-sensitive architecture"/>
    <x v="313"/>
    <n v="5569"/>
    <x v="140"/>
    <x v="0"/>
    <x v="339"/>
    <n v="53.04"/>
    <s v="US"/>
    <s v="USD"/>
    <n v="1446876000"/>
    <x v="336"/>
    <n v="1447221600"/>
    <d v="2015-11-11T06:00:00"/>
    <b v="0"/>
    <b v="0"/>
    <s v="film &amp; video/animation"/>
    <x v="4"/>
    <s v="animation"/>
  </r>
  <r>
    <x v="634"/>
    <x v="623"/>
    <s v="Polarized incremental portal"/>
    <x v="195"/>
    <n v="92824"/>
    <x v="82"/>
    <x v="3"/>
    <x v="427"/>
    <n v="55.99"/>
    <s v="US"/>
    <s v="USD"/>
    <n v="1490418000"/>
    <x v="583"/>
    <n v="1491627600"/>
    <d v="2017-04-08T05:00:00"/>
    <b v="0"/>
    <b v="0"/>
    <s v="film &amp; video/television"/>
    <x v="4"/>
    <s v="television"/>
  </r>
  <r>
    <x v="635"/>
    <x v="624"/>
    <s v="Reactive regional access"/>
    <x v="340"/>
    <n v="158590"/>
    <x v="226"/>
    <x v="1"/>
    <x v="428"/>
    <n v="69.989999999999995"/>
    <s v="US"/>
    <s v="USD"/>
    <n v="1360389600"/>
    <x v="584"/>
    <n v="1363150800"/>
    <d v="2013-03-13T05:00:00"/>
    <b v="0"/>
    <b v="0"/>
    <s v="film &amp; video/television"/>
    <x v="4"/>
    <s v="television"/>
  </r>
  <r>
    <x v="636"/>
    <x v="625"/>
    <s v="Stand-alone reciprocal frame"/>
    <x v="341"/>
    <n v="127591"/>
    <x v="130"/>
    <x v="0"/>
    <x v="429"/>
    <n v="49"/>
    <s v="DK"/>
    <s v="DKK"/>
    <n v="1326866400"/>
    <x v="585"/>
    <n v="1330754400"/>
    <d v="2012-03-03T06:00:00"/>
    <b v="0"/>
    <b v="1"/>
    <s v="film &amp; video/animation"/>
    <x v="4"/>
    <s v="animation"/>
  </r>
  <r>
    <x v="637"/>
    <x v="626"/>
    <s v="Open-architected 24/7 throughput"/>
    <x v="275"/>
    <n v="6750"/>
    <x v="82"/>
    <x v="0"/>
    <x v="167"/>
    <n v="103.85"/>
    <s v="US"/>
    <s v="USD"/>
    <n v="1479103200"/>
    <x v="586"/>
    <n v="1479794400"/>
    <d v="2016-11-22T06:00:00"/>
    <b v="0"/>
    <b v="0"/>
    <s v="theater/plays"/>
    <x v="3"/>
    <s v="plays"/>
  </r>
  <r>
    <x v="638"/>
    <x v="627"/>
    <s v="Monitored 24/7 approach"/>
    <x v="342"/>
    <n v="9318"/>
    <x v="139"/>
    <x v="0"/>
    <x v="115"/>
    <n v="99.13"/>
    <s v="US"/>
    <s v="USD"/>
    <n v="1280206800"/>
    <x v="587"/>
    <n v="1281243600"/>
    <d v="2010-08-08T05:00:00"/>
    <b v="0"/>
    <b v="1"/>
    <s v="theater/plays"/>
    <x v="3"/>
    <s v="plays"/>
  </r>
  <r>
    <x v="639"/>
    <x v="628"/>
    <s v="Upgradable explicit forecast"/>
    <x v="133"/>
    <n v="4832"/>
    <x v="277"/>
    <x v="2"/>
    <x v="430"/>
    <n v="107.38"/>
    <s v="US"/>
    <s v="USD"/>
    <n v="1532754000"/>
    <x v="588"/>
    <n v="1532754000"/>
    <d v="2018-07-28T05:00:00"/>
    <b v="0"/>
    <b v="1"/>
    <s v="film &amp; video/drama"/>
    <x v="4"/>
    <s v="drama"/>
  </r>
  <r>
    <x v="640"/>
    <x v="629"/>
    <s v="Pre-emptive context-sensitive support"/>
    <x v="343"/>
    <n v="19769"/>
    <x v="126"/>
    <x v="0"/>
    <x v="431"/>
    <n v="76.92"/>
    <s v="US"/>
    <s v="USD"/>
    <n v="1453096800"/>
    <x v="589"/>
    <n v="1453356000"/>
    <d v="2016-01-21T06:00:00"/>
    <b v="0"/>
    <b v="0"/>
    <s v="theater/plays"/>
    <x v="3"/>
    <s v="plays"/>
  </r>
  <r>
    <x v="641"/>
    <x v="630"/>
    <s v="Business-focused leadingedge instruction set"/>
    <x v="151"/>
    <n v="11277"/>
    <x v="98"/>
    <x v="1"/>
    <x v="346"/>
    <n v="58.13"/>
    <s v="CH"/>
    <s v="CHF"/>
    <n v="1487570400"/>
    <x v="590"/>
    <n v="1489986000"/>
    <d v="2017-03-20T05:00:00"/>
    <b v="0"/>
    <b v="0"/>
    <s v="theater/plays"/>
    <x v="3"/>
    <s v="plays"/>
  </r>
  <r>
    <x v="642"/>
    <x v="631"/>
    <s v="Extended multi-state knowledge user"/>
    <x v="243"/>
    <n v="13382"/>
    <x v="94"/>
    <x v="1"/>
    <x v="30"/>
    <n v="103.74"/>
    <s v="CA"/>
    <s v="CAD"/>
    <n v="1545026400"/>
    <x v="591"/>
    <n v="1545804000"/>
    <d v="2018-12-26T06:00:00"/>
    <b v="0"/>
    <b v="0"/>
    <s v="technology/wearables"/>
    <x v="2"/>
    <s v="wearables"/>
  </r>
  <r>
    <x v="643"/>
    <x v="632"/>
    <s v="Future-proofed modular groupware"/>
    <x v="344"/>
    <n v="32986"/>
    <x v="133"/>
    <x v="1"/>
    <x v="432"/>
    <n v="87.96"/>
    <s v="US"/>
    <s v="USD"/>
    <n v="1488348000"/>
    <x v="592"/>
    <n v="1489899600"/>
    <d v="2017-03-19T05:00:00"/>
    <b v="0"/>
    <b v="0"/>
    <s v="theater/plays"/>
    <x v="3"/>
    <s v="plays"/>
  </r>
  <r>
    <x v="644"/>
    <x v="633"/>
    <s v="Distributed real-time algorithm"/>
    <x v="345"/>
    <n v="81984"/>
    <x v="11"/>
    <x v="0"/>
    <x v="433"/>
    <n v="28"/>
    <s v="CA"/>
    <s v="CAD"/>
    <n v="1545112800"/>
    <x v="593"/>
    <n v="1546495200"/>
    <d v="2019-01-03T06:00:00"/>
    <b v="0"/>
    <b v="0"/>
    <s v="theater/plays"/>
    <x v="3"/>
    <s v="plays"/>
  </r>
  <r>
    <x v="645"/>
    <x v="634"/>
    <s v="Multi-lateral heuristic throughput"/>
    <x v="346"/>
    <n v="178483"/>
    <x v="56"/>
    <x v="0"/>
    <x v="434"/>
    <n v="38"/>
    <s v="US"/>
    <s v="USD"/>
    <n v="1537938000"/>
    <x v="594"/>
    <n v="1539752400"/>
    <d v="2018-10-17T05:00:00"/>
    <b v="0"/>
    <b v="1"/>
    <s v="music/rock"/>
    <x v="1"/>
    <s v="rock"/>
  </r>
  <r>
    <x v="646"/>
    <x v="635"/>
    <s v="Switchable reciprocal middleware"/>
    <x v="201"/>
    <n v="87448"/>
    <x v="12"/>
    <x v="0"/>
    <x v="435"/>
    <n v="30"/>
    <s v="US"/>
    <s v="USD"/>
    <n v="1363150800"/>
    <x v="595"/>
    <n v="1364101200"/>
    <d v="2013-03-24T05:00:00"/>
    <b v="0"/>
    <b v="0"/>
    <s v="games/video games"/>
    <x v="6"/>
    <s v="video games"/>
  </r>
  <r>
    <x v="647"/>
    <x v="636"/>
    <s v="Inverse multimedia Graphic Interface"/>
    <x v="6"/>
    <n v="1863"/>
    <x v="20"/>
    <x v="0"/>
    <x v="6"/>
    <n v="103.5"/>
    <s v="US"/>
    <s v="USD"/>
    <n v="1523250000"/>
    <x v="596"/>
    <n v="1525323600"/>
    <d v="2018-05-03T05:00:00"/>
    <b v="0"/>
    <b v="0"/>
    <s v="publishing/translations"/>
    <x v="5"/>
    <s v="translations"/>
  </r>
  <r>
    <x v="648"/>
    <x v="637"/>
    <s v="Vision-oriented local contingency"/>
    <x v="347"/>
    <n v="62174"/>
    <x v="154"/>
    <x v="3"/>
    <x v="419"/>
    <n v="85.99"/>
    <s v="US"/>
    <s v="USD"/>
    <n v="1499317200"/>
    <x v="597"/>
    <n v="1500872400"/>
    <d v="2017-07-24T05:00:00"/>
    <b v="1"/>
    <b v="0"/>
    <s v="food/food trucks"/>
    <x v="0"/>
    <s v="food trucks"/>
  </r>
  <r>
    <x v="649"/>
    <x v="638"/>
    <s v="Reactive 6thgeneration hub"/>
    <x v="155"/>
    <n v="59003"/>
    <x v="11"/>
    <x v="0"/>
    <x v="436"/>
    <n v="98.01"/>
    <s v="CH"/>
    <s v="CHF"/>
    <n v="1287550800"/>
    <x v="598"/>
    <n v="1288501200"/>
    <d v="2010-10-31T05:00:00"/>
    <b v="1"/>
    <b v="1"/>
    <s v="theater/plays"/>
    <x v="3"/>
    <s v="plays"/>
  </r>
  <r>
    <x v="650"/>
    <x v="639"/>
    <s v="Optional asymmetric success"/>
    <x v="0"/>
    <n v="2"/>
    <x v="47"/>
    <x v="0"/>
    <x v="49"/>
    <n v="2"/>
    <s v="US"/>
    <s v="USD"/>
    <n v="1404795600"/>
    <x v="599"/>
    <n v="1407128400"/>
    <d v="2014-08-04T05:00:00"/>
    <b v="0"/>
    <b v="0"/>
    <s v="music/jazz"/>
    <x v="1"/>
    <s v="jazz"/>
  </r>
  <r>
    <x v="651"/>
    <x v="640"/>
    <s v="Digitized analyzing capacity"/>
    <x v="348"/>
    <n v="174039"/>
    <x v="102"/>
    <x v="0"/>
    <x v="437"/>
    <n v="44.99"/>
    <s v="IT"/>
    <s v="EUR"/>
    <n v="1393048800"/>
    <x v="600"/>
    <n v="1394344800"/>
    <d v="2014-03-09T06:00:00"/>
    <b v="0"/>
    <b v="0"/>
    <s v="film &amp; video/shorts"/>
    <x v="4"/>
    <s v="shorts"/>
  </r>
  <r>
    <x v="652"/>
    <x v="641"/>
    <s v="Vision-oriented regional hub"/>
    <x v="83"/>
    <n v="12684"/>
    <x v="264"/>
    <x v="1"/>
    <x v="438"/>
    <n v="31.01"/>
    <s v="US"/>
    <s v="USD"/>
    <n v="1470373200"/>
    <x v="601"/>
    <n v="1474088400"/>
    <d v="2016-09-17T05:00:00"/>
    <b v="0"/>
    <b v="0"/>
    <s v="technology/web"/>
    <x v="2"/>
    <s v="web"/>
  </r>
  <r>
    <x v="653"/>
    <x v="642"/>
    <s v="Monitored incremental info-mediaries"/>
    <x v="60"/>
    <n v="14033"/>
    <x v="330"/>
    <x v="1"/>
    <x v="439"/>
    <n v="59.97"/>
    <s v="US"/>
    <s v="USD"/>
    <n v="1460091600"/>
    <x v="602"/>
    <n v="1460264400"/>
    <d v="2016-04-10T05:00:00"/>
    <b v="0"/>
    <b v="0"/>
    <s v="technology/web"/>
    <x v="2"/>
    <s v="web"/>
  </r>
  <r>
    <x v="654"/>
    <x v="643"/>
    <s v="Programmable static middleware"/>
    <x v="349"/>
    <n v="177936"/>
    <x v="331"/>
    <x v="1"/>
    <x v="440"/>
    <n v="59"/>
    <s v="US"/>
    <s v="USD"/>
    <n v="1440392400"/>
    <x v="335"/>
    <n v="1440824400"/>
    <d v="2015-08-29T05:00:00"/>
    <b v="0"/>
    <b v="0"/>
    <s v="music/metal"/>
    <x v="1"/>
    <s v="metal"/>
  </r>
  <r>
    <x v="655"/>
    <x v="644"/>
    <s v="Multi-layered bottom-line encryption"/>
    <x v="350"/>
    <n v="13212"/>
    <x v="332"/>
    <x v="1"/>
    <x v="441"/>
    <n v="50.05"/>
    <s v="US"/>
    <s v="USD"/>
    <n v="1488434400"/>
    <x v="603"/>
    <n v="1489554000"/>
    <d v="2017-03-15T05:00:00"/>
    <b v="1"/>
    <b v="0"/>
    <s v="photography/photography books"/>
    <x v="7"/>
    <s v="photography books"/>
  </r>
  <r>
    <x v="656"/>
    <x v="645"/>
    <s v="Vision-oriented systematic Graphical User Interface"/>
    <x v="351"/>
    <n v="49879"/>
    <x v="180"/>
    <x v="0"/>
    <x v="442"/>
    <n v="98.97"/>
    <s v="AU"/>
    <s v="AUD"/>
    <n v="1514440800"/>
    <x v="604"/>
    <n v="1514872800"/>
    <d v="2018-01-02T06:00:00"/>
    <b v="0"/>
    <b v="0"/>
    <s v="food/food trucks"/>
    <x v="0"/>
    <s v="food trucks"/>
  </r>
  <r>
    <x v="657"/>
    <x v="646"/>
    <s v="Balanced optimal hardware"/>
    <x v="83"/>
    <n v="824"/>
    <x v="167"/>
    <x v="0"/>
    <x v="443"/>
    <n v="58.86"/>
    <s v="US"/>
    <s v="USD"/>
    <n v="1514354400"/>
    <x v="605"/>
    <n v="1515736800"/>
    <d v="2018-01-12T06:00:00"/>
    <b v="0"/>
    <b v="0"/>
    <s v="film &amp; video/science fiction"/>
    <x v="4"/>
    <s v="science fiction"/>
  </r>
  <r>
    <x v="658"/>
    <x v="647"/>
    <s v="Self-enabling mission-critical success"/>
    <x v="352"/>
    <n v="31594"/>
    <x v="111"/>
    <x v="3"/>
    <x v="444"/>
    <n v="81.010000000000005"/>
    <s v="US"/>
    <s v="USD"/>
    <n v="1440910800"/>
    <x v="606"/>
    <n v="1442898000"/>
    <d v="2015-09-22T05:00:00"/>
    <b v="0"/>
    <b v="0"/>
    <s v="music/rock"/>
    <x v="1"/>
    <s v="rock"/>
  </r>
  <r>
    <x v="659"/>
    <x v="648"/>
    <s v="Grass-roots dynamic emulation"/>
    <x v="353"/>
    <n v="57010"/>
    <x v="15"/>
    <x v="0"/>
    <x v="424"/>
    <n v="76.010000000000005"/>
    <s v="GB"/>
    <s v="GBP"/>
    <n v="1296108000"/>
    <x v="65"/>
    <n v="1296194400"/>
    <d v="2011-01-28T06:00:00"/>
    <b v="0"/>
    <b v="0"/>
    <s v="film &amp; video/documentary"/>
    <x v="4"/>
    <s v="documentary"/>
  </r>
  <r>
    <x v="660"/>
    <x v="649"/>
    <s v="Fundamental disintermediate matrix"/>
    <x v="14"/>
    <n v="7438"/>
    <x v="274"/>
    <x v="0"/>
    <x v="385"/>
    <n v="96.6"/>
    <s v="US"/>
    <s v="USD"/>
    <n v="1440133200"/>
    <x v="607"/>
    <n v="1440910800"/>
    <d v="2015-08-30T05:00:00"/>
    <b v="1"/>
    <b v="0"/>
    <s v="theater/plays"/>
    <x v="3"/>
    <s v="plays"/>
  </r>
  <r>
    <x v="661"/>
    <x v="650"/>
    <s v="Right-sized secondary challenge"/>
    <x v="354"/>
    <n v="57872"/>
    <x v="157"/>
    <x v="0"/>
    <x v="445"/>
    <n v="76.959999999999994"/>
    <s v="DK"/>
    <s v="DKK"/>
    <n v="1332910800"/>
    <x v="608"/>
    <n v="1335502800"/>
    <d v="2012-04-27T05:00:00"/>
    <b v="0"/>
    <b v="0"/>
    <s v="music/jazz"/>
    <x v="1"/>
    <s v="jazz"/>
  </r>
  <r>
    <x v="662"/>
    <x v="651"/>
    <s v="Implemented exuding software"/>
    <x v="14"/>
    <n v="8906"/>
    <x v="59"/>
    <x v="0"/>
    <x v="54"/>
    <n v="67.98"/>
    <s v="US"/>
    <s v="USD"/>
    <n v="1544335200"/>
    <x v="609"/>
    <n v="1544680800"/>
    <d v="2018-12-13T06:00:00"/>
    <b v="0"/>
    <b v="0"/>
    <s v="theater/plays"/>
    <x v="3"/>
    <s v="plays"/>
  </r>
  <r>
    <x v="663"/>
    <x v="652"/>
    <s v="Total optimizing software"/>
    <x v="83"/>
    <n v="7724"/>
    <x v="176"/>
    <x v="0"/>
    <x v="215"/>
    <n v="88.78"/>
    <s v="US"/>
    <s v="USD"/>
    <n v="1286427600"/>
    <x v="610"/>
    <n v="1288414800"/>
    <d v="2010-10-30T05:00:00"/>
    <b v="0"/>
    <b v="0"/>
    <s v="theater/plays"/>
    <x v="3"/>
    <s v="plays"/>
  </r>
  <r>
    <x v="664"/>
    <x v="327"/>
    <s v="Optional maximized attitude"/>
    <x v="355"/>
    <n v="26571"/>
    <x v="333"/>
    <x v="0"/>
    <x v="446"/>
    <n v="25"/>
    <s v="US"/>
    <s v="USD"/>
    <n v="1329717600"/>
    <x v="541"/>
    <n v="1330581600"/>
    <d v="2012-03-01T06:00:00"/>
    <b v="0"/>
    <b v="0"/>
    <s v="music/jazz"/>
    <x v="1"/>
    <s v="jazz"/>
  </r>
  <r>
    <x v="665"/>
    <x v="653"/>
    <s v="Customer-focused impactful extranet"/>
    <x v="135"/>
    <n v="12219"/>
    <x v="309"/>
    <x v="1"/>
    <x v="447"/>
    <n v="44.92"/>
    <s v="US"/>
    <s v="USD"/>
    <n v="1310187600"/>
    <x v="611"/>
    <n v="1311397200"/>
    <d v="2011-07-23T05:00:00"/>
    <b v="0"/>
    <b v="1"/>
    <s v="film &amp; video/documentary"/>
    <x v="4"/>
    <s v="documentary"/>
  </r>
  <r>
    <x v="666"/>
    <x v="654"/>
    <s v="Cloned bottom-line success"/>
    <x v="33"/>
    <n v="1985"/>
    <x v="106"/>
    <x v="3"/>
    <x v="270"/>
    <n v="79.400000000000006"/>
    <s v="US"/>
    <s v="USD"/>
    <n v="1377838800"/>
    <x v="612"/>
    <n v="1378357200"/>
    <d v="2013-09-05T05:00:00"/>
    <b v="0"/>
    <b v="1"/>
    <s v="theater/plays"/>
    <x v="3"/>
    <s v="plays"/>
  </r>
  <r>
    <x v="667"/>
    <x v="655"/>
    <s v="Decentralized bandwidth-monitored ability"/>
    <x v="350"/>
    <n v="12155"/>
    <x v="272"/>
    <x v="1"/>
    <x v="448"/>
    <n v="29.01"/>
    <s v="US"/>
    <s v="USD"/>
    <n v="1410325200"/>
    <x v="613"/>
    <n v="1411102800"/>
    <d v="2014-09-19T05:00:00"/>
    <b v="0"/>
    <b v="0"/>
    <s v="journalism/audio"/>
    <x v="8"/>
    <s v="audio"/>
  </r>
  <r>
    <x v="668"/>
    <x v="656"/>
    <s v="Programmable leadingedge budgetary management"/>
    <x v="356"/>
    <n v="5593"/>
    <x v="8"/>
    <x v="0"/>
    <x v="70"/>
    <n v="73.59"/>
    <s v="US"/>
    <s v="USD"/>
    <n v="1343797200"/>
    <x v="614"/>
    <n v="1344834000"/>
    <d v="2012-08-13T05:00:00"/>
    <b v="0"/>
    <b v="0"/>
    <s v="theater/plays"/>
    <x v="3"/>
    <s v="plays"/>
  </r>
  <r>
    <x v="669"/>
    <x v="657"/>
    <s v="Upgradable bi-directional concept"/>
    <x v="357"/>
    <n v="175020"/>
    <x v="95"/>
    <x v="1"/>
    <x v="449"/>
    <n v="107.97"/>
    <s v="IT"/>
    <s v="EUR"/>
    <n v="1498453200"/>
    <x v="615"/>
    <n v="1499230800"/>
    <d v="2017-07-05T05:00:00"/>
    <b v="0"/>
    <b v="0"/>
    <s v="theater/plays"/>
    <x v="3"/>
    <s v="plays"/>
  </r>
  <r>
    <x v="670"/>
    <x v="635"/>
    <s v="Re-contextualized homogeneous flexibility"/>
    <x v="358"/>
    <n v="75955"/>
    <x v="253"/>
    <x v="1"/>
    <x v="450"/>
    <n v="68.989999999999995"/>
    <s v="US"/>
    <s v="USD"/>
    <n v="1456380000"/>
    <x v="90"/>
    <n v="1457416800"/>
    <d v="2016-03-08T06:00:00"/>
    <b v="0"/>
    <b v="0"/>
    <s v="music/indie rock"/>
    <x v="1"/>
    <s v="indie rock"/>
  </r>
  <r>
    <x v="671"/>
    <x v="658"/>
    <s v="Monitored bi-directional standardization"/>
    <x v="359"/>
    <n v="119127"/>
    <x v="69"/>
    <x v="1"/>
    <x v="451"/>
    <n v="111.02"/>
    <s v="US"/>
    <s v="USD"/>
    <n v="1280552400"/>
    <x v="616"/>
    <n v="1280898000"/>
    <d v="2010-08-04T05:00:00"/>
    <b v="0"/>
    <b v="1"/>
    <s v="theater/plays"/>
    <x v="3"/>
    <s v="plays"/>
  </r>
  <r>
    <x v="672"/>
    <x v="659"/>
    <s v="Stand-alone grid-enabled leverage"/>
    <x v="360"/>
    <n v="110689"/>
    <x v="277"/>
    <x v="0"/>
    <x v="452"/>
    <n v="25"/>
    <s v="AU"/>
    <s v="AUD"/>
    <n v="1521608400"/>
    <x v="617"/>
    <n v="1522472400"/>
    <d v="2018-03-31T05:00:00"/>
    <b v="0"/>
    <b v="0"/>
    <s v="theater/plays"/>
    <x v="3"/>
    <s v="plays"/>
  </r>
  <r>
    <x v="673"/>
    <x v="660"/>
    <s v="Assimilated regional groupware"/>
    <x v="36"/>
    <n v="2445"/>
    <x v="262"/>
    <x v="0"/>
    <x v="125"/>
    <n v="42.16"/>
    <s v="IT"/>
    <s v="EUR"/>
    <n v="1460696400"/>
    <x v="618"/>
    <n v="1462510800"/>
    <d v="2016-05-06T05:00:00"/>
    <b v="0"/>
    <b v="0"/>
    <s v="music/indie rock"/>
    <x v="1"/>
    <s v="indie rock"/>
  </r>
  <r>
    <x v="674"/>
    <x v="661"/>
    <s v="Up-sized 24hour instruction set"/>
    <x v="361"/>
    <n v="57250"/>
    <x v="49"/>
    <x v="3"/>
    <x v="453"/>
    <n v="47"/>
    <s v="US"/>
    <s v="USD"/>
    <n v="1313730000"/>
    <x v="619"/>
    <n v="1317790800"/>
    <d v="2011-10-05T05:00:00"/>
    <b v="0"/>
    <b v="0"/>
    <s v="photography/photography books"/>
    <x v="7"/>
    <s v="photography books"/>
  </r>
  <r>
    <x v="675"/>
    <x v="662"/>
    <s v="Right-sized web-enabled intranet"/>
    <x v="62"/>
    <n v="11929"/>
    <x v="152"/>
    <x v="1"/>
    <x v="269"/>
    <n v="36.04"/>
    <s v="US"/>
    <s v="USD"/>
    <n v="1568178000"/>
    <x v="620"/>
    <n v="1568782800"/>
    <d v="2019-09-18T05:00:00"/>
    <b v="0"/>
    <b v="0"/>
    <s v="journalism/audio"/>
    <x v="8"/>
    <s v="audio"/>
  </r>
  <r>
    <x v="676"/>
    <x v="663"/>
    <s v="Expanded needs-based orchestration"/>
    <x v="362"/>
    <n v="118214"/>
    <x v="46"/>
    <x v="1"/>
    <x v="454"/>
    <n v="101.04"/>
    <s v="US"/>
    <s v="USD"/>
    <n v="1348635600"/>
    <x v="621"/>
    <n v="1349413200"/>
    <d v="2012-10-05T05:00:00"/>
    <b v="0"/>
    <b v="0"/>
    <s v="photography/photography books"/>
    <x v="7"/>
    <s v="photography books"/>
  </r>
  <r>
    <x v="677"/>
    <x v="664"/>
    <s v="Organic system-worthy orchestration"/>
    <x v="98"/>
    <n v="4432"/>
    <x v="300"/>
    <x v="0"/>
    <x v="41"/>
    <n v="39.93"/>
    <s v="US"/>
    <s v="USD"/>
    <n v="1468126800"/>
    <x v="622"/>
    <n v="1472446800"/>
    <d v="2016-08-29T05:00:00"/>
    <b v="0"/>
    <b v="0"/>
    <s v="publishing/fiction"/>
    <x v="5"/>
    <s v="fiction"/>
  </r>
  <r>
    <x v="678"/>
    <x v="665"/>
    <s v="Inverse static standardization"/>
    <x v="105"/>
    <n v="17879"/>
    <x v="334"/>
    <x v="3"/>
    <x v="455"/>
    <n v="83.16"/>
    <s v="US"/>
    <s v="USD"/>
    <n v="1547877600"/>
    <x v="35"/>
    <n v="1548050400"/>
    <d v="2019-01-21T06:00:00"/>
    <b v="0"/>
    <b v="0"/>
    <s v="film &amp; video/drama"/>
    <x v="4"/>
    <s v="drama"/>
  </r>
  <r>
    <x v="679"/>
    <x v="307"/>
    <s v="Synchronized motivating solution"/>
    <x v="1"/>
    <n v="14511"/>
    <x v="335"/>
    <x v="1"/>
    <x v="456"/>
    <n v="39.979999999999997"/>
    <s v="US"/>
    <s v="USD"/>
    <n v="1571374800"/>
    <x v="623"/>
    <n v="1571806800"/>
    <d v="2019-10-23T05:00:00"/>
    <b v="0"/>
    <b v="1"/>
    <s v="food/food trucks"/>
    <x v="0"/>
    <s v="food trucks"/>
  </r>
  <r>
    <x v="680"/>
    <x v="666"/>
    <s v="Open-source 4thgeneration open system"/>
    <x v="363"/>
    <n v="141822"/>
    <x v="203"/>
    <x v="0"/>
    <x v="457"/>
    <n v="47.99"/>
    <s v="US"/>
    <s v="USD"/>
    <n v="1576303200"/>
    <x v="624"/>
    <n v="1576476000"/>
    <d v="2019-12-16T06:00:00"/>
    <b v="0"/>
    <b v="1"/>
    <s v="games/mobile games"/>
    <x v="6"/>
    <s v="mobile games"/>
  </r>
  <r>
    <x v="681"/>
    <x v="667"/>
    <s v="Decentralized context-sensitive superstructure"/>
    <x v="364"/>
    <n v="159037"/>
    <x v="257"/>
    <x v="0"/>
    <x v="458"/>
    <n v="95.98"/>
    <s v="US"/>
    <s v="USD"/>
    <n v="1324447200"/>
    <x v="625"/>
    <n v="1324965600"/>
    <d v="2011-12-27T06:00:00"/>
    <b v="0"/>
    <b v="0"/>
    <s v="theater/plays"/>
    <x v="3"/>
    <s v="plays"/>
  </r>
  <r>
    <x v="682"/>
    <x v="668"/>
    <s v="Compatible 5thgeneration concept"/>
    <x v="91"/>
    <n v="8109"/>
    <x v="33"/>
    <x v="1"/>
    <x v="459"/>
    <n v="78.73"/>
    <s v="US"/>
    <s v="USD"/>
    <n v="1386741600"/>
    <x v="626"/>
    <n v="1387519200"/>
    <d v="2013-12-20T06:00:00"/>
    <b v="0"/>
    <b v="0"/>
    <s v="theater/plays"/>
    <x v="3"/>
    <s v="plays"/>
  </r>
  <r>
    <x v="683"/>
    <x v="669"/>
    <s v="Virtual systemic intranet"/>
    <x v="173"/>
    <n v="8244"/>
    <x v="145"/>
    <x v="1"/>
    <x v="98"/>
    <n v="56.08"/>
    <s v="US"/>
    <s v="USD"/>
    <n v="1537074000"/>
    <x v="627"/>
    <n v="1537246800"/>
    <d v="2018-09-18T05:00:00"/>
    <b v="0"/>
    <b v="0"/>
    <s v="theater/plays"/>
    <x v="3"/>
    <s v="plays"/>
  </r>
  <r>
    <x v="684"/>
    <x v="670"/>
    <s v="Optimized systemic algorithm"/>
    <x v="1"/>
    <n v="7600"/>
    <x v="336"/>
    <x v="1"/>
    <x v="460"/>
    <n v="69.09"/>
    <s v="CA"/>
    <s v="CAD"/>
    <n v="1277787600"/>
    <x v="628"/>
    <n v="1279515600"/>
    <d v="2010-07-19T05:00:00"/>
    <b v="0"/>
    <b v="0"/>
    <s v="publishing/nonfiction"/>
    <x v="5"/>
    <s v="nonfiction"/>
  </r>
  <r>
    <x v="685"/>
    <x v="671"/>
    <s v="Customizable homogeneous firmware"/>
    <x v="365"/>
    <n v="94501"/>
    <x v="240"/>
    <x v="0"/>
    <x v="461"/>
    <n v="102.05"/>
    <s v="CA"/>
    <s v="CAD"/>
    <n v="1440306000"/>
    <x v="629"/>
    <n v="1442379600"/>
    <d v="2015-09-16T05:00:00"/>
    <b v="0"/>
    <b v="0"/>
    <s v="theater/plays"/>
    <x v="3"/>
    <s v="plays"/>
  </r>
  <r>
    <x v="686"/>
    <x v="672"/>
    <s v="Front-line cohesive extranet"/>
    <x v="168"/>
    <n v="14381"/>
    <x v="267"/>
    <x v="1"/>
    <x v="38"/>
    <n v="107.32"/>
    <s v="US"/>
    <s v="USD"/>
    <n v="1522126800"/>
    <x v="630"/>
    <n v="1523077200"/>
    <d v="2018-04-07T05:00:00"/>
    <b v="0"/>
    <b v="0"/>
    <s v="technology/wearables"/>
    <x v="2"/>
    <s v="wearables"/>
  </r>
  <r>
    <x v="687"/>
    <x v="673"/>
    <s v="Distributed holistic neural-net"/>
    <x v="42"/>
    <n v="13980"/>
    <x v="337"/>
    <x v="1"/>
    <x v="462"/>
    <n v="51.97"/>
    <s v="US"/>
    <s v="USD"/>
    <n v="1489298400"/>
    <x v="631"/>
    <n v="1489554000"/>
    <d v="2017-03-15T05:00:00"/>
    <b v="0"/>
    <b v="0"/>
    <s v="theater/plays"/>
    <x v="3"/>
    <s v="plays"/>
  </r>
  <r>
    <x v="688"/>
    <x v="674"/>
    <s v="Devolved client-server monitoring"/>
    <x v="49"/>
    <n v="12449"/>
    <x v="338"/>
    <x v="1"/>
    <x v="463"/>
    <n v="71.14"/>
    <s v="US"/>
    <s v="USD"/>
    <n v="1547100000"/>
    <x v="632"/>
    <n v="1548482400"/>
    <d v="2019-01-26T06:00:00"/>
    <b v="0"/>
    <b v="1"/>
    <s v="film &amp; video/television"/>
    <x v="4"/>
    <s v="television"/>
  </r>
  <r>
    <x v="689"/>
    <x v="675"/>
    <s v="Seamless directional capacity"/>
    <x v="190"/>
    <n v="7348"/>
    <x v="114"/>
    <x v="1"/>
    <x v="464"/>
    <n v="106.49"/>
    <s v="US"/>
    <s v="USD"/>
    <n v="1383022800"/>
    <x v="633"/>
    <n v="1384063200"/>
    <d v="2013-11-10T06:00:00"/>
    <b v="0"/>
    <b v="0"/>
    <s v="technology/web"/>
    <x v="2"/>
    <s v="web"/>
  </r>
  <r>
    <x v="690"/>
    <x v="676"/>
    <s v="Polarized actuating implementation"/>
    <x v="136"/>
    <n v="8158"/>
    <x v="54"/>
    <x v="1"/>
    <x v="257"/>
    <n v="42.94"/>
    <s v="US"/>
    <s v="USD"/>
    <n v="1322373600"/>
    <x v="634"/>
    <n v="1322892000"/>
    <d v="2011-12-03T06:00:00"/>
    <b v="0"/>
    <b v="1"/>
    <s v="film &amp; video/documentary"/>
    <x v="4"/>
    <s v="documentary"/>
  </r>
  <r>
    <x v="691"/>
    <x v="677"/>
    <s v="Front-line disintermediate hub"/>
    <x v="92"/>
    <n v="7119"/>
    <x v="339"/>
    <x v="1"/>
    <x v="465"/>
    <n v="30.04"/>
    <s v="US"/>
    <s v="USD"/>
    <n v="1349240400"/>
    <x v="635"/>
    <n v="1350709200"/>
    <d v="2012-10-20T05:00:00"/>
    <b v="1"/>
    <b v="1"/>
    <s v="film &amp; video/documentary"/>
    <x v="4"/>
    <s v="documentary"/>
  </r>
  <r>
    <x v="692"/>
    <x v="678"/>
    <s v="Decentralized 4thgeneration challenge"/>
    <x v="46"/>
    <n v="5438"/>
    <x v="223"/>
    <x v="0"/>
    <x v="385"/>
    <n v="70.62"/>
    <s v="GB"/>
    <s v="GBP"/>
    <n v="1562648400"/>
    <x v="636"/>
    <n v="1564203600"/>
    <d v="2019-07-27T05:00:00"/>
    <b v="0"/>
    <b v="0"/>
    <s v="music/rock"/>
    <x v="1"/>
    <s v="rock"/>
  </r>
  <r>
    <x v="693"/>
    <x v="679"/>
    <s v="Reverse-engineered composite hierarchy"/>
    <x v="366"/>
    <n v="115396"/>
    <x v="106"/>
    <x v="0"/>
    <x v="466"/>
    <n v="66.02"/>
    <s v="US"/>
    <s v="USD"/>
    <n v="1508216400"/>
    <x v="637"/>
    <n v="1509685200"/>
    <d v="2017-11-03T05:00:00"/>
    <b v="0"/>
    <b v="0"/>
    <s v="theater/plays"/>
    <x v="3"/>
    <s v="plays"/>
  </r>
  <r>
    <x v="694"/>
    <x v="680"/>
    <s v="Programmable tangible ability"/>
    <x v="14"/>
    <n v="7656"/>
    <x v="300"/>
    <x v="0"/>
    <x v="467"/>
    <n v="96.91"/>
    <s v="US"/>
    <s v="USD"/>
    <n v="1511762400"/>
    <x v="638"/>
    <n v="1514959200"/>
    <d v="2018-01-03T06:00:00"/>
    <b v="0"/>
    <b v="0"/>
    <s v="theater/plays"/>
    <x v="3"/>
    <s v="plays"/>
  </r>
  <r>
    <x v="695"/>
    <x v="681"/>
    <s v="Configurable full-range emulation"/>
    <x v="243"/>
    <n v="12322"/>
    <x v="159"/>
    <x v="1"/>
    <x v="468"/>
    <n v="62.87"/>
    <s v="IT"/>
    <s v="EUR"/>
    <n v="1447480800"/>
    <x v="639"/>
    <n v="1448863200"/>
    <d v="2015-11-30T06:00:00"/>
    <b v="1"/>
    <b v="0"/>
    <s v="music/rock"/>
    <x v="1"/>
    <s v="rock"/>
  </r>
  <r>
    <x v="696"/>
    <x v="682"/>
    <s v="Total real-time hardware"/>
    <x v="367"/>
    <n v="96888"/>
    <x v="3"/>
    <x v="0"/>
    <x v="469"/>
    <n v="108.99"/>
    <s v="US"/>
    <s v="USD"/>
    <n v="1429506000"/>
    <x v="640"/>
    <n v="1429592400"/>
    <d v="2015-04-21T05:00:00"/>
    <b v="0"/>
    <b v="1"/>
    <s v="theater/plays"/>
    <x v="3"/>
    <s v="plays"/>
  </r>
  <r>
    <x v="697"/>
    <x v="683"/>
    <s v="Profound system-worthy functionalities"/>
    <x v="368"/>
    <n v="196960"/>
    <x v="340"/>
    <x v="1"/>
    <x v="470"/>
    <n v="27"/>
    <s v="US"/>
    <s v="USD"/>
    <n v="1522472400"/>
    <x v="641"/>
    <n v="1522645200"/>
    <d v="2018-04-02T05:00:00"/>
    <b v="0"/>
    <b v="0"/>
    <s v="music/electric music"/>
    <x v="1"/>
    <s v="electric music"/>
  </r>
  <r>
    <x v="698"/>
    <x v="684"/>
    <s v="Cloned hybrid focus group"/>
    <x v="369"/>
    <n v="188057"/>
    <x v="341"/>
    <x v="1"/>
    <x v="471"/>
    <n v="65"/>
    <s v="CA"/>
    <s v="CAD"/>
    <n v="1322114400"/>
    <x v="642"/>
    <n v="1323324000"/>
    <d v="2011-12-08T06:00:00"/>
    <b v="0"/>
    <b v="0"/>
    <s v="technology/wearables"/>
    <x v="2"/>
    <s v="wearables"/>
  </r>
  <r>
    <x v="699"/>
    <x v="196"/>
    <s v="Ergonomic dedicated focus group"/>
    <x v="71"/>
    <n v="6245"/>
    <x v="300"/>
    <x v="0"/>
    <x v="75"/>
    <n v="111.52"/>
    <s v="US"/>
    <s v="USD"/>
    <n v="1561438800"/>
    <x v="230"/>
    <n v="1561525200"/>
    <d v="2019-06-26T05:00:00"/>
    <b v="0"/>
    <b v="0"/>
    <s v="film &amp; video/drama"/>
    <x v="4"/>
    <s v="drama"/>
  </r>
  <r>
    <x v="700"/>
    <x v="685"/>
    <s v="Realigned zero administration paradigm"/>
    <x v="0"/>
    <n v="3"/>
    <x v="112"/>
    <x v="0"/>
    <x v="49"/>
    <n v="3"/>
    <s v="US"/>
    <s v="USD"/>
    <n v="1264399200"/>
    <x v="67"/>
    <n v="1265695200"/>
    <d v="2010-02-09T06:00:00"/>
    <b v="0"/>
    <b v="0"/>
    <s v="technology/wearables"/>
    <x v="2"/>
    <s v="wearables"/>
  </r>
  <r>
    <x v="701"/>
    <x v="686"/>
    <s v="Open-source multi-tasking methodology"/>
    <x v="370"/>
    <n v="91014"/>
    <x v="342"/>
    <x v="1"/>
    <x v="472"/>
    <n v="110.99"/>
    <s v="US"/>
    <s v="USD"/>
    <n v="1301202000"/>
    <x v="643"/>
    <n v="1301806800"/>
    <d v="2011-04-03T05:00:00"/>
    <b v="1"/>
    <b v="0"/>
    <s v="theater/plays"/>
    <x v="3"/>
    <s v="plays"/>
  </r>
  <r>
    <x v="702"/>
    <x v="687"/>
    <s v="Object-based attitude-oriented analyzer"/>
    <x v="251"/>
    <n v="4710"/>
    <x v="157"/>
    <x v="0"/>
    <x v="100"/>
    <n v="56.75"/>
    <s v="US"/>
    <s v="USD"/>
    <n v="1374469200"/>
    <x v="644"/>
    <n v="1374901200"/>
    <d v="2013-07-27T05:00:00"/>
    <b v="0"/>
    <b v="0"/>
    <s v="technology/wearables"/>
    <x v="2"/>
    <s v="wearables"/>
  </r>
  <r>
    <x v="703"/>
    <x v="688"/>
    <s v="Cross-platform tertiary hub"/>
    <x v="371"/>
    <n v="197728"/>
    <x v="343"/>
    <x v="1"/>
    <x v="473"/>
    <n v="97.02"/>
    <s v="US"/>
    <s v="USD"/>
    <n v="1334984400"/>
    <x v="645"/>
    <n v="1336453200"/>
    <d v="2012-05-08T05:00:00"/>
    <b v="1"/>
    <b v="1"/>
    <s v="publishing/translations"/>
    <x v="5"/>
    <s v="translations"/>
  </r>
  <r>
    <x v="704"/>
    <x v="689"/>
    <s v="Seamless clear-thinking artificial intelligence"/>
    <x v="251"/>
    <n v="10682"/>
    <x v="152"/>
    <x v="1"/>
    <x v="220"/>
    <n v="92.09"/>
    <s v="US"/>
    <s v="USD"/>
    <n v="1467608400"/>
    <x v="646"/>
    <n v="1468904400"/>
    <d v="2016-07-19T05:00:00"/>
    <b v="0"/>
    <b v="0"/>
    <s v="film &amp; video/animation"/>
    <x v="4"/>
    <s v="animation"/>
  </r>
  <r>
    <x v="705"/>
    <x v="690"/>
    <s v="Centralized tangible success"/>
    <x v="372"/>
    <n v="168048"/>
    <x v="168"/>
    <x v="0"/>
    <x v="474"/>
    <n v="82.99"/>
    <s v="GB"/>
    <s v="GBP"/>
    <n v="1386741600"/>
    <x v="626"/>
    <n v="1387087200"/>
    <d v="2013-12-15T06:00:00"/>
    <b v="0"/>
    <b v="0"/>
    <s v="publishing/nonfiction"/>
    <x v="5"/>
    <s v="nonfiction"/>
  </r>
  <r>
    <x v="706"/>
    <x v="691"/>
    <s v="Customer-focused multimedia methodology"/>
    <x v="2"/>
    <n v="138586"/>
    <x v="21"/>
    <x v="1"/>
    <x v="475"/>
    <n v="103.04"/>
    <s v="AU"/>
    <s v="AUD"/>
    <n v="1546754400"/>
    <x v="647"/>
    <n v="1547445600"/>
    <d v="2019-01-14T06:00:00"/>
    <b v="0"/>
    <b v="1"/>
    <s v="technology/web"/>
    <x v="2"/>
    <s v="web"/>
  </r>
  <r>
    <x v="707"/>
    <x v="692"/>
    <s v="Visionary maximized Local Area Network"/>
    <x v="190"/>
    <n v="11579"/>
    <x v="17"/>
    <x v="1"/>
    <x v="170"/>
    <n v="68.92"/>
    <s v="US"/>
    <s v="USD"/>
    <n v="1544248800"/>
    <x v="159"/>
    <n v="1547359200"/>
    <d v="2019-01-13T06:00:00"/>
    <b v="0"/>
    <b v="0"/>
    <s v="film &amp; video/drama"/>
    <x v="4"/>
    <s v="drama"/>
  </r>
  <r>
    <x v="708"/>
    <x v="693"/>
    <s v="Secured bifurcated intranet"/>
    <x v="12"/>
    <n v="12020"/>
    <x v="344"/>
    <x v="1"/>
    <x v="231"/>
    <n v="87.74"/>
    <s v="CH"/>
    <s v="CHF"/>
    <n v="1495429200"/>
    <x v="648"/>
    <n v="1496293200"/>
    <d v="2017-06-01T05:00:00"/>
    <b v="0"/>
    <b v="0"/>
    <s v="theater/plays"/>
    <x v="3"/>
    <s v="plays"/>
  </r>
  <r>
    <x v="709"/>
    <x v="694"/>
    <s v="Grass-roots 4thgeneration product"/>
    <x v="122"/>
    <n v="13954"/>
    <x v="339"/>
    <x v="1"/>
    <x v="129"/>
    <n v="75.02"/>
    <s v="IT"/>
    <s v="EUR"/>
    <n v="1334811600"/>
    <x v="267"/>
    <n v="1335416400"/>
    <d v="2012-04-26T05:00:00"/>
    <b v="0"/>
    <b v="0"/>
    <s v="theater/plays"/>
    <x v="3"/>
    <s v="plays"/>
  </r>
  <r>
    <x v="710"/>
    <x v="695"/>
    <s v="Reduced next generation info-mediaries"/>
    <x v="333"/>
    <n v="6358"/>
    <x v="345"/>
    <x v="1"/>
    <x v="476"/>
    <n v="50.86"/>
    <s v="US"/>
    <s v="USD"/>
    <n v="1531544400"/>
    <x v="649"/>
    <n v="1532149200"/>
    <d v="2018-07-21T05:00:00"/>
    <b v="0"/>
    <b v="1"/>
    <s v="theater/plays"/>
    <x v="3"/>
    <s v="plays"/>
  </r>
  <r>
    <x v="711"/>
    <x v="696"/>
    <s v="Customizable full-range artificial intelligence"/>
    <x v="8"/>
    <n v="1260"/>
    <x v="8"/>
    <x v="0"/>
    <x v="443"/>
    <n v="90"/>
    <s v="IT"/>
    <s v="EUR"/>
    <n v="1453615200"/>
    <x v="248"/>
    <n v="1453788000"/>
    <d v="2016-01-26T06:00:00"/>
    <b v="1"/>
    <b v="1"/>
    <s v="theater/plays"/>
    <x v="3"/>
    <s v="plays"/>
  </r>
  <r>
    <x v="712"/>
    <x v="697"/>
    <s v="Programmable leadingedge contingency"/>
    <x v="126"/>
    <n v="14725"/>
    <x v="346"/>
    <x v="1"/>
    <x v="381"/>
    <n v="72.900000000000006"/>
    <s v="US"/>
    <s v="USD"/>
    <n v="1467954000"/>
    <x v="571"/>
    <n v="1471496400"/>
    <d v="2016-08-18T05:00:00"/>
    <b v="0"/>
    <b v="0"/>
    <s v="theater/plays"/>
    <x v="3"/>
    <s v="plays"/>
  </r>
  <r>
    <x v="713"/>
    <x v="698"/>
    <s v="Multi-layered global groupware"/>
    <x v="350"/>
    <n v="11174"/>
    <x v="62"/>
    <x v="1"/>
    <x v="459"/>
    <n v="108.49"/>
    <s v="US"/>
    <s v="USD"/>
    <n v="1471842000"/>
    <x v="650"/>
    <n v="1472878800"/>
    <d v="2016-09-03T05:00:00"/>
    <b v="0"/>
    <b v="0"/>
    <s v="publishing/radio &amp; podcasts"/>
    <x v="5"/>
    <s v="radio &amp; podcasts"/>
  </r>
  <r>
    <x v="714"/>
    <x v="699"/>
    <s v="Switchable methodical superstructure"/>
    <x v="373"/>
    <n v="182036"/>
    <x v="347"/>
    <x v="1"/>
    <x v="477"/>
    <n v="101.98"/>
    <s v="US"/>
    <s v="USD"/>
    <n v="1408424400"/>
    <x v="1"/>
    <n v="1408510800"/>
    <d v="2014-08-20T05:00:00"/>
    <b v="0"/>
    <b v="0"/>
    <s v="music/rock"/>
    <x v="1"/>
    <s v="rock"/>
  </r>
  <r>
    <x v="715"/>
    <x v="700"/>
    <s v="Expanded even-keeled portal"/>
    <x v="374"/>
    <n v="28870"/>
    <x v="64"/>
    <x v="0"/>
    <x v="478"/>
    <n v="44.01"/>
    <s v="US"/>
    <s v="USD"/>
    <n v="1281157200"/>
    <x v="651"/>
    <n v="1281589200"/>
    <d v="2010-08-12T05:00:00"/>
    <b v="0"/>
    <b v="0"/>
    <s v="games/mobile games"/>
    <x v="6"/>
    <s v="mobile games"/>
  </r>
  <r>
    <x v="716"/>
    <x v="701"/>
    <s v="Advanced modular moderator"/>
    <x v="22"/>
    <n v="10353"/>
    <x v="348"/>
    <x v="1"/>
    <x v="144"/>
    <n v="65.94"/>
    <s v="US"/>
    <s v="USD"/>
    <n v="1373432400"/>
    <x v="652"/>
    <n v="1375851600"/>
    <d v="2013-08-07T05:00:00"/>
    <b v="0"/>
    <b v="1"/>
    <s v="theater/plays"/>
    <x v="3"/>
    <s v="plays"/>
  </r>
  <r>
    <x v="717"/>
    <x v="702"/>
    <s v="Reverse-engineered well-modulated ability"/>
    <x v="36"/>
    <n v="13868"/>
    <x v="349"/>
    <x v="1"/>
    <x v="479"/>
    <n v="24.99"/>
    <s v="US"/>
    <s v="USD"/>
    <n v="1313989200"/>
    <x v="653"/>
    <n v="1315803600"/>
    <d v="2011-09-12T05:00:00"/>
    <b v="0"/>
    <b v="0"/>
    <s v="film &amp; video/documentary"/>
    <x v="4"/>
    <s v="documentary"/>
  </r>
  <r>
    <x v="718"/>
    <x v="703"/>
    <s v="Expanded optimal pricing structure"/>
    <x v="111"/>
    <n v="8317"/>
    <x v="134"/>
    <x v="1"/>
    <x v="480"/>
    <n v="28"/>
    <s v="US"/>
    <s v="USD"/>
    <n v="1371445200"/>
    <x v="654"/>
    <n v="1373691600"/>
    <d v="2013-07-13T05:00:00"/>
    <b v="0"/>
    <b v="0"/>
    <s v="technology/wearables"/>
    <x v="2"/>
    <s v="wearables"/>
  </r>
  <r>
    <x v="719"/>
    <x v="704"/>
    <s v="Down-sized uniform ability"/>
    <x v="350"/>
    <n v="10557"/>
    <x v="340"/>
    <x v="1"/>
    <x v="300"/>
    <n v="85.83"/>
    <s v="US"/>
    <s v="USD"/>
    <n v="1338267600"/>
    <x v="655"/>
    <n v="1339218000"/>
    <d v="2012-06-09T05:00:00"/>
    <b v="0"/>
    <b v="0"/>
    <s v="publishing/fiction"/>
    <x v="5"/>
    <s v="fiction"/>
  </r>
  <r>
    <x v="720"/>
    <x v="705"/>
    <s v="Multi-layered upward-trending conglomeration"/>
    <x v="251"/>
    <n v="3227"/>
    <x v="232"/>
    <x v="3"/>
    <x v="63"/>
    <n v="84.92"/>
    <s v="DK"/>
    <s v="DKK"/>
    <n v="1519192800"/>
    <x v="656"/>
    <n v="1520402400"/>
    <d v="2018-03-07T06:00:00"/>
    <b v="0"/>
    <b v="1"/>
    <s v="theater/plays"/>
    <x v="3"/>
    <s v="plays"/>
  </r>
  <r>
    <x v="721"/>
    <x v="706"/>
    <s v="Open-architected systematic intranet"/>
    <x v="375"/>
    <n v="5429"/>
    <x v="166"/>
    <x v="3"/>
    <x v="101"/>
    <n v="90.48"/>
    <s v="US"/>
    <s v="USD"/>
    <n v="1522818000"/>
    <x v="657"/>
    <n v="1523336400"/>
    <d v="2018-04-10T05:00:00"/>
    <b v="0"/>
    <b v="0"/>
    <s v="music/rock"/>
    <x v="1"/>
    <s v="rock"/>
  </r>
  <r>
    <x v="722"/>
    <x v="707"/>
    <s v="Proactive 24hour frame"/>
    <x v="376"/>
    <n v="75906"/>
    <x v="34"/>
    <x v="1"/>
    <x v="481"/>
    <n v="25"/>
    <s v="US"/>
    <s v="USD"/>
    <n v="1509948000"/>
    <x v="265"/>
    <n v="1512280800"/>
    <d v="2017-12-03T06:00:00"/>
    <b v="0"/>
    <b v="0"/>
    <s v="film &amp; video/documentary"/>
    <x v="4"/>
    <s v="documentary"/>
  </r>
  <r>
    <x v="723"/>
    <x v="708"/>
    <s v="Exclusive fresh-thinking model"/>
    <x v="70"/>
    <n v="13250"/>
    <x v="350"/>
    <x v="1"/>
    <x v="358"/>
    <n v="92.01"/>
    <s v="AU"/>
    <s v="AUD"/>
    <n v="1456898400"/>
    <x v="658"/>
    <n v="1458709200"/>
    <d v="2016-03-23T05:00:00"/>
    <b v="0"/>
    <b v="0"/>
    <s v="theater/plays"/>
    <x v="3"/>
    <s v="plays"/>
  </r>
  <r>
    <x v="724"/>
    <x v="709"/>
    <s v="Business-focused encompassing intranet"/>
    <x v="141"/>
    <n v="11261"/>
    <x v="159"/>
    <x v="1"/>
    <x v="246"/>
    <n v="93.07"/>
    <s v="GB"/>
    <s v="GBP"/>
    <n v="1413954000"/>
    <x v="659"/>
    <n v="1414126800"/>
    <d v="2014-10-24T05:00:00"/>
    <b v="0"/>
    <b v="1"/>
    <s v="theater/plays"/>
    <x v="3"/>
    <s v="plays"/>
  </r>
  <r>
    <x v="725"/>
    <x v="710"/>
    <s v="Optional 6thgeneration access"/>
    <x v="377"/>
    <n v="97369"/>
    <x v="275"/>
    <x v="0"/>
    <x v="482"/>
    <n v="61.01"/>
    <s v="US"/>
    <s v="USD"/>
    <n v="1416031200"/>
    <x v="660"/>
    <n v="1416204000"/>
    <d v="2014-11-17T06:00:00"/>
    <b v="0"/>
    <b v="0"/>
    <s v="games/mobile games"/>
    <x v="6"/>
    <s v="mobile games"/>
  </r>
  <r>
    <x v="726"/>
    <x v="711"/>
    <s v="Realigned web-enabled functionalities"/>
    <x v="378"/>
    <n v="48227"/>
    <x v="12"/>
    <x v="3"/>
    <x v="168"/>
    <n v="92.04"/>
    <s v="US"/>
    <s v="USD"/>
    <n v="1287982800"/>
    <x v="661"/>
    <n v="1288501200"/>
    <d v="2010-10-31T05:00:00"/>
    <b v="0"/>
    <b v="1"/>
    <s v="theater/plays"/>
    <x v="3"/>
    <s v="plays"/>
  </r>
  <r>
    <x v="727"/>
    <x v="712"/>
    <s v="Enterprise-wide multimedia software"/>
    <x v="200"/>
    <n v="14685"/>
    <x v="351"/>
    <x v="1"/>
    <x v="483"/>
    <n v="81.13"/>
    <s v="US"/>
    <s v="USD"/>
    <n v="1547964000"/>
    <x v="4"/>
    <n v="1552971600"/>
    <d v="2019-03-19T05:00:00"/>
    <b v="0"/>
    <b v="0"/>
    <s v="technology/web"/>
    <x v="2"/>
    <s v="web"/>
  </r>
  <r>
    <x v="728"/>
    <x v="713"/>
    <s v="Versatile mission-critical knowledgebase"/>
    <x v="3"/>
    <n v="735"/>
    <x v="334"/>
    <x v="0"/>
    <x v="234"/>
    <n v="73.5"/>
    <s v="US"/>
    <s v="USD"/>
    <n v="1464152400"/>
    <x v="662"/>
    <n v="1465102800"/>
    <d v="2016-06-05T05:00:00"/>
    <b v="0"/>
    <b v="0"/>
    <s v="theater/plays"/>
    <x v="3"/>
    <s v="plays"/>
  </r>
  <r>
    <x v="729"/>
    <x v="714"/>
    <s v="Multi-lateral object-oriented open system"/>
    <x v="36"/>
    <n v="10397"/>
    <x v="41"/>
    <x v="1"/>
    <x v="393"/>
    <n v="85.22"/>
    <s v="US"/>
    <s v="USD"/>
    <n v="1359957600"/>
    <x v="663"/>
    <n v="1360130400"/>
    <d v="2013-02-06T06:00:00"/>
    <b v="0"/>
    <b v="0"/>
    <s v="film &amp; video/drama"/>
    <x v="4"/>
    <s v="drama"/>
  </r>
  <r>
    <x v="730"/>
    <x v="715"/>
    <s v="Visionary system-worthy attitude"/>
    <x v="379"/>
    <n v="118847"/>
    <x v="352"/>
    <x v="1"/>
    <x v="130"/>
    <n v="110.97"/>
    <s v="CA"/>
    <s v="CAD"/>
    <n v="1432357200"/>
    <x v="664"/>
    <n v="1432875600"/>
    <d v="2015-05-29T05:00:00"/>
    <b v="0"/>
    <b v="0"/>
    <s v="technology/wearables"/>
    <x v="2"/>
    <s v="wearables"/>
  </r>
  <r>
    <x v="731"/>
    <x v="716"/>
    <s v="Synergized content-based hierarchy"/>
    <x v="48"/>
    <n v="7220"/>
    <x v="50"/>
    <x v="3"/>
    <x v="319"/>
    <n v="32.97"/>
    <s v="US"/>
    <s v="USD"/>
    <n v="1500786000"/>
    <x v="665"/>
    <n v="1500872400"/>
    <d v="2017-07-24T05:00:00"/>
    <b v="0"/>
    <b v="0"/>
    <s v="technology/web"/>
    <x v="2"/>
    <s v="web"/>
  </r>
  <r>
    <x v="732"/>
    <x v="717"/>
    <s v="Business-focused 24hour access"/>
    <x v="380"/>
    <n v="107622"/>
    <x v="48"/>
    <x v="0"/>
    <x v="484"/>
    <n v="96.01"/>
    <s v="US"/>
    <s v="USD"/>
    <n v="1490158800"/>
    <x v="666"/>
    <n v="1492146000"/>
    <d v="2017-04-14T05:00:00"/>
    <b v="0"/>
    <b v="1"/>
    <s v="music/rock"/>
    <x v="1"/>
    <s v="rock"/>
  </r>
  <r>
    <x v="733"/>
    <x v="718"/>
    <s v="Automated hybrid orchestration"/>
    <x v="144"/>
    <n v="83267"/>
    <x v="353"/>
    <x v="1"/>
    <x v="485"/>
    <n v="84.97"/>
    <s v="US"/>
    <s v="USD"/>
    <n v="1406178000"/>
    <x v="43"/>
    <n v="1407301200"/>
    <d v="2014-08-06T05:00:00"/>
    <b v="0"/>
    <b v="0"/>
    <s v="music/metal"/>
    <x v="1"/>
    <s v="metal"/>
  </r>
  <r>
    <x v="734"/>
    <x v="719"/>
    <s v="Exclusive 5thgeneration leverage"/>
    <x v="3"/>
    <n v="13404"/>
    <x v="284"/>
    <x v="1"/>
    <x v="486"/>
    <n v="25.01"/>
    <s v="US"/>
    <s v="USD"/>
    <n v="1485583200"/>
    <x v="667"/>
    <n v="1486620000"/>
    <d v="2017-02-09T06:00:00"/>
    <b v="0"/>
    <b v="1"/>
    <s v="theater/plays"/>
    <x v="3"/>
    <s v="plays"/>
  </r>
  <r>
    <x v="735"/>
    <x v="720"/>
    <s v="Grass-roots zero administration alliance"/>
    <x v="211"/>
    <n v="131404"/>
    <x v="354"/>
    <x v="1"/>
    <x v="487"/>
    <n v="66"/>
    <s v="US"/>
    <s v="USD"/>
    <n v="1459314000"/>
    <x v="668"/>
    <n v="1459918800"/>
    <d v="2016-04-06T05:00:00"/>
    <b v="0"/>
    <b v="0"/>
    <s v="photography/photography books"/>
    <x v="7"/>
    <s v="photography books"/>
  </r>
  <r>
    <x v="736"/>
    <x v="721"/>
    <s v="Proactive heuristic orchestration"/>
    <x v="106"/>
    <n v="2533"/>
    <x v="333"/>
    <x v="3"/>
    <x v="226"/>
    <n v="87.34"/>
    <s v="US"/>
    <s v="USD"/>
    <n v="1424412000"/>
    <x v="669"/>
    <n v="1424757600"/>
    <d v="2015-02-24T06:00:00"/>
    <b v="0"/>
    <b v="0"/>
    <s v="publishing/nonfiction"/>
    <x v="5"/>
    <s v="nonfiction"/>
  </r>
  <r>
    <x v="737"/>
    <x v="722"/>
    <s v="Function-based systematic Graphical User Interface"/>
    <x v="41"/>
    <n v="5028"/>
    <x v="123"/>
    <x v="1"/>
    <x v="80"/>
    <n v="27.93"/>
    <s v="US"/>
    <s v="USD"/>
    <n v="1478844000"/>
    <x v="670"/>
    <n v="1479880800"/>
    <d v="2016-11-23T06:00:00"/>
    <b v="0"/>
    <b v="0"/>
    <s v="music/indie rock"/>
    <x v="1"/>
    <s v="indie rock"/>
  </r>
  <r>
    <x v="738"/>
    <x v="486"/>
    <s v="Extended zero administration software"/>
    <x v="381"/>
    <n v="1557"/>
    <x v="47"/>
    <x v="0"/>
    <x v="27"/>
    <n v="103.8"/>
    <s v="US"/>
    <s v="USD"/>
    <n v="1416117600"/>
    <x v="671"/>
    <n v="1418018400"/>
    <d v="2014-12-08T06:00:00"/>
    <b v="0"/>
    <b v="1"/>
    <s v="theater/plays"/>
    <x v="3"/>
    <s v="plays"/>
  </r>
  <r>
    <x v="739"/>
    <x v="723"/>
    <s v="Multi-tiered discrete support"/>
    <x v="83"/>
    <n v="6100"/>
    <x v="84"/>
    <x v="0"/>
    <x v="271"/>
    <n v="31.94"/>
    <s v="US"/>
    <s v="USD"/>
    <n v="1340946000"/>
    <x v="672"/>
    <n v="1341032400"/>
    <d v="2012-06-30T05:00:00"/>
    <b v="0"/>
    <b v="0"/>
    <s v="music/indie rock"/>
    <x v="1"/>
    <s v="indie rock"/>
  </r>
  <r>
    <x v="740"/>
    <x v="724"/>
    <s v="Phased system-worthy conglomeration"/>
    <x v="98"/>
    <n v="1592"/>
    <x v="286"/>
    <x v="0"/>
    <x v="36"/>
    <n v="99.5"/>
    <s v="US"/>
    <s v="USD"/>
    <n v="1486101600"/>
    <x v="673"/>
    <n v="1486360800"/>
    <d v="2017-02-06T06:00:00"/>
    <b v="0"/>
    <b v="0"/>
    <s v="theater/plays"/>
    <x v="3"/>
    <s v="plays"/>
  </r>
  <r>
    <x v="741"/>
    <x v="287"/>
    <s v="Balanced mobile alliance"/>
    <x v="272"/>
    <n v="14150"/>
    <x v="355"/>
    <x v="1"/>
    <x v="406"/>
    <n v="108.85"/>
    <s v="US"/>
    <s v="USD"/>
    <n v="1274590800"/>
    <x v="674"/>
    <n v="1274677200"/>
    <d v="2010-05-24T05:00:00"/>
    <b v="0"/>
    <b v="0"/>
    <s v="theater/plays"/>
    <x v="3"/>
    <s v="plays"/>
  </r>
  <r>
    <x v="742"/>
    <x v="725"/>
    <s v="Reactive solution-oriented groupware"/>
    <x v="272"/>
    <n v="13513"/>
    <x v="356"/>
    <x v="1"/>
    <x v="393"/>
    <n v="110.76"/>
    <s v="US"/>
    <s v="USD"/>
    <n v="1263880800"/>
    <x v="675"/>
    <n v="1267509600"/>
    <d v="2010-03-02T06:00:00"/>
    <b v="0"/>
    <b v="0"/>
    <s v="music/electric music"/>
    <x v="1"/>
    <s v="electric music"/>
  </r>
  <r>
    <x v="743"/>
    <x v="726"/>
    <s v="Exclusive bandwidth-monitored orchestration"/>
    <x v="61"/>
    <n v="504"/>
    <x v="243"/>
    <x v="0"/>
    <x v="68"/>
    <n v="29.65"/>
    <s v="US"/>
    <s v="USD"/>
    <n v="1445403600"/>
    <x v="676"/>
    <n v="1445922000"/>
    <d v="2015-10-27T05:00:00"/>
    <b v="0"/>
    <b v="1"/>
    <s v="theater/plays"/>
    <x v="3"/>
    <s v="plays"/>
  </r>
  <r>
    <x v="744"/>
    <x v="727"/>
    <s v="Intuitive exuding initiative"/>
    <x v="22"/>
    <n v="14240"/>
    <x v="357"/>
    <x v="1"/>
    <x v="382"/>
    <n v="101.71"/>
    <s v="US"/>
    <s v="USD"/>
    <n v="1533877200"/>
    <x v="342"/>
    <n v="1534050000"/>
    <d v="2018-08-12T05:00:00"/>
    <b v="0"/>
    <b v="1"/>
    <s v="theater/plays"/>
    <x v="3"/>
    <s v="plays"/>
  </r>
  <r>
    <x v="745"/>
    <x v="728"/>
    <s v="Streamlined needs-based knowledge user"/>
    <x v="350"/>
    <n v="2091"/>
    <x v="286"/>
    <x v="0"/>
    <x v="298"/>
    <n v="61.5"/>
    <s v="US"/>
    <s v="USD"/>
    <n v="1275195600"/>
    <x v="677"/>
    <n v="1277528400"/>
    <d v="2010-06-26T05:00:00"/>
    <b v="0"/>
    <b v="0"/>
    <s v="technology/wearables"/>
    <x v="2"/>
    <s v="wearables"/>
  </r>
  <r>
    <x v="746"/>
    <x v="729"/>
    <s v="Automated system-worthy structure"/>
    <x v="382"/>
    <n v="118580"/>
    <x v="39"/>
    <x v="1"/>
    <x v="488"/>
    <n v="35"/>
    <s v="US"/>
    <s v="USD"/>
    <n v="1318136400"/>
    <x v="678"/>
    <n v="1318568400"/>
    <d v="2011-10-14T05:00:00"/>
    <b v="0"/>
    <b v="0"/>
    <s v="technology/web"/>
    <x v="2"/>
    <s v="web"/>
  </r>
  <r>
    <x v="747"/>
    <x v="730"/>
    <s v="Secured clear-thinking intranet"/>
    <x v="70"/>
    <n v="11214"/>
    <x v="252"/>
    <x v="1"/>
    <x v="489"/>
    <n v="40.049999999999997"/>
    <s v="US"/>
    <s v="USD"/>
    <n v="1283403600"/>
    <x v="679"/>
    <n v="1284354000"/>
    <d v="2010-09-13T05:00:00"/>
    <b v="0"/>
    <b v="0"/>
    <s v="theater/plays"/>
    <x v="3"/>
    <s v="plays"/>
  </r>
  <r>
    <x v="748"/>
    <x v="731"/>
    <s v="Cloned actuating architecture"/>
    <x v="383"/>
    <n v="68137"/>
    <x v="230"/>
    <x v="3"/>
    <x v="490"/>
    <n v="110.97"/>
    <s v="US"/>
    <s v="USD"/>
    <n v="1267423200"/>
    <x v="680"/>
    <n v="1269579600"/>
    <d v="2010-03-26T05:00:00"/>
    <b v="0"/>
    <b v="1"/>
    <s v="film &amp; video/animation"/>
    <x v="4"/>
    <s v="animation"/>
  </r>
  <r>
    <x v="749"/>
    <x v="732"/>
    <s v="Down-sized needs-based task-force"/>
    <x v="133"/>
    <n v="13527"/>
    <x v="34"/>
    <x v="1"/>
    <x v="491"/>
    <n v="36.96"/>
    <s v="IT"/>
    <s v="EUR"/>
    <n v="1412744400"/>
    <x v="681"/>
    <n v="1413781200"/>
    <d v="2014-10-20T05:00:00"/>
    <b v="0"/>
    <b v="1"/>
    <s v="technology/wearables"/>
    <x v="2"/>
    <s v="wearables"/>
  </r>
  <r>
    <x v="750"/>
    <x v="733"/>
    <s v="Extended responsive Internet solution"/>
    <x v="0"/>
    <n v="1"/>
    <x v="89"/>
    <x v="0"/>
    <x v="49"/>
    <n v="1"/>
    <s v="GB"/>
    <s v="GBP"/>
    <n v="1277960400"/>
    <x v="682"/>
    <n v="1280120400"/>
    <d v="2010-07-26T05:00:00"/>
    <b v="0"/>
    <b v="0"/>
    <s v="music/electric music"/>
    <x v="1"/>
    <s v="electric music"/>
  </r>
  <r>
    <x v="751"/>
    <x v="734"/>
    <s v="Universal value-added moderator"/>
    <x v="136"/>
    <n v="8363"/>
    <x v="358"/>
    <x v="1"/>
    <x v="492"/>
    <n v="30.97"/>
    <s v="US"/>
    <s v="USD"/>
    <n v="1458190800"/>
    <x v="683"/>
    <n v="1459486800"/>
    <d v="2016-04-01T05:00:00"/>
    <b v="1"/>
    <b v="1"/>
    <s v="publishing/nonfiction"/>
    <x v="5"/>
    <s v="nonfiction"/>
  </r>
  <r>
    <x v="752"/>
    <x v="735"/>
    <s v="Sharable motivating emulation"/>
    <x v="306"/>
    <n v="5362"/>
    <x v="48"/>
    <x v="3"/>
    <x v="493"/>
    <n v="47.04"/>
    <s v="US"/>
    <s v="USD"/>
    <n v="1280984400"/>
    <x v="684"/>
    <n v="1282539600"/>
    <d v="2010-08-23T05:00:00"/>
    <b v="0"/>
    <b v="1"/>
    <s v="theater/plays"/>
    <x v="3"/>
    <s v="plays"/>
  </r>
  <r>
    <x v="753"/>
    <x v="736"/>
    <s v="Networked web-enabled product"/>
    <x v="53"/>
    <n v="12065"/>
    <x v="359"/>
    <x v="1"/>
    <x v="231"/>
    <n v="88.07"/>
    <s v="US"/>
    <s v="USD"/>
    <n v="1274590800"/>
    <x v="674"/>
    <n v="1275886800"/>
    <d v="2010-06-07T05:00:00"/>
    <b v="0"/>
    <b v="0"/>
    <s v="photography/photography books"/>
    <x v="7"/>
    <s v="photography books"/>
  </r>
  <r>
    <x v="754"/>
    <x v="737"/>
    <s v="Advanced dedicated encoding"/>
    <x v="384"/>
    <n v="118603"/>
    <x v="78"/>
    <x v="1"/>
    <x v="494"/>
    <n v="37.01"/>
    <s v="US"/>
    <s v="USD"/>
    <n v="1351400400"/>
    <x v="685"/>
    <n v="1355983200"/>
    <d v="2012-12-20T06:00:00"/>
    <b v="0"/>
    <b v="0"/>
    <s v="theater/plays"/>
    <x v="3"/>
    <s v="plays"/>
  </r>
  <r>
    <x v="755"/>
    <x v="738"/>
    <s v="Stand-alone multi-state project"/>
    <x v="6"/>
    <n v="7496"/>
    <x v="221"/>
    <x v="1"/>
    <x v="495"/>
    <n v="26.03"/>
    <s v="DK"/>
    <s v="DKK"/>
    <n v="1514354400"/>
    <x v="605"/>
    <n v="1515391200"/>
    <d v="2018-01-08T06:00:00"/>
    <b v="0"/>
    <b v="1"/>
    <s v="theater/plays"/>
    <x v="3"/>
    <s v="plays"/>
  </r>
  <r>
    <x v="756"/>
    <x v="739"/>
    <s v="Customizable bi-directional monitoring"/>
    <x v="81"/>
    <n v="10037"/>
    <x v="360"/>
    <x v="1"/>
    <x v="496"/>
    <n v="67.819999999999993"/>
    <s v="US"/>
    <s v="USD"/>
    <n v="1421733600"/>
    <x v="686"/>
    <n v="1422252000"/>
    <d v="2015-01-26T06:00:00"/>
    <b v="0"/>
    <b v="0"/>
    <s v="theater/plays"/>
    <x v="3"/>
    <s v="plays"/>
  </r>
  <r>
    <x v="757"/>
    <x v="740"/>
    <s v="Profit-focused motivating function"/>
    <x v="1"/>
    <n v="5696"/>
    <x v="361"/>
    <x v="1"/>
    <x v="493"/>
    <n v="49.96"/>
    <s v="US"/>
    <s v="USD"/>
    <n v="1305176400"/>
    <x v="687"/>
    <n v="1305522000"/>
    <d v="2011-05-16T05:00:00"/>
    <b v="0"/>
    <b v="0"/>
    <s v="film &amp; video/drama"/>
    <x v="4"/>
    <s v="drama"/>
  </r>
  <r>
    <x v="758"/>
    <x v="741"/>
    <s v="Proactive systemic firmware"/>
    <x v="241"/>
    <n v="167005"/>
    <x v="362"/>
    <x v="1"/>
    <x v="497"/>
    <n v="110.02"/>
    <s v="CA"/>
    <s v="CAD"/>
    <n v="1414126800"/>
    <x v="688"/>
    <n v="1414904400"/>
    <d v="2014-11-02T05:00:00"/>
    <b v="0"/>
    <b v="0"/>
    <s v="music/rock"/>
    <x v="1"/>
    <s v="rock"/>
  </r>
  <r>
    <x v="759"/>
    <x v="742"/>
    <s v="Grass-roots upward-trending installation"/>
    <x v="385"/>
    <n v="114615"/>
    <x v="240"/>
    <x v="0"/>
    <x v="498"/>
    <n v="89.96"/>
    <s v="US"/>
    <s v="USD"/>
    <n v="1517810400"/>
    <x v="689"/>
    <n v="1520402400"/>
    <d v="2018-03-07T06:00:00"/>
    <b v="0"/>
    <b v="0"/>
    <s v="music/electric music"/>
    <x v="1"/>
    <s v="electric music"/>
  </r>
  <r>
    <x v="760"/>
    <x v="743"/>
    <s v="Virtual heuristic hub"/>
    <x v="386"/>
    <n v="16592"/>
    <x v="49"/>
    <x v="0"/>
    <x v="155"/>
    <n v="79.010000000000005"/>
    <s v="IT"/>
    <s v="EUR"/>
    <n v="1564635600"/>
    <x v="690"/>
    <n v="1567141200"/>
    <d v="2019-08-30T05:00:00"/>
    <b v="0"/>
    <b v="1"/>
    <s v="games/video games"/>
    <x v="6"/>
    <s v="video games"/>
  </r>
  <r>
    <x v="761"/>
    <x v="744"/>
    <s v="Customizable leadingedge model"/>
    <x v="196"/>
    <n v="14420"/>
    <x v="363"/>
    <x v="1"/>
    <x v="499"/>
    <n v="86.87"/>
    <s v="US"/>
    <s v="USD"/>
    <n v="1500699600"/>
    <x v="691"/>
    <n v="1501131600"/>
    <d v="2017-07-27T05:00:00"/>
    <b v="0"/>
    <b v="0"/>
    <s v="music/rock"/>
    <x v="1"/>
    <s v="rock"/>
  </r>
  <r>
    <x v="762"/>
    <x v="307"/>
    <s v="Upgradable uniform service-desk"/>
    <x v="26"/>
    <n v="6204"/>
    <x v="364"/>
    <x v="1"/>
    <x v="16"/>
    <n v="62.04"/>
    <s v="AU"/>
    <s v="AUD"/>
    <n v="1354082400"/>
    <x v="692"/>
    <n v="1355032800"/>
    <d v="2012-12-09T06:00:00"/>
    <b v="0"/>
    <b v="0"/>
    <s v="music/jazz"/>
    <x v="1"/>
    <s v="jazz"/>
  </r>
  <r>
    <x v="763"/>
    <x v="745"/>
    <s v="Inverse client-driven product"/>
    <x v="36"/>
    <n v="6338"/>
    <x v="23"/>
    <x v="1"/>
    <x v="500"/>
    <n v="26.97"/>
    <s v="US"/>
    <s v="USD"/>
    <n v="1336453200"/>
    <x v="693"/>
    <n v="1339477200"/>
    <d v="2012-06-12T05:00:00"/>
    <b v="0"/>
    <b v="1"/>
    <s v="theater/plays"/>
    <x v="3"/>
    <s v="plays"/>
  </r>
  <r>
    <x v="764"/>
    <x v="746"/>
    <s v="Managed bandwidth-monitored system engine"/>
    <x v="65"/>
    <n v="8010"/>
    <x v="365"/>
    <x v="1"/>
    <x v="496"/>
    <n v="54.12"/>
    <s v="US"/>
    <s v="USD"/>
    <n v="1305262800"/>
    <x v="694"/>
    <n v="1305954000"/>
    <d v="2011-05-21T05:00:00"/>
    <b v="0"/>
    <b v="0"/>
    <s v="music/rock"/>
    <x v="1"/>
    <s v="rock"/>
  </r>
  <r>
    <x v="765"/>
    <x v="747"/>
    <s v="Advanced transitional help-desk"/>
    <x v="61"/>
    <n v="8125"/>
    <x v="366"/>
    <x v="1"/>
    <x v="40"/>
    <n v="41.04"/>
    <s v="US"/>
    <s v="USD"/>
    <n v="1492232400"/>
    <x v="695"/>
    <n v="1494392400"/>
    <d v="2017-05-10T05:00:00"/>
    <b v="1"/>
    <b v="1"/>
    <s v="music/indie rock"/>
    <x v="1"/>
    <s v="indie rock"/>
  </r>
  <r>
    <x v="766"/>
    <x v="748"/>
    <s v="De-engineered disintermediate encryption"/>
    <x v="316"/>
    <n v="13653"/>
    <x v="137"/>
    <x v="0"/>
    <x v="501"/>
    <n v="55.05"/>
    <s v="AU"/>
    <s v="AUD"/>
    <n v="1537333200"/>
    <x v="123"/>
    <n v="1537419600"/>
    <d v="2018-09-20T05:00:00"/>
    <b v="0"/>
    <b v="0"/>
    <s v="film &amp; video/science fiction"/>
    <x v="4"/>
    <s v="science fiction"/>
  </r>
  <r>
    <x v="767"/>
    <x v="749"/>
    <s v="Upgradable attitude-oriented project"/>
    <x v="387"/>
    <n v="55372"/>
    <x v="263"/>
    <x v="0"/>
    <x v="502"/>
    <n v="107.94"/>
    <s v="US"/>
    <s v="USD"/>
    <n v="1444107600"/>
    <x v="696"/>
    <n v="1447999200"/>
    <d v="2015-11-20T06:00:00"/>
    <b v="0"/>
    <b v="0"/>
    <s v="publishing/translations"/>
    <x v="5"/>
    <s v="translations"/>
  </r>
  <r>
    <x v="768"/>
    <x v="750"/>
    <s v="Fundamental zero tolerance alliance"/>
    <x v="73"/>
    <n v="11088"/>
    <x v="367"/>
    <x v="1"/>
    <x v="503"/>
    <n v="73.92"/>
    <s v="US"/>
    <s v="USD"/>
    <n v="1386741600"/>
    <x v="626"/>
    <n v="1388037600"/>
    <d v="2013-12-26T06:00:00"/>
    <b v="0"/>
    <b v="0"/>
    <s v="theater/plays"/>
    <x v="3"/>
    <s v="plays"/>
  </r>
  <r>
    <x v="769"/>
    <x v="751"/>
    <s v="Devolved 24hour forecast"/>
    <x v="388"/>
    <n v="109106"/>
    <x v="30"/>
    <x v="0"/>
    <x v="504"/>
    <n v="32"/>
    <s v="US"/>
    <s v="USD"/>
    <n v="1376542800"/>
    <x v="697"/>
    <n v="1378789200"/>
    <d v="2013-09-10T05:00:00"/>
    <b v="0"/>
    <b v="0"/>
    <s v="games/video games"/>
    <x v="6"/>
    <s v="video games"/>
  </r>
  <r>
    <x v="770"/>
    <x v="752"/>
    <s v="User-centric attitude-oriented intranet"/>
    <x v="333"/>
    <n v="11642"/>
    <x v="306"/>
    <x v="1"/>
    <x v="505"/>
    <n v="53.9"/>
    <s v="IT"/>
    <s v="EUR"/>
    <n v="1397451600"/>
    <x v="698"/>
    <n v="1398056400"/>
    <d v="2014-04-21T05:00:00"/>
    <b v="0"/>
    <b v="1"/>
    <s v="theater/plays"/>
    <x v="3"/>
    <s v="plays"/>
  </r>
  <r>
    <x v="771"/>
    <x v="753"/>
    <s v="Self-enabling 5thgeneration paradigm"/>
    <x v="36"/>
    <n v="2769"/>
    <x v="18"/>
    <x v="3"/>
    <x v="150"/>
    <n v="106.5"/>
    <s v="US"/>
    <s v="USD"/>
    <n v="1548482400"/>
    <x v="699"/>
    <n v="1550815200"/>
    <d v="2019-02-22T06:00:00"/>
    <b v="0"/>
    <b v="0"/>
    <s v="theater/plays"/>
    <x v="3"/>
    <s v="plays"/>
  </r>
  <r>
    <x v="772"/>
    <x v="754"/>
    <s v="Persistent 3rdgeneration moratorium"/>
    <x v="389"/>
    <n v="169586"/>
    <x v="23"/>
    <x v="1"/>
    <x v="506"/>
    <n v="33"/>
    <s v="US"/>
    <s v="USD"/>
    <n v="1549692000"/>
    <x v="700"/>
    <n v="1550037600"/>
    <d v="2019-02-13T06:00:00"/>
    <b v="0"/>
    <b v="0"/>
    <s v="music/indie rock"/>
    <x v="1"/>
    <s v="indie rock"/>
  </r>
  <r>
    <x v="773"/>
    <x v="755"/>
    <s v="Cross-platform empowering project"/>
    <x v="390"/>
    <n v="101185"/>
    <x v="332"/>
    <x v="1"/>
    <x v="507"/>
    <n v="43"/>
    <s v="US"/>
    <s v="USD"/>
    <n v="1492059600"/>
    <x v="701"/>
    <n v="1492923600"/>
    <d v="2017-04-23T05:00:00"/>
    <b v="0"/>
    <b v="0"/>
    <s v="theater/plays"/>
    <x v="3"/>
    <s v="plays"/>
  </r>
  <r>
    <x v="774"/>
    <x v="756"/>
    <s v="Polarized user-facing interface"/>
    <x v="92"/>
    <n v="6775"/>
    <x v="123"/>
    <x v="1"/>
    <x v="373"/>
    <n v="86.86"/>
    <s v="IT"/>
    <s v="EUR"/>
    <n v="1463979600"/>
    <x v="702"/>
    <n v="1467522000"/>
    <d v="2016-07-03T05:00:00"/>
    <b v="0"/>
    <b v="0"/>
    <s v="technology/web"/>
    <x v="2"/>
    <s v="web"/>
  </r>
  <r>
    <x v="775"/>
    <x v="757"/>
    <s v="Customer-focused non-volatile framework"/>
    <x v="151"/>
    <n v="968"/>
    <x v="156"/>
    <x v="0"/>
    <x v="234"/>
    <n v="96.8"/>
    <s v="US"/>
    <s v="USD"/>
    <n v="1415253600"/>
    <x v="703"/>
    <n v="1416117600"/>
    <d v="2014-11-16T06:00:00"/>
    <b v="0"/>
    <b v="0"/>
    <s v="music/rock"/>
    <x v="1"/>
    <s v="rock"/>
  </r>
  <r>
    <x v="776"/>
    <x v="758"/>
    <s v="Synchronized multimedia frame"/>
    <x v="391"/>
    <n v="72623"/>
    <x v="251"/>
    <x v="0"/>
    <x v="508"/>
    <n v="33"/>
    <s v="US"/>
    <s v="USD"/>
    <n v="1562216400"/>
    <x v="704"/>
    <n v="1563771600"/>
    <d v="2019-07-22T05:00:00"/>
    <b v="0"/>
    <b v="0"/>
    <s v="theater/plays"/>
    <x v="3"/>
    <s v="plays"/>
  </r>
  <r>
    <x v="777"/>
    <x v="759"/>
    <s v="Open-architected stable algorithm"/>
    <x v="202"/>
    <n v="45987"/>
    <x v="18"/>
    <x v="0"/>
    <x v="103"/>
    <n v="68.03"/>
    <s v="US"/>
    <s v="USD"/>
    <n v="1316754000"/>
    <x v="431"/>
    <n v="1319259600"/>
    <d v="2011-10-22T05:00:00"/>
    <b v="0"/>
    <b v="0"/>
    <s v="theater/plays"/>
    <x v="3"/>
    <s v="plays"/>
  </r>
  <r>
    <x v="778"/>
    <x v="760"/>
    <s v="Cross-platform optimizing website"/>
    <x v="81"/>
    <n v="10243"/>
    <x v="368"/>
    <x v="1"/>
    <x v="5"/>
    <n v="58.87"/>
    <s v="CH"/>
    <s v="CHF"/>
    <n v="1313211600"/>
    <x v="705"/>
    <n v="1313643600"/>
    <d v="2011-08-18T05:00:00"/>
    <b v="0"/>
    <b v="0"/>
    <s v="film &amp; video/animation"/>
    <x v="4"/>
    <s v="animation"/>
  </r>
  <r>
    <x v="779"/>
    <x v="761"/>
    <s v="Public-key actuating projection"/>
    <x v="392"/>
    <n v="87293"/>
    <x v="25"/>
    <x v="0"/>
    <x v="509"/>
    <n v="105.05"/>
    <s v="US"/>
    <s v="USD"/>
    <n v="1439528400"/>
    <x v="706"/>
    <n v="1440306000"/>
    <d v="2015-08-23T05:00:00"/>
    <b v="0"/>
    <b v="1"/>
    <s v="theater/plays"/>
    <x v="3"/>
    <s v="plays"/>
  </r>
  <r>
    <x v="780"/>
    <x v="762"/>
    <s v="Implemented intangible instruction set"/>
    <x v="135"/>
    <n v="5421"/>
    <x v="369"/>
    <x v="1"/>
    <x v="55"/>
    <n v="33.049999999999997"/>
    <s v="US"/>
    <s v="USD"/>
    <n v="1469163600"/>
    <x v="707"/>
    <n v="1470805200"/>
    <d v="2016-08-10T05:00:00"/>
    <b v="0"/>
    <b v="1"/>
    <s v="film &amp; video/drama"/>
    <x v="4"/>
    <s v="drama"/>
  </r>
  <r>
    <x v="781"/>
    <x v="763"/>
    <s v="Cross-group interactive architecture"/>
    <x v="251"/>
    <n v="4414"/>
    <x v="37"/>
    <x v="3"/>
    <x v="75"/>
    <n v="78.819999999999993"/>
    <s v="CH"/>
    <s v="CHF"/>
    <n v="1288501200"/>
    <x v="708"/>
    <n v="1292911200"/>
    <d v="2010-12-21T06:00:00"/>
    <b v="0"/>
    <b v="0"/>
    <s v="theater/plays"/>
    <x v="3"/>
    <s v="plays"/>
  </r>
  <r>
    <x v="782"/>
    <x v="764"/>
    <s v="Centralized asymmetric framework"/>
    <x v="135"/>
    <n v="10981"/>
    <x v="53"/>
    <x v="1"/>
    <x v="510"/>
    <n v="68.2"/>
    <s v="US"/>
    <s v="USD"/>
    <n v="1298959200"/>
    <x v="709"/>
    <n v="1301374800"/>
    <d v="2011-03-29T05:00:00"/>
    <b v="0"/>
    <b v="1"/>
    <s v="film &amp; video/animation"/>
    <x v="4"/>
    <s v="animation"/>
  </r>
  <r>
    <x v="783"/>
    <x v="765"/>
    <s v="Down-sized systematic utilization"/>
    <x v="71"/>
    <n v="10451"/>
    <x v="280"/>
    <x v="1"/>
    <x v="188"/>
    <n v="75.73"/>
    <s v="US"/>
    <s v="USD"/>
    <n v="1387260000"/>
    <x v="710"/>
    <n v="1387864800"/>
    <d v="2013-12-24T06:00:00"/>
    <b v="0"/>
    <b v="0"/>
    <s v="music/rock"/>
    <x v="1"/>
    <s v="rock"/>
  </r>
  <r>
    <x v="784"/>
    <x v="766"/>
    <s v="Profound fault-tolerant model"/>
    <x v="393"/>
    <n v="102535"/>
    <x v="43"/>
    <x v="1"/>
    <x v="511"/>
    <n v="31"/>
    <s v="US"/>
    <s v="USD"/>
    <n v="1457244000"/>
    <x v="711"/>
    <n v="1458190800"/>
    <d v="2016-03-17T05:00:00"/>
    <b v="0"/>
    <b v="0"/>
    <s v="technology/web"/>
    <x v="2"/>
    <s v="web"/>
  </r>
  <r>
    <x v="785"/>
    <x v="767"/>
    <s v="Multi-channeled bi-directional moratorium"/>
    <x v="313"/>
    <n v="12939"/>
    <x v="370"/>
    <x v="1"/>
    <x v="78"/>
    <n v="101.88"/>
    <s v="AU"/>
    <s v="AUD"/>
    <n v="1556341200"/>
    <x v="157"/>
    <n v="1559278800"/>
    <d v="2019-05-31T05:00:00"/>
    <b v="0"/>
    <b v="1"/>
    <s v="film &amp; video/animation"/>
    <x v="4"/>
    <s v="animation"/>
  </r>
  <r>
    <x v="786"/>
    <x v="768"/>
    <s v="Object-based content-based ability"/>
    <x v="42"/>
    <n v="10946"/>
    <x v="242"/>
    <x v="1"/>
    <x v="512"/>
    <n v="52.88"/>
    <s v="IT"/>
    <s v="EUR"/>
    <n v="1522126800"/>
    <x v="630"/>
    <n v="1522731600"/>
    <d v="2018-04-03T05:00:00"/>
    <b v="0"/>
    <b v="1"/>
    <s v="music/jazz"/>
    <x v="1"/>
    <s v="jazz"/>
  </r>
  <r>
    <x v="787"/>
    <x v="769"/>
    <s v="Progressive coherent secured line"/>
    <x v="394"/>
    <n v="60994"/>
    <x v="134"/>
    <x v="0"/>
    <x v="513"/>
    <n v="71.010000000000005"/>
    <s v="CA"/>
    <s v="CAD"/>
    <n v="1305954000"/>
    <x v="712"/>
    <n v="1306731600"/>
    <d v="2011-05-30T05:00:00"/>
    <b v="0"/>
    <b v="0"/>
    <s v="music/rock"/>
    <x v="1"/>
    <s v="rock"/>
  </r>
  <r>
    <x v="788"/>
    <x v="770"/>
    <s v="Synchronized directional capability"/>
    <x v="136"/>
    <n v="3174"/>
    <x v="102"/>
    <x v="2"/>
    <x v="249"/>
    <n v="102.39"/>
    <s v="US"/>
    <s v="USD"/>
    <n v="1350709200"/>
    <x v="93"/>
    <n v="1352527200"/>
    <d v="2012-11-10T06:00:00"/>
    <b v="0"/>
    <b v="0"/>
    <s v="film &amp; video/animation"/>
    <x v="4"/>
    <s v="animation"/>
  </r>
  <r>
    <x v="789"/>
    <x v="771"/>
    <s v="Cross-platform composite migration"/>
    <x v="25"/>
    <n v="3351"/>
    <x v="232"/>
    <x v="0"/>
    <x v="430"/>
    <n v="74.47"/>
    <s v="US"/>
    <s v="USD"/>
    <n v="1401166800"/>
    <x v="713"/>
    <n v="1404363600"/>
    <d v="2014-07-03T05:00:00"/>
    <b v="0"/>
    <b v="0"/>
    <s v="theater/plays"/>
    <x v="3"/>
    <s v="plays"/>
  </r>
  <r>
    <x v="790"/>
    <x v="772"/>
    <s v="Operative local pricing structure"/>
    <x v="395"/>
    <n v="56774"/>
    <x v="137"/>
    <x v="3"/>
    <x v="260"/>
    <n v="51.01"/>
    <s v="US"/>
    <s v="USD"/>
    <n v="1266127200"/>
    <x v="714"/>
    <n v="1266645600"/>
    <d v="2010-02-20T06:00:00"/>
    <b v="0"/>
    <b v="0"/>
    <s v="theater/plays"/>
    <x v="3"/>
    <s v="plays"/>
  </r>
  <r>
    <x v="791"/>
    <x v="773"/>
    <s v="Optional web-enabled extranet"/>
    <x v="118"/>
    <n v="540"/>
    <x v="143"/>
    <x v="0"/>
    <x v="514"/>
    <n v="90"/>
    <s v="US"/>
    <s v="USD"/>
    <n v="1481436000"/>
    <x v="715"/>
    <n v="1482818400"/>
    <d v="2016-12-27T06:00:00"/>
    <b v="0"/>
    <b v="0"/>
    <s v="food/food trucks"/>
    <x v="0"/>
    <s v="food trucks"/>
  </r>
  <r>
    <x v="792"/>
    <x v="774"/>
    <s v="Reduced 6thgeneration intranet"/>
    <x v="22"/>
    <n v="680"/>
    <x v="49"/>
    <x v="0"/>
    <x v="243"/>
    <n v="97.14"/>
    <s v="US"/>
    <s v="USD"/>
    <n v="1372222800"/>
    <x v="716"/>
    <n v="1374642000"/>
    <d v="2013-07-24T05:00:00"/>
    <b v="0"/>
    <b v="1"/>
    <s v="theater/plays"/>
    <x v="3"/>
    <s v="plays"/>
  </r>
  <r>
    <x v="793"/>
    <x v="775"/>
    <s v="Networked disintermediate leverage"/>
    <x v="65"/>
    <n v="13045"/>
    <x v="371"/>
    <x v="1"/>
    <x v="483"/>
    <n v="72.069999999999993"/>
    <s v="CH"/>
    <s v="CHF"/>
    <n v="1372136400"/>
    <x v="448"/>
    <n v="1372482000"/>
    <d v="2013-06-29T05:00:00"/>
    <b v="0"/>
    <b v="0"/>
    <s v="publishing/nonfiction"/>
    <x v="5"/>
    <s v="nonfiction"/>
  </r>
  <r>
    <x v="794"/>
    <x v="776"/>
    <s v="Optional optimal website"/>
    <x v="47"/>
    <n v="8276"/>
    <x v="372"/>
    <x v="1"/>
    <x v="460"/>
    <n v="75.239999999999995"/>
    <s v="US"/>
    <s v="USD"/>
    <n v="1513922400"/>
    <x v="717"/>
    <n v="1514959200"/>
    <d v="2018-01-03T06:00:00"/>
    <b v="0"/>
    <b v="0"/>
    <s v="music/rock"/>
    <x v="1"/>
    <s v="rock"/>
  </r>
  <r>
    <x v="795"/>
    <x v="777"/>
    <s v="Stand-alone asynchronous functionalities"/>
    <x v="143"/>
    <n v="1022"/>
    <x v="245"/>
    <x v="0"/>
    <x v="249"/>
    <n v="32.97"/>
    <s v="US"/>
    <s v="USD"/>
    <n v="1477976400"/>
    <x v="718"/>
    <n v="1478235600"/>
    <d v="2016-11-04T05:00:00"/>
    <b v="0"/>
    <b v="0"/>
    <s v="film &amp; video/drama"/>
    <x v="4"/>
    <s v="drama"/>
  </r>
  <r>
    <x v="796"/>
    <x v="778"/>
    <s v="Profound full-range open system"/>
    <x v="75"/>
    <n v="4275"/>
    <x v="213"/>
    <x v="0"/>
    <x v="373"/>
    <n v="54.81"/>
    <s v="US"/>
    <s v="USD"/>
    <n v="1407474000"/>
    <x v="719"/>
    <n v="1408078800"/>
    <d v="2014-08-15T05:00:00"/>
    <b v="0"/>
    <b v="1"/>
    <s v="games/mobile games"/>
    <x v="6"/>
    <s v="mobile games"/>
  </r>
  <r>
    <x v="797"/>
    <x v="779"/>
    <s v="Optional tangible utilization"/>
    <x v="4"/>
    <n v="8332"/>
    <x v="373"/>
    <x v="1"/>
    <x v="515"/>
    <n v="45.04"/>
    <s v="US"/>
    <s v="USD"/>
    <n v="1546149600"/>
    <x v="720"/>
    <n v="1548136800"/>
    <d v="2019-01-22T06:00:00"/>
    <b v="0"/>
    <b v="0"/>
    <s v="technology/web"/>
    <x v="2"/>
    <s v="web"/>
  </r>
  <r>
    <x v="798"/>
    <x v="780"/>
    <s v="Seamless maximized product"/>
    <x v="74"/>
    <n v="6408"/>
    <x v="282"/>
    <x v="1"/>
    <x v="246"/>
    <n v="52.96"/>
    <s v="US"/>
    <s v="USD"/>
    <n v="1338440400"/>
    <x v="721"/>
    <n v="1340859600"/>
    <d v="2012-06-28T05:00:00"/>
    <b v="0"/>
    <b v="1"/>
    <s v="theater/plays"/>
    <x v="3"/>
    <s v="plays"/>
  </r>
  <r>
    <x v="799"/>
    <x v="781"/>
    <s v="Devolved tertiary time-frame"/>
    <x v="396"/>
    <n v="73522"/>
    <x v="30"/>
    <x v="0"/>
    <x v="516"/>
    <n v="60.02"/>
    <s v="GB"/>
    <s v="GBP"/>
    <n v="1454133600"/>
    <x v="722"/>
    <n v="1454479200"/>
    <d v="2016-02-03T06:00:00"/>
    <b v="0"/>
    <b v="0"/>
    <s v="theater/plays"/>
    <x v="3"/>
    <s v="plays"/>
  </r>
  <r>
    <x v="800"/>
    <x v="782"/>
    <s v="Centralized regional function"/>
    <x v="0"/>
    <n v="1"/>
    <x v="89"/>
    <x v="0"/>
    <x v="49"/>
    <n v="1"/>
    <s v="CH"/>
    <s v="CHF"/>
    <n v="1434085200"/>
    <x v="139"/>
    <n v="1434430800"/>
    <d v="2015-06-16T05:00:00"/>
    <b v="0"/>
    <b v="0"/>
    <s v="music/rock"/>
    <x v="1"/>
    <s v="rock"/>
  </r>
  <r>
    <x v="801"/>
    <x v="783"/>
    <s v="User-friendly high-level initiative"/>
    <x v="173"/>
    <n v="4667"/>
    <x v="218"/>
    <x v="1"/>
    <x v="88"/>
    <n v="44.03"/>
    <s v="US"/>
    <s v="USD"/>
    <n v="1577772000"/>
    <x v="723"/>
    <n v="1579672800"/>
    <d v="2020-01-22T06:00:00"/>
    <b v="0"/>
    <b v="1"/>
    <s v="photography/photography books"/>
    <x v="7"/>
    <s v="photography books"/>
  </r>
  <r>
    <x v="802"/>
    <x v="784"/>
    <s v="Reverse-engineered zero-defect infrastructure"/>
    <x v="8"/>
    <n v="12216"/>
    <x v="88"/>
    <x v="1"/>
    <x v="23"/>
    <n v="86.03"/>
    <s v="US"/>
    <s v="USD"/>
    <n v="1562216400"/>
    <x v="704"/>
    <n v="1562389200"/>
    <d v="2019-07-06T05:00:00"/>
    <b v="0"/>
    <b v="0"/>
    <s v="photography/photography books"/>
    <x v="7"/>
    <s v="photography books"/>
  </r>
  <r>
    <x v="803"/>
    <x v="785"/>
    <s v="Stand-alone background customer loyalty"/>
    <x v="55"/>
    <n v="6527"/>
    <x v="374"/>
    <x v="1"/>
    <x v="517"/>
    <n v="28.01"/>
    <s v="US"/>
    <s v="USD"/>
    <n v="1548568800"/>
    <x v="724"/>
    <n v="1551506400"/>
    <d v="2019-03-02T06:00:00"/>
    <b v="0"/>
    <b v="0"/>
    <s v="theater/plays"/>
    <x v="3"/>
    <s v="plays"/>
  </r>
  <r>
    <x v="804"/>
    <x v="786"/>
    <s v="Business-focused discrete software"/>
    <x v="97"/>
    <n v="6987"/>
    <x v="99"/>
    <x v="1"/>
    <x v="205"/>
    <n v="32.049999999999997"/>
    <s v="US"/>
    <s v="USD"/>
    <n v="1514872800"/>
    <x v="725"/>
    <n v="1516600800"/>
    <d v="2018-01-22T06:00:00"/>
    <b v="0"/>
    <b v="0"/>
    <s v="music/rock"/>
    <x v="1"/>
    <s v="rock"/>
  </r>
  <r>
    <x v="805"/>
    <x v="787"/>
    <s v="Advanced intermediate Graphic Interface"/>
    <x v="62"/>
    <n v="4932"/>
    <x v="37"/>
    <x v="0"/>
    <x v="109"/>
    <n v="73.61"/>
    <s v="AU"/>
    <s v="AUD"/>
    <n v="1416031200"/>
    <x v="660"/>
    <n v="1420437600"/>
    <d v="2015-01-05T06:00:00"/>
    <b v="0"/>
    <b v="0"/>
    <s v="film &amp; video/documentary"/>
    <x v="4"/>
    <s v="documentary"/>
  </r>
  <r>
    <x v="806"/>
    <x v="788"/>
    <s v="Adaptive holistic hub"/>
    <x v="31"/>
    <n v="8262"/>
    <x v="375"/>
    <x v="1"/>
    <x v="70"/>
    <n v="108.71"/>
    <s v="US"/>
    <s v="USD"/>
    <n v="1330927200"/>
    <x v="726"/>
    <n v="1332997200"/>
    <d v="2012-03-29T05:00:00"/>
    <b v="0"/>
    <b v="1"/>
    <s v="film &amp; video/drama"/>
    <x v="4"/>
    <s v="drama"/>
  </r>
  <r>
    <x v="807"/>
    <x v="789"/>
    <s v="Automated uniform concept"/>
    <x v="31"/>
    <n v="1848"/>
    <x v="376"/>
    <x v="1"/>
    <x v="177"/>
    <n v="42.98"/>
    <s v="US"/>
    <s v="USD"/>
    <n v="1571115600"/>
    <x v="727"/>
    <n v="1574920800"/>
    <d v="2019-11-28T06:00:00"/>
    <b v="0"/>
    <b v="1"/>
    <s v="theater/plays"/>
    <x v="3"/>
    <s v="plays"/>
  </r>
  <r>
    <x v="808"/>
    <x v="790"/>
    <s v="Enhanced regional flexibility"/>
    <x v="5"/>
    <n v="1583"/>
    <x v="286"/>
    <x v="0"/>
    <x v="161"/>
    <n v="83.32"/>
    <s v="US"/>
    <s v="USD"/>
    <n v="1463461200"/>
    <x v="728"/>
    <n v="1464930000"/>
    <d v="2016-06-03T05:00:00"/>
    <b v="0"/>
    <b v="0"/>
    <s v="food/food trucks"/>
    <x v="0"/>
    <s v="food trucks"/>
  </r>
  <r>
    <x v="809"/>
    <x v="764"/>
    <s v="Public-key bottom-line algorithm"/>
    <x v="397"/>
    <n v="88536"/>
    <x v="154"/>
    <x v="0"/>
    <x v="518"/>
    <n v="42"/>
    <s v="CH"/>
    <s v="CHF"/>
    <n v="1344920400"/>
    <x v="729"/>
    <n v="1345006800"/>
    <d v="2012-08-15T05:00:00"/>
    <b v="0"/>
    <b v="0"/>
    <s v="film &amp; video/documentary"/>
    <x v="4"/>
    <s v="documentary"/>
  </r>
  <r>
    <x v="810"/>
    <x v="791"/>
    <s v="Multi-layered intangible instruction set"/>
    <x v="330"/>
    <n v="12360"/>
    <x v="370"/>
    <x v="1"/>
    <x v="394"/>
    <n v="55.93"/>
    <s v="US"/>
    <s v="USD"/>
    <n v="1511848800"/>
    <x v="730"/>
    <n v="1512712800"/>
    <d v="2017-12-08T06:00:00"/>
    <b v="0"/>
    <b v="1"/>
    <s v="theater/plays"/>
    <x v="3"/>
    <s v="plays"/>
  </r>
  <r>
    <x v="811"/>
    <x v="792"/>
    <s v="Fundamental methodical emulation"/>
    <x v="398"/>
    <n v="71320"/>
    <x v="176"/>
    <x v="0"/>
    <x v="89"/>
    <n v="105.04"/>
    <s v="US"/>
    <s v="USD"/>
    <n v="1452319200"/>
    <x v="731"/>
    <n v="1452492000"/>
    <d v="2016-01-11T06:00:00"/>
    <b v="0"/>
    <b v="1"/>
    <s v="games/video games"/>
    <x v="6"/>
    <s v="video games"/>
  </r>
  <r>
    <x v="812"/>
    <x v="793"/>
    <s v="Expanded value-added hardware"/>
    <x v="221"/>
    <n v="134640"/>
    <x v="234"/>
    <x v="1"/>
    <x v="519"/>
    <n v="48"/>
    <s v="CA"/>
    <s v="CAD"/>
    <n v="1523854800"/>
    <x v="78"/>
    <n v="1524286800"/>
    <d v="2018-04-21T05:00:00"/>
    <b v="0"/>
    <b v="0"/>
    <s v="publishing/nonfiction"/>
    <x v="5"/>
    <s v="nonfiction"/>
  </r>
  <r>
    <x v="813"/>
    <x v="794"/>
    <s v="Diverse high-level attitude"/>
    <x v="170"/>
    <n v="7661"/>
    <x v="377"/>
    <x v="1"/>
    <x v="520"/>
    <n v="112.66"/>
    <s v="US"/>
    <s v="USD"/>
    <n v="1346043600"/>
    <x v="732"/>
    <n v="1346907600"/>
    <d v="2012-09-06T05:00:00"/>
    <b v="0"/>
    <b v="0"/>
    <s v="games/video games"/>
    <x v="6"/>
    <s v="video games"/>
  </r>
  <r>
    <x v="814"/>
    <x v="795"/>
    <s v="Visionary 24hour analyzer"/>
    <x v="170"/>
    <n v="2950"/>
    <x v="48"/>
    <x v="0"/>
    <x v="521"/>
    <n v="81.94"/>
    <s v="DK"/>
    <s v="DKK"/>
    <n v="1464325200"/>
    <x v="733"/>
    <n v="1464498000"/>
    <d v="2016-05-29T05:00:00"/>
    <b v="0"/>
    <b v="1"/>
    <s v="music/rock"/>
    <x v="1"/>
    <s v="rock"/>
  </r>
  <r>
    <x v="815"/>
    <x v="796"/>
    <s v="Centralized bandwidth-monitored leverage"/>
    <x v="25"/>
    <n v="11721"/>
    <x v="254"/>
    <x v="1"/>
    <x v="236"/>
    <n v="64.05"/>
    <s v="CA"/>
    <s v="CAD"/>
    <n v="1511935200"/>
    <x v="734"/>
    <n v="1514181600"/>
    <d v="2017-12-25T06:00:00"/>
    <b v="0"/>
    <b v="0"/>
    <s v="music/rock"/>
    <x v="1"/>
    <s v="rock"/>
  </r>
  <r>
    <x v="816"/>
    <x v="797"/>
    <s v="Ergonomic mission-critical moratorium"/>
    <x v="173"/>
    <n v="14150"/>
    <x v="378"/>
    <x v="1"/>
    <x v="221"/>
    <n v="106.39"/>
    <s v="US"/>
    <s v="USD"/>
    <n v="1392012000"/>
    <x v="406"/>
    <n v="1392184800"/>
    <d v="2014-02-12T06:00:00"/>
    <b v="1"/>
    <b v="1"/>
    <s v="theater/plays"/>
    <x v="3"/>
    <s v="plays"/>
  </r>
  <r>
    <x v="817"/>
    <x v="798"/>
    <s v="Front-line intermediate moderator"/>
    <x v="399"/>
    <n v="189192"/>
    <x v="314"/>
    <x v="1"/>
    <x v="522"/>
    <n v="76.010000000000005"/>
    <s v="IT"/>
    <s v="EUR"/>
    <n v="1556946000"/>
    <x v="735"/>
    <n v="1559365200"/>
    <d v="2019-06-01T05:00:00"/>
    <b v="0"/>
    <b v="1"/>
    <s v="publishing/nonfiction"/>
    <x v="5"/>
    <s v="nonfiction"/>
  </r>
  <r>
    <x v="818"/>
    <x v="311"/>
    <s v="Automated local secured line"/>
    <x v="31"/>
    <n v="7664"/>
    <x v="379"/>
    <x v="1"/>
    <x v="464"/>
    <n v="111.07"/>
    <s v="US"/>
    <s v="USD"/>
    <n v="1548050400"/>
    <x v="736"/>
    <n v="1549173600"/>
    <d v="2019-02-03T06:00:00"/>
    <b v="0"/>
    <b v="1"/>
    <s v="theater/plays"/>
    <x v="3"/>
    <s v="plays"/>
  </r>
  <r>
    <x v="819"/>
    <x v="799"/>
    <s v="Integrated bandwidth-monitored alliance"/>
    <x v="200"/>
    <n v="4509"/>
    <x v="37"/>
    <x v="0"/>
    <x v="523"/>
    <n v="95.94"/>
    <s v="US"/>
    <s v="USD"/>
    <n v="1353736800"/>
    <x v="737"/>
    <n v="1355032800"/>
    <d v="2012-12-09T06:00:00"/>
    <b v="1"/>
    <b v="0"/>
    <s v="games/video games"/>
    <x v="6"/>
    <s v="video games"/>
  </r>
  <r>
    <x v="820"/>
    <x v="800"/>
    <s v="Cross-group heuristic forecast"/>
    <x v="42"/>
    <n v="12009"/>
    <x v="380"/>
    <x v="1"/>
    <x v="524"/>
    <n v="43.04"/>
    <s v="GB"/>
    <s v="GBP"/>
    <n v="1532840400"/>
    <x v="192"/>
    <n v="1533963600"/>
    <d v="2018-08-11T05:00:00"/>
    <b v="0"/>
    <b v="1"/>
    <s v="music/rock"/>
    <x v="1"/>
    <s v="rock"/>
  </r>
  <r>
    <x v="821"/>
    <x v="801"/>
    <s v="Extended impactful secured line"/>
    <x v="70"/>
    <n v="14273"/>
    <x v="381"/>
    <x v="1"/>
    <x v="155"/>
    <n v="67.97"/>
    <s v="US"/>
    <s v="USD"/>
    <n v="1488261600"/>
    <x v="738"/>
    <n v="1489381200"/>
    <d v="2017-03-13T05:00:00"/>
    <b v="0"/>
    <b v="0"/>
    <s v="film &amp; video/documentary"/>
    <x v="4"/>
    <s v="documentary"/>
  </r>
  <r>
    <x v="822"/>
    <x v="802"/>
    <s v="Distributed optimizing protocol"/>
    <x v="400"/>
    <n v="188982"/>
    <x v="382"/>
    <x v="1"/>
    <x v="525"/>
    <n v="89.99"/>
    <s v="US"/>
    <s v="USD"/>
    <n v="1393567200"/>
    <x v="739"/>
    <n v="1395032400"/>
    <d v="2014-03-17T05:00:00"/>
    <b v="0"/>
    <b v="0"/>
    <s v="music/rock"/>
    <x v="1"/>
    <s v="rock"/>
  </r>
  <r>
    <x v="823"/>
    <x v="803"/>
    <s v="Secured well-modulated system engine"/>
    <x v="178"/>
    <n v="14640"/>
    <x v="383"/>
    <x v="1"/>
    <x v="526"/>
    <n v="58.1"/>
    <s v="US"/>
    <s v="USD"/>
    <n v="1410325200"/>
    <x v="613"/>
    <n v="1412485200"/>
    <d v="2014-10-05T05:00:00"/>
    <b v="1"/>
    <b v="1"/>
    <s v="music/rock"/>
    <x v="1"/>
    <s v="rock"/>
  </r>
  <r>
    <x v="824"/>
    <x v="804"/>
    <s v="Streamlined national benchmark"/>
    <x v="401"/>
    <n v="107516"/>
    <x v="384"/>
    <x v="1"/>
    <x v="527"/>
    <n v="84"/>
    <s v="US"/>
    <s v="USD"/>
    <n v="1276923600"/>
    <x v="740"/>
    <n v="1279688400"/>
    <d v="2010-07-21T05:00:00"/>
    <b v="0"/>
    <b v="1"/>
    <s v="publishing/nonfiction"/>
    <x v="5"/>
    <s v="nonfiction"/>
  </r>
  <r>
    <x v="825"/>
    <x v="805"/>
    <s v="Open-architected 24/7 infrastructure"/>
    <x v="136"/>
    <n v="13950"/>
    <x v="385"/>
    <x v="1"/>
    <x v="144"/>
    <n v="88.85"/>
    <s v="GB"/>
    <s v="GBP"/>
    <n v="1500958800"/>
    <x v="145"/>
    <n v="1501995600"/>
    <d v="2017-08-06T05:00:00"/>
    <b v="0"/>
    <b v="0"/>
    <s v="film &amp; video/shorts"/>
    <x v="4"/>
    <s v="shorts"/>
  </r>
  <r>
    <x v="826"/>
    <x v="806"/>
    <s v="Digitized 6thgeneration Local Area Network"/>
    <x v="54"/>
    <n v="12797"/>
    <x v="209"/>
    <x v="1"/>
    <x v="346"/>
    <n v="65.959999999999994"/>
    <s v="US"/>
    <s v="USD"/>
    <n v="1292220000"/>
    <x v="741"/>
    <n v="1294639200"/>
    <d v="2011-01-10T06:00:00"/>
    <b v="0"/>
    <b v="1"/>
    <s v="theater/plays"/>
    <x v="3"/>
    <s v="plays"/>
  </r>
  <r>
    <x v="827"/>
    <x v="807"/>
    <s v="Innovative actuating artificial intelligence"/>
    <x v="173"/>
    <n v="6134"/>
    <x v="386"/>
    <x v="1"/>
    <x v="172"/>
    <n v="74.8"/>
    <s v="AU"/>
    <s v="AUD"/>
    <n v="1304398800"/>
    <x v="742"/>
    <n v="1305435600"/>
    <d v="2011-05-15T05:00:00"/>
    <b v="0"/>
    <b v="1"/>
    <s v="film &amp; video/drama"/>
    <x v="4"/>
    <s v="drama"/>
  </r>
  <r>
    <x v="828"/>
    <x v="808"/>
    <s v="Cross-platform reciprocal budgetary management"/>
    <x v="143"/>
    <n v="4899"/>
    <x v="4"/>
    <x v="0"/>
    <x v="131"/>
    <n v="69.989999999999995"/>
    <s v="US"/>
    <s v="USD"/>
    <n v="1535432400"/>
    <x v="202"/>
    <n v="1537592400"/>
    <d v="2018-09-22T05:00:00"/>
    <b v="0"/>
    <b v="0"/>
    <s v="theater/plays"/>
    <x v="3"/>
    <s v="plays"/>
  </r>
  <r>
    <x v="829"/>
    <x v="809"/>
    <s v="Vision-oriented scalable portal"/>
    <x v="103"/>
    <n v="4929"/>
    <x v="37"/>
    <x v="0"/>
    <x v="110"/>
    <n v="32.01"/>
    <s v="US"/>
    <s v="USD"/>
    <n v="1433826000"/>
    <x v="743"/>
    <n v="1435122000"/>
    <d v="2015-06-24T05:00:00"/>
    <b v="0"/>
    <b v="0"/>
    <s v="theater/plays"/>
    <x v="3"/>
    <s v="plays"/>
  </r>
  <r>
    <x v="830"/>
    <x v="810"/>
    <s v="Persevering zero administration knowledge user"/>
    <x v="319"/>
    <n v="1424"/>
    <x v="89"/>
    <x v="0"/>
    <x v="528"/>
    <n v="64.73"/>
    <s v="US"/>
    <s v="USD"/>
    <n v="1514959200"/>
    <x v="744"/>
    <n v="1520056800"/>
    <d v="2018-03-03T06:00:00"/>
    <b v="0"/>
    <b v="0"/>
    <s v="theater/plays"/>
    <x v="3"/>
    <s v="plays"/>
  </r>
  <r>
    <x v="831"/>
    <x v="811"/>
    <s v="Front-line bottom-line Graphic Interface"/>
    <x v="402"/>
    <n v="105817"/>
    <x v="179"/>
    <x v="1"/>
    <x v="529"/>
    <n v="25"/>
    <s v="US"/>
    <s v="USD"/>
    <n v="1332738000"/>
    <x v="745"/>
    <n v="1335675600"/>
    <d v="2012-04-29T05:00:00"/>
    <b v="0"/>
    <b v="0"/>
    <s v="photography/photography books"/>
    <x v="7"/>
    <s v="photography books"/>
  </r>
  <r>
    <x v="832"/>
    <x v="812"/>
    <s v="Synergized fault-tolerant hierarchy"/>
    <x v="403"/>
    <n v="136156"/>
    <x v="387"/>
    <x v="1"/>
    <x v="265"/>
    <n v="104.98"/>
    <s v="DK"/>
    <s v="DKK"/>
    <n v="1445490000"/>
    <x v="746"/>
    <n v="1448431200"/>
    <d v="2015-11-25T06:00:00"/>
    <b v="1"/>
    <b v="0"/>
    <s v="publishing/translations"/>
    <x v="5"/>
    <s v="translations"/>
  </r>
  <r>
    <x v="833"/>
    <x v="813"/>
    <s v="Expanded asynchronous groupware"/>
    <x v="85"/>
    <n v="10723"/>
    <x v="178"/>
    <x v="1"/>
    <x v="34"/>
    <n v="64.989999999999995"/>
    <s v="DK"/>
    <s v="DKK"/>
    <n v="1297663200"/>
    <x v="747"/>
    <n v="1298613600"/>
    <d v="2011-02-25T06:00:00"/>
    <b v="0"/>
    <b v="0"/>
    <s v="publishing/translations"/>
    <x v="5"/>
    <s v="translations"/>
  </r>
  <r>
    <x v="834"/>
    <x v="814"/>
    <s v="Expanded fault-tolerant emulation"/>
    <x v="190"/>
    <n v="11228"/>
    <x v="388"/>
    <x v="1"/>
    <x v="530"/>
    <n v="94.35"/>
    <s v="US"/>
    <s v="USD"/>
    <n v="1371963600"/>
    <x v="362"/>
    <n v="1372482000"/>
    <d v="2013-06-29T05:00:00"/>
    <b v="0"/>
    <b v="0"/>
    <s v="theater/plays"/>
    <x v="3"/>
    <s v="plays"/>
  </r>
  <r>
    <x v="835"/>
    <x v="815"/>
    <s v="Future-proofed 24hour model"/>
    <x v="404"/>
    <n v="77355"/>
    <x v="50"/>
    <x v="0"/>
    <x v="531"/>
    <n v="44"/>
    <s v="US"/>
    <s v="USD"/>
    <n v="1425103200"/>
    <x v="748"/>
    <n v="1425621600"/>
    <d v="2015-03-06T06:00:00"/>
    <b v="0"/>
    <b v="0"/>
    <s v="technology/web"/>
    <x v="2"/>
    <s v="web"/>
  </r>
  <r>
    <x v="836"/>
    <x v="816"/>
    <s v="Optimized didactic intranet"/>
    <x v="32"/>
    <n v="6086"/>
    <x v="144"/>
    <x v="0"/>
    <x v="115"/>
    <n v="64.739999999999995"/>
    <s v="US"/>
    <s v="USD"/>
    <n v="1265349600"/>
    <x v="749"/>
    <n v="1266300000"/>
    <d v="2010-02-16T06:00:00"/>
    <b v="0"/>
    <b v="0"/>
    <s v="music/indie rock"/>
    <x v="1"/>
    <s v="indie rock"/>
  </r>
  <r>
    <x v="837"/>
    <x v="817"/>
    <s v="Right-sized dedicated standardization"/>
    <x v="405"/>
    <n v="150960"/>
    <x v="389"/>
    <x v="1"/>
    <x v="532"/>
    <n v="84.01"/>
    <s v="US"/>
    <s v="USD"/>
    <n v="1301202000"/>
    <x v="643"/>
    <n v="1305867600"/>
    <d v="2011-05-20T05:00:00"/>
    <b v="0"/>
    <b v="0"/>
    <s v="music/jazz"/>
    <x v="1"/>
    <s v="jazz"/>
  </r>
  <r>
    <x v="838"/>
    <x v="818"/>
    <s v="Vision-oriented high-level extranet"/>
    <x v="330"/>
    <n v="8890"/>
    <x v="296"/>
    <x v="1"/>
    <x v="210"/>
    <n v="34.06"/>
    <s v="US"/>
    <s v="USD"/>
    <n v="1538024400"/>
    <x v="750"/>
    <n v="1538802000"/>
    <d v="2018-10-06T05:00:00"/>
    <b v="0"/>
    <b v="0"/>
    <s v="theater/plays"/>
    <x v="3"/>
    <s v="plays"/>
  </r>
  <r>
    <x v="839"/>
    <x v="819"/>
    <s v="Organized scalable initiative"/>
    <x v="106"/>
    <n v="14644"/>
    <x v="46"/>
    <x v="1"/>
    <x v="144"/>
    <n v="93.27"/>
    <s v="US"/>
    <s v="USD"/>
    <n v="1395032400"/>
    <x v="751"/>
    <n v="1398920400"/>
    <d v="2014-05-01T05:00:00"/>
    <b v="0"/>
    <b v="1"/>
    <s v="film &amp; video/documentary"/>
    <x v="4"/>
    <s v="documentary"/>
  </r>
  <r>
    <x v="840"/>
    <x v="820"/>
    <s v="Enhanced regional moderator"/>
    <x v="406"/>
    <n v="116583"/>
    <x v="134"/>
    <x v="1"/>
    <x v="533"/>
    <n v="33"/>
    <s v="US"/>
    <s v="USD"/>
    <n v="1405486800"/>
    <x v="752"/>
    <n v="1405659600"/>
    <d v="2014-07-18T05:00:00"/>
    <b v="0"/>
    <b v="1"/>
    <s v="theater/plays"/>
    <x v="3"/>
    <s v="plays"/>
  </r>
  <r>
    <x v="841"/>
    <x v="821"/>
    <s v="Automated even-keeled emulation"/>
    <x v="14"/>
    <n v="12991"/>
    <x v="93"/>
    <x v="1"/>
    <x v="287"/>
    <n v="83.81"/>
    <s v="US"/>
    <s v="USD"/>
    <n v="1455861600"/>
    <x v="753"/>
    <n v="1457244000"/>
    <d v="2016-03-06T06:00:00"/>
    <b v="0"/>
    <b v="0"/>
    <s v="technology/web"/>
    <x v="2"/>
    <s v="web"/>
  </r>
  <r>
    <x v="842"/>
    <x v="822"/>
    <s v="Reverse-engineered multi-tasking product"/>
    <x v="42"/>
    <n v="8447"/>
    <x v="390"/>
    <x v="1"/>
    <x v="227"/>
    <n v="63.99"/>
    <s v="IT"/>
    <s v="EUR"/>
    <n v="1529038800"/>
    <x v="754"/>
    <n v="1529298000"/>
    <d v="2018-06-18T05:00:00"/>
    <b v="0"/>
    <b v="0"/>
    <s v="technology/wearables"/>
    <x v="2"/>
    <s v="wearables"/>
  </r>
  <r>
    <x v="843"/>
    <x v="823"/>
    <s v="De-engineered next generation parallelism"/>
    <x v="35"/>
    <n v="2703"/>
    <x v="137"/>
    <x v="0"/>
    <x v="254"/>
    <n v="81.91"/>
    <s v="US"/>
    <s v="USD"/>
    <n v="1535259600"/>
    <x v="755"/>
    <n v="1535778000"/>
    <d v="2018-09-01T05:00:00"/>
    <b v="0"/>
    <b v="0"/>
    <s v="photography/photography books"/>
    <x v="7"/>
    <s v="photography books"/>
  </r>
  <r>
    <x v="844"/>
    <x v="824"/>
    <s v="Intuitive cohesive groupware"/>
    <x v="35"/>
    <n v="8747"/>
    <x v="168"/>
    <x v="3"/>
    <x v="115"/>
    <n v="93.05"/>
    <s v="US"/>
    <s v="USD"/>
    <n v="1327212000"/>
    <x v="756"/>
    <n v="1327471200"/>
    <d v="2012-01-25T06:00:00"/>
    <b v="0"/>
    <b v="0"/>
    <s v="film &amp; video/documentary"/>
    <x v="4"/>
    <s v="documentary"/>
  </r>
  <r>
    <x v="845"/>
    <x v="825"/>
    <s v="Up-sized high-level access"/>
    <x v="407"/>
    <n v="138087"/>
    <x v="391"/>
    <x v="1"/>
    <x v="534"/>
    <n v="101.98"/>
    <s v="GB"/>
    <s v="GBP"/>
    <n v="1526360400"/>
    <x v="757"/>
    <n v="1529557200"/>
    <d v="2018-06-21T05:00:00"/>
    <b v="0"/>
    <b v="0"/>
    <s v="technology/web"/>
    <x v="2"/>
    <s v="web"/>
  </r>
  <r>
    <x v="846"/>
    <x v="826"/>
    <s v="Phased empowering success"/>
    <x v="67"/>
    <n v="5085"/>
    <x v="185"/>
    <x v="1"/>
    <x v="44"/>
    <n v="105.94"/>
    <s v="US"/>
    <s v="USD"/>
    <n v="1532149200"/>
    <x v="758"/>
    <n v="1535259600"/>
    <d v="2018-08-26T05:00:00"/>
    <b v="1"/>
    <b v="1"/>
    <s v="technology/web"/>
    <x v="2"/>
    <s v="web"/>
  </r>
  <r>
    <x v="847"/>
    <x v="827"/>
    <s v="Distributed actuating project"/>
    <x v="53"/>
    <n v="11174"/>
    <x v="392"/>
    <x v="1"/>
    <x v="460"/>
    <n v="101.58"/>
    <s v="US"/>
    <s v="USD"/>
    <n v="1515304800"/>
    <x v="759"/>
    <n v="1515564000"/>
    <d v="2018-01-10T06:00:00"/>
    <b v="0"/>
    <b v="0"/>
    <s v="food/food trucks"/>
    <x v="0"/>
    <s v="food trucks"/>
  </r>
  <r>
    <x v="848"/>
    <x v="828"/>
    <s v="Robust motivating orchestration"/>
    <x v="170"/>
    <n v="10831"/>
    <x v="393"/>
    <x v="1"/>
    <x v="535"/>
    <n v="62.97"/>
    <s v="US"/>
    <s v="USD"/>
    <n v="1276318800"/>
    <x v="760"/>
    <n v="1277096400"/>
    <d v="2010-06-21T05:00:00"/>
    <b v="0"/>
    <b v="0"/>
    <s v="film &amp; video/drama"/>
    <x v="4"/>
    <s v="drama"/>
  </r>
  <r>
    <x v="849"/>
    <x v="829"/>
    <s v="Vision-oriented uniform instruction set"/>
    <x v="313"/>
    <n v="8917"/>
    <x v="281"/>
    <x v="1"/>
    <x v="253"/>
    <n v="29.05"/>
    <s v="US"/>
    <s v="USD"/>
    <n v="1328767200"/>
    <x v="761"/>
    <n v="1329026400"/>
    <d v="2012-02-12T06:00:00"/>
    <b v="0"/>
    <b v="1"/>
    <s v="music/indie rock"/>
    <x v="1"/>
    <s v="indie rock"/>
  </r>
  <r>
    <x v="850"/>
    <x v="830"/>
    <s v="Cross-group upward-trending hierarchy"/>
    <x v="0"/>
    <n v="1"/>
    <x v="89"/>
    <x v="0"/>
    <x v="49"/>
    <n v="1"/>
    <s v="US"/>
    <s v="USD"/>
    <n v="1321682400"/>
    <x v="762"/>
    <n v="1322978400"/>
    <d v="2011-12-04T06:00:00"/>
    <b v="1"/>
    <b v="0"/>
    <s v="music/rock"/>
    <x v="1"/>
    <s v="rock"/>
  </r>
  <r>
    <x v="851"/>
    <x v="831"/>
    <s v="Object-based needs-based info-mediaries"/>
    <x v="46"/>
    <n v="12468"/>
    <x v="366"/>
    <x v="1"/>
    <x v="415"/>
    <n v="77.930000000000007"/>
    <s v="US"/>
    <s v="USD"/>
    <n v="1335934800"/>
    <x v="444"/>
    <n v="1338786000"/>
    <d v="2012-06-04T05:00:00"/>
    <b v="0"/>
    <b v="0"/>
    <s v="music/electric music"/>
    <x v="1"/>
    <s v="electric music"/>
  </r>
  <r>
    <x v="852"/>
    <x v="832"/>
    <s v="Open-source reciprocal standardization"/>
    <x v="70"/>
    <n v="2505"/>
    <x v="37"/>
    <x v="0"/>
    <x v="249"/>
    <n v="80.81"/>
    <s v="US"/>
    <s v="USD"/>
    <n v="1310792400"/>
    <x v="763"/>
    <n v="1311656400"/>
    <d v="2011-07-26T05:00:00"/>
    <b v="0"/>
    <b v="1"/>
    <s v="games/video games"/>
    <x v="6"/>
    <s v="video games"/>
  </r>
  <r>
    <x v="853"/>
    <x v="833"/>
    <s v="Secured well-modulated projection"/>
    <x v="408"/>
    <n v="111502"/>
    <x v="394"/>
    <x v="1"/>
    <x v="50"/>
    <n v="76.010000000000005"/>
    <s v="CA"/>
    <s v="CAD"/>
    <n v="1308546000"/>
    <x v="764"/>
    <n v="1308978000"/>
    <d v="2011-06-25T05:00:00"/>
    <b v="0"/>
    <b v="1"/>
    <s v="music/indie rock"/>
    <x v="1"/>
    <s v="indie rock"/>
  </r>
  <r>
    <x v="854"/>
    <x v="834"/>
    <s v="Multi-channeled secondary middleware"/>
    <x v="409"/>
    <n v="194309"/>
    <x v="226"/>
    <x v="1"/>
    <x v="536"/>
    <n v="72.989999999999995"/>
    <s v="CA"/>
    <s v="CAD"/>
    <n v="1574056800"/>
    <x v="765"/>
    <n v="1576389600"/>
    <d v="2019-12-15T06:00:00"/>
    <b v="0"/>
    <b v="0"/>
    <s v="publishing/fiction"/>
    <x v="5"/>
    <s v="fiction"/>
  </r>
  <r>
    <x v="855"/>
    <x v="835"/>
    <s v="Horizontal clear-thinking framework"/>
    <x v="410"/>
    <n v="23956"/>
    <x v="121"/>
    <x v="1"/>
    <x v="15"/>
    <n v="53"/>
    <s v="AU"/>
    <s v="AUD"/>
    <n v="1308373200"/>
    <x v="766"/>
    <n v="1311051600"/>
    <d v="2011-07-19T05:00:00"/>
    <b v="0"/>
    <b v="0"/>
    <s v="theater/plays"/>
    <x v="3"/>
    <s v="plays"/>
  </r>
  <r>
    <x v="856"/>
    <x v="764"/>
    <s v="Profound composite core"/>
    <x v="166"/>
    <n v="8558"/>
    <x v="383"/>
    <x v="1"/>
    <x v="1"/>
    <n v="54.16"/>
    <s v="US"/>
    <s v="USD"/>
    <n v="1335243600"/>
    <x v="767"/>
    <n v="1336712400"/>
    <d v="2012-05-11T05:00:00"/>
    <b v="0"/>
    <b v="0"/>
    <s v="food/food trucks"/>
    <x v="0"/>
    <s v="food trucks"/>
  </r>
  <r>
    <x v="857"/>
    <x v="836"/>
    <s v="Programmable disintermediate matrices"/>
    <x v="98"/>
    <n v="7413"/>
    <x v="35"/>
    <x v="1"/>
    <x v="537"/>
    <n v="32.950000000000003"/>
    <s v="CH"/>
    <s v="CHF"/>
    <n v="1328421600"/>
    <x v="768"/>
    <n v="1330408800"/>
    <d v="2012-02-28T06:00:00"/>
    <b v="1"/>
    <b v="0"/>
    <s v="film &amp; video/shorts"/>
    <x v="4"/>
    <s v="shorts"/>
  </r>
  <r>
    <x v="858"/>
    <x v="837"/>
    <s v="Realigned 5thgeneration knowledge user"/>
    <x v="220"/>
    <n v="2778"/>
    <x v="4"/>
    <x v="0"/>
    <x v="164"/>
    <n v="79.37"/>
    <s v="US"/>
    <s v="USD"/>
    <n v="1524286800"/>
    <x v="769"/>
    <n v="1524891600"/>
    <d v="2018-04-28T05:00:00"/>
    <b v="1"/>
    <b v="0"/>
    <s v="food/food trucks"/>
    <x v="0"/>
    <s v="food trucks"/>
  </r>
  <r>
    <x v="859"/>
    <x v="838"/>
    <s v="Multi-layered upward-trending groupware"/>
    <x v="190"/>
    <n v="2594"/>
    <x v="212"/>
    <x v="0"/>
    <x v="377"/>
    <n v="41.17"/>
    <s v="US"/>
    <s v="USD"/>
    <n v="1362117600"/>
    <x v="770"/>
    <n v="1363669200"/>
    <d v="2013-03-19T05:00:00"/>
    <b v="0"/>
    <b v="1"/>
    <s v="theater/plays"/>
    <x v="3"/>
    <s v="plays"/>
  </r>
  <r>
    <x v="860"/>
    <x v="839"/>
    <s v="Re-contextualized leadingedge firmware"/>
    <x v="22"/>
    <n v="5033"/>
    <x v="395"/>
    <x v="1"/>
    <x v="167"/>
    <n v="77.430000000000007"/>
    <s v="US"/>
    <s v="USD"/>
    <n v="1550556000"/>
    <x v="771"/>
    <n v="1551420000"/>
    <d v="2019-03-01T06:00:00"/>
    <b v="0"/>
    <b v="1"/>
    <s v="technology/wearables"/>
    <x v="2"/>
    <s v="wearables"/>
  </r>
  <r>
    <x v="861"/>
    <x v="840"/>
    <s v="Devolved disintermediate analyzer"/>
    <x v="35"/>
    <n v="9317"/>
    <x v="369"/>
    <x v="1"/>
    <x v="25"/>
    <n v="57.16"/>
    <s v="US"/>
    <s v="USD"/>
    <n v="1269147600"/>
    <x v="772"/>
    <n v="1269838800"/>
    <d v="2010-03-29T05:00:00"/>
    <b v="0"/>
    <b v="0"/>
    <s v="theater/plays"/>
    <x v="3"/>
    <s v="plays"/>
  </r>
  <r>
    <x v="862"/>
    <x v="841"/>
    <s v="Profound disintermediate open system"/>
    <x v="26"/>
    <n v="6560"/>
    <x v="225"/>
    <x v="1"/>
    <x v="72"/>
    <n v="77.180000000000007"/>
    <s v="US"/>
    <s v="USD"/>
    <n v="1312174800"/>
    <x v="773"/>
    <n v="1312520400"/>
    <d v="2011-08-05T05:00:00"/>
    <b v="0"/>
    <b v="0"/>
    <s v="theater/plays"/>
    <x v="3"/>
    <s v="plays"/>
  </r>
  <r>
    <x v="863"/>
    <x v="842"/>
    <s v="Automated reciprocal protocol"/>
    <x v="1"/>
    <n v="5415"/>
    <x v="45"/>
    <x v="1"/>
    <x v="538"/>
    <n v="24.95"/>
    <s v="US"/>
    <s v="USD"/>
    <n v="1434517200"/>
    <x v="774"/>
    <n v="1436504400"/>
    <d v="2015-07-10T05:00:00"/>
    <b v="0"/>
    <b v="1"/>
    <s v="film &amp; video/television"/>
    <x v="4"/>
    <s v="television"/>
  </r>
  <r>
    <x v="864"/>
    <x v="843"/>
    <s v="Automated static workforce"/>
    <x v="3"/>
    <n v="14577"/>
    <x v="396"/>
    <x v="1"/>
    <x v="503"/>
    <n v="97.18"/>
    <s v="US"/>
    <s v="USD"/>
    <n v="1471582800"/>
    <x v="775"/>
    <n v="1472014800"/>
    <d v="2016-08-24T05:00:00"/>
    <b v="0"/>
    <b v="0"/>
    <s v="film &amp; video/shorts"/>
    <x v="4"/>
    <s v="shorts"/>
  </r>
  <r>
    <x v="865"/>
    <x v="844"/>
    <s v="Horizontal attitude-oriented help-desk"/>
    <x v="411"/>
    <n v="150515"/>
    <x v="41"/>
    <x v="1"/>
    <x v="539"/>
    <n v="46"/>
    <s v="US"/>
    <s v="USD"/>
    <n v="1410757200"/>
    <x v="776"/>
    <n v="1411534800"/>
    <d v="2014-09-24T05:00:00"/>
    <b v="0"/>
    <b v="0"/>
    <s v="theater/plays"/>
    <x v="3"/>
    <s v="plays"/>
  </r>
  <r>
    <x v="866"/>
    <x v="845"/>
    <s v="Versatile 5thgeneration matrices"/>
    <x v="412"/>
    <n v="79045"/>
    <x v="298"/>
    <x v="3"/>
    <x v="540"/>
    <n v="88.02"/>
    <s v="US"/>
    <s v="USD"/>
    <n v="1304830800"/>
    <x v="777"/>
    <n v="1304917200"/>
    <d v="2011-05-09T05:00:00"/>
    <b v="0"/>
    <b v="0"/>
    <s v="photography/photography books"/>
    <x v="7"/>
    <s v="photography books"/>
  </r>
  <r>
    <x v="867"/>
    <x v="846"/>
    <s v="Cross-platform next generation service-desk"/>
    <x v="73"/>
    <n v="7797"/>
    <x v="62"/>
    <x v="1"/>
    <x v="402"/>
    <n v="25.99"/>
    <s v="US"/>
    <s v="USD"/>
    <n v="1539061200"/>
    <x v="778"/>
    <n v="1539579600"/>
    <d v="2018-10-15T05:00:00"/>
    <b v="0"/>
    <b v="0"/>
    <s v="food/food trucks"/>
    <x v="0"/>
    <s v="food trucks"/>
  </r>
  <r>
    <x v="868"/>
    <x v="847"/>
    <s v="Front-line web-enabled installation"/>
    <x v="260"/>
    <n v="12939"/>
    <x v="191"/>
    <x v="1"/>
    <x v="105"/>
    <n v="102.69"/>
    <s v="US"/>
    <s v="USD"/>
    <n v="1381554000"/>
    <x v="779"/>
    <n v="1382504400"/>
    <d v="2013-10-23T05:00:00"/>
    <b v="0"/>
    <b v="0"/>
    <s v="theater/plays"/>
    <x v="3"/>
    <s v="plays"/>
  </r>
  <r>
    <x v="869"/>
    <x v="848"/>
    <s v="Multi-channeled responsive product"/>
    <x v="413"/>
    <n v="38376"/>
    <x v="64"/>
    <x v="0"/>
    <x v="541"/>
    <n v="72.959999999999994"/>
    <s v="US"/>
    <s v="USD"/>
    <n v="1277096400"/>
    <x v="780"/>
    <n v="1278306000"/>
    <d v="2010-07-05T05:00:00"/>
    <b v="0"/>
    <b v="0"/>
    <s v="film &amp; video/drama"/>
    <x v="4"/>
    <s v="drama"/>
  </r>
  <r>
    <x v="870"/>
    <x v="849"/>
    <s v="Adaptive demand-driven encryption"/>
    <x v="106"/>
    <n v="6920"/>
    <x v="50"/>
    <x v="0"/>
    <x v="246"/>
    <n v="57.19"/>
    <s v="US"/>
    <s v="USD"/>
    <n v="1440392400"/>
    <x v="335"/>
    <n v="1442552400"/>
    <d v="2015-09-18T05:00:00"/>
    <b v="0"/>
    <b v="0"/>
    <s v="theater/plays"/>
    <x v="3"/>
    <s v="plays"/>
  </r>
  <r>
    <x v="871"/>
    <x v="850"/>
    <s v="Re-engineered client-driven knowledge user"/>
    <x v="414"/>
    <n v="194912"/>
    <x v="189"/>
    <x v="1"/>
    <x v="542"/>
    <n v="84.01"/>
    <s v="US"/>
    <s v="USD"/>
    <n v="1509512400"/>
    <x v="535"/>
    <n v="1511071200"/>
    <d v="2017-11-19T06:00:00"/>
    <b v="0"/>
    <b v="1"/>
    <s v="theater/plays"/>
    <x v="3"/>
    <s v="plays"/>
  </r>
  <r>
    <x v="872"/>
    <x v="851"/>
    <s v="Compatible logistical paradigm"/>
    <x v="53"/>
    <n v="7992"/>
    <x v="323"/>
    <x v="1"/>
    <x v="543"/>
    <n v="98.67"/>
    <s v="AU"/>
    <s v="AUD"/>
    <n v="1535950800"/>
    <x v="270"/>
    <n v="1536382800"/>
    <d v="2018-09-08T05:00:00"/>
    <b v="0"/>
    <b v="0"/>
    <s v="film &amp; video/science fiction"/>
    <x v="4"/>
    <s v="science fiction"/>
  </r>
  <r>
    <x v="873"/>
    <x v="852"/>
    <s v="Intuitive value-added installation"/>
    <x v="369"/>
    <n v="79268"/>
    <x v="282"/>
    <x v="1"/>
    <x v="544"/>
    <n v="42.01"/>
    <s v="US"/>
    <s v="USD"/>
    <n v="1389160800"/>
    <x v="781"/>
    <n v="1389592800"/>
    <d v="2014-01-13T06:00:00"/>
    <b v="0"/>
    <b v="0"/>
    <s v="photography/photography books"/>
    <x v="7"/>
    <s v="photography books"/>
  </r>
  <r>
    <x v="874"/>
    <x v="853"/>
    <s v="Managed discrete parallelism"/>
    <x v="415"/>
    <n v="139468"/>
    <x v="396"/>
    <x v="1"/>
    <x v="545"/>
    <n v="32"/>
    <s v="US"/>
    <s v="USD"/>
    <n v="1271998800"/>
    <x v="782"/>
    <n v="1275282000"/>
    <d v="2010-05-31T05:00:00"/>
    <b v="0"/>
    <b v="1"/>
    <s v="photography/photography books"/>
    <x v="7"/>
    <s v="photography books"/>
  </r>
  <r>
    <x v="875"/>
    <x v="854"/>
    <s v="Implemented tangible approach"/>
    <x v="58"/>
    <n v="5465"/>
    <x v="4"/>
    <x v="0"/>
    <x v="109"/>
    <n v="81.569999999999993"/>
    <s v="US"/>
    <s v="USD"/>
    <n v="1294898400"/>
    <x v="783"/>
    <n v="1294984800"/>
    <d v="2011-01-14T06:00:00"/>
    <b v="0"/>
    <b v="0"/>
    <s v="music/rock"/>
    <x v="1"/>
    <s v="rock"/>
  </r>
  <r>
    <x v="876"/>
    <x v="855"/>
    <s v="Re-engineered encompassing definition"/>
    <x v="111"/>
    <n v="2111"/>
    <x v="92"/>
    <x v="0"/>
    <x v="176"/>
    <n v="37.04"/>
    <s v="CA"/>
    <s v="CAD"/>
    <n v="1559970000"/>
    <x v="784"/>
    <n v="1562043600"/>
    <d v="2019-07-02T05:00:00"/>
    <b v="0"/>
    <b v="0"/>
    <s v="photography/photography books"/>
    <x v="7"/>
    <s v="photography books"/>
  </r>
  <r>
    <x v="877"/>
    <x v="856"/>
    <s v="Multi-lateral uniform collaboration"/>
    <x v="416"/>
    <n v="126628"/>
    <x v="176"/>
    <x v="0"/>
    <x v="546"/>
    <n v="103.03"/>
    <s v="US"/>
    <s v="USD"/>
    <n v="1469509200"/>
    <x v="785"/>
    <n v="1469595600"/>
    <d v="2016-07-27T05:00:00"/>
    <b v="0"/>
    <b v="0"/>
    <s v="food/food trucks"/>
    <x v="0"/>
    <s v="food trucks"/>
  </r>
  <r>
    <x v="878"/>
    <x v="857"/>
    <s v="Enterprise-wide foreground paradigm"/>
    <x v="50"/>
    <n v="1012"/>
    <x v="232"/>
    <x v="0"/>
    <x v="65"/>
    <n v="84.33"/>
    <s v="IT"/>
    <s v="EUR"/>
    <n v="1579068000"/>
    <x v="786"/>
    <n v="1581141600"/>
    <d v="2020-02-08T06:00:00"/>
    <b v="0"/>
    <b v="0"/>
    <s v="music/metal"/>
    <x v="1"/>
    <s v="metal"/>
  </r>
  <r>
    <x v="879"/>
    <x v="858"/>
    <s v="Stand-alone incremental parallelism"/>
    <x v="67"/>
    <n v="5438"/>
    <x v="397"/>
    <x v="1"/>
    <x v="4"/>
    <n v="102.6"/>
    <s v="US"/>
    <s v="USD"/>
    <n v="1487743200"/>
    <x v="787"/>
    <n v="1488520800"/>
    <d v="2017-03-03T06:00:00"/>
    <b v="0"/>
    <b v="0"/>
    <s v="publishing/nonfiction"/>
    <x v="5"/>
    <s v="nonfiction"/>
  </r>
  <r>
    <x v="880"/>
    <x v="859"/>
    <s v="Persevering 5thgeneration throughput"/>
    <x v="396"/>
    <n v="193101"/>
    <x v="252"/>
    <x v="1"/>
    <x v="547"/>
    <n v="79.989999999999995"/>
    <s v="US"/>
    <s v="USD"/>
    <n v="1563685200"/>
    <x v="788"/>
    <n v="1563858000"/>
    <d v="2019-07-23T05:00:00"/>
    <b v="0"/>
    <b v="0"/>
    <s v="music/electric music"/>
    <x v="1"/>
    <s v="electric music"/>
  </r>
  <r>
    <x v="881"/>
    <x v="860"/>
    <s v="Implemented object-oriented synergy"/>
    <x v="417"/>
    <n v="31665"/>
    <x v="110"/>
    <x v="0"/>
    <x v="15"/>
    <n v="70.06"/>
    <s v="US"/>
    <s v="USD"/>
    <n v="1436418000"/>
    <x v="330"/>
    <n v="1438923600"/>
    <d v="2015-08-07T05:00:00"/>
    <b v="0"/>
    <b v="1"/>
    <s v="theater/plays"/>
    <x v="3"/>
    <s v="plays"/>
  </r>
  <r>
    <x v="882"/>
    <x v="861"/>
    <s v="Balanced demand-driven definition"/>
    <x v="126"/>
    <n v="2960"/>
    <x v="311"/>
    <x v="1"/>
    <x v="175"/>
    <n v="37"/>
    <s v="US"/>
    <s v="USD"/>
    <n v="1421820000"/>
    <x v="789"/>
    <n v="1422165600"/>
    <d v="2015-01-25T06:00:00"/>
    <b v="0"/>
    <b v="0"/>
    <s v="theater/plays"/>
    <x v="3"/>
    <s v="plays"/>
  </r>
  <r>
    <x v="883"/>
    <x v="862"/>
    <s v="Customer-focused mobile Graphic Interface"/>
    <x v="74"/>
    <n v="8089"/>
    <x v="392"/>
    <x v="1"/>
    <x v="548"/>
    <n v="41.91"/>
    <s v="US"/>
    <s v="USD"/>
    <n v="1274763600"/>
    <x v="790"/>
    <n v="1277874000"/>
    <d v="2010-06-30T05:00:00"/>
    <b v="0"/>
    <b v="0"/>
    <s v="film &amp; video/shorts"/>
    <x v="4"/>
    <s v="shorts"/>
  </r>
  <r>
    <x v="884"/>
    <x v="863"/>
    <s v="Horizontal secondary interface"/>
    <x v="418"/>
    <n v="109374"/>
    <x v="106"/>
    <x v="0"/>
    <x v="549"/>
    <n v="57.99"/>
    <s v="US"/>
    <s v="USD"/>
    <n v="1399179600"/>
    <x v="791"/>
    <n v="1399352400"/>
    <d v="2014-05-06T05:00:00"/>
    <b v="0"/>
    <b v="1"/>
    <s v="theater/plays"/>
    <x v="3"/>
    <s v="plays"/>
  </r>
  <r>
    <x v="885"/>
    <x v="864"/>
    <s v="Virtual analyzing collaboration"/>
    <x v="37"/>
    <n v="2129"/>
    <x v="103"/>
    <x v="1"/>
    <x v="550"/>
    <n v="40.94"/>
    <s v="US"/>
    <s v="USD"/>
    <n v="1275800400"/>
    <x v="792"/>
    <n v="1279083600"/>
    <d v="2010-07-14T05:00:00"/>
    <b v="0"/>
    <b v="0"/>
    <s v="theater/plays"/>
    <x v="3"/>
    <s v="plays"/>
  </r>
  <r>
    <x v="886"/>
    <x v="865"/>
    <s v="Multi-tiered explicit focus group"/>
    <x v="419"/>
    <n v="127745"/>
    <x v="228"/>
    <x v="0"/>
    <x v="551"/>
    <n v="70"/>
    <s v="US"/>
    <s v="USD"/>
    <n v="1282798800"/>
    <x v="793"/>
    <n v="1284354000"/>
    <d v="2010-09-13T05:00:00"/>
    <b v="0"/>
    <b v="0"/>
    <s v="music/indie rock"/>
    <x v="1"/>
    <s v="indie rock"/>
  </r>
  <r>
    <x v="887"/>
    <x v="866"/>
    <s v="Multi-layered systematic knowledgebase"/>
    <x v="75"/>
    <n v="2289"/>
    <x v="398"/>
    <x v="0"/>
    <x v="249"/>
    <n v="73.84"/>
    <s v="US"/>
    <s v="USD"/>
    <n v="1437109200"/>
    <x v="794"/>
    <n v="1441170000"/>
    <d v="2015-09-02T05:00:00"/>
    <b v="0"/>
    <b v="1"/>
    <s v="theater/plays"/>
    <x v="3"/>
    <s v="plays"/>
  </r>
  <r>
    <x v="888"/>
    <x v="867"/>
    <s v="Reverse-engineered uniform knowledge user"/>
    <x v="306"/>
    <n v="12174"/>
    <x v="207"/>
    <x v="1"/>
    <x v="552"/>
    <n v="41.98"/>
    <s v="US"/>
    <s v="USD"/>
    <n v="1491886800"/>
    <x v="795"/>
    <n v="1493528400"/>
    <d v="2017-04-30T05:00:00"/>
    <b v="0"/>
    <b v="0"/>
    <s v="theater/plays"/>
    <x v="3"/>
    <s v="plays"/>
  </r>
  <r>
    <x v="889"/>
    <x v="868"/>
    <s v="Secured dynamic capacity"/>
    <x v="36"/>
    <n v="9508"/>
    <x v="323"/>
    <x v="1"/>
    <x v="393"/>
    <n v="77.930000000000007"/>
    <s v="US"/>
    <s v="USD"/>
    <n v="1394600400"/>
    <x v="796"/>
    <n v="1395205200"/>
    <d v="2014-03-19T05:00:00"/>
    <b v="0"/>
    <b v="1"/>
    <s v="music/electric music"/>
    <x v="1"/>
    <s v="electric music"/>
  </r>
  <r>
    <x v="890"/>
    <x v="869"/>
    <s v="Devolved foreground throughput"/>
    <x v="420"/>
    <n v="155849"/>
    <x v="115"/>
    <x v="1"/>
    <x v="553"/>
    <n v="106.02"/>
    <s v="US"/>
    <s v="USD"/>
    <n v="1561352400"/>
    <x v="797"/>
    <n v="1561438800"/>
    <d v="2019-06-25T05:00:00"/>
    <b v="0"/>
    <b v="0"/>
    <s v="music/indie rock"/>
    <x v="1"/>
    <s v="indie rock"/>
  </r>
  <r>
    <x v="891"/>
    <x v="870"/>
    <s v="Synchronized demand-driven infrastructure"/>
    <x v="162"/>
    <n v="7758"/>
    <x v="83"/>
    <x v="1"/>
    <x v="34"/>
    <n v="47.02"/>
    <s v="CA"/>
    <s v="CAD"/>
    <n v="1322892000"/>
    <x v="798"/>
    <n v="1326693600"/>
    <d v="2012-01-16T06:00:00"/>
    <b v="0"/>
    <b v="0"/>
    <s v="film &amp; video/documentary"/>
    <x v="4"/>
    <s v="documentary"/>
  </r>
  <r>
    <x v="892"/>
    <x v="871"/>
    <s v="Realigned discrete structure"/>
    <x v="46"/>
    <n v="13835"/>
    <x v="367"/>
    <x v="1"/>
    <x v="554"/>
    <n v="76.02"/>
    <s v="US"/>
    <s v="USD"/>
    <n v="1274418000"/>
    <x v="799"/>
    <n v="1277960400"/>
    <d v="2010-07-01T05:00:00"/>
    <b v="0"/>
    <b v="0"/>
    <s v="publishing/translations"/>
    <x v="5"/>
    <s v="translations"/>
  </r>
  <r>
    <x v="893"/>
    <x v="872"/>
    <s v="Progressive grid-enabled website"/>
    <x v="141"/>
    <n v="10770"/>
    <x v="21"/>
    <x v="1"/>
    <x v="134"/>
    <n v="54.12"/>
    <s v="IT"/>
    <s v="EUR"/>
    <n v="1434344400"/>
    <x v="800"/>
    <n v="1434690000"/>
    <d v="2015-06-19T05:00:00"/>
    <b v="0"/>
    <b v="1"/>
    <s v="film &amp; video/documentary"/>
    <x v="4"/>
    <s v="documentary"/>
  </r>
  <r>
    <x v="894"/>
    <x v="873"/>
    <s v="Organic cohesive neural-net"/>
    <x v="12"/>
    <n v="3208"/>
    <x v="399"/>
    <x v="1"/>
    <x v="75"/>
    <n v="57.29"/>
    <s v="GB"/>
    <s v="GBP"/>
    <n v="1373518800"/>
    <x v="801"/>
    <n v="1376110800"/>
    <d v="2013-08-10T05:00:00"/>
    <b v="0"/>
    <b v="1"/>
    <s v="film &amp; video/television"/>
    <x v="4"/>
    <s v="television"/>
  </r>
  <r>
    <x v="895"/>
    <x v="874"/>
    <s v="Integrated demand-driven info-mediaries"/>
    <x v="421"/>
    <n v="11108"/>
    <x v="250"/>
    <x v="0"/>
    <x v="37"/>
    <n v="103.81"/>
    <s v="US"/>
    <s v="USD"/>
    <n v="1517637600"/>
    <x v="802"/>
    <n v="1518415200"/>
    <d v="2018-02-12T06:00:00"/>
    <b v="0"/>
    <b v="0"/>
    <s v="theater/plays"/>
    <x v="3"/>
    <s v="plays"/>
  </r>
  <r>
    <x v="896"/>
    <x v="875"/>
    <s v="Reverse-engineered client-server extranet"/>
    <x v="174"/>
    <n v="153338"/>
    <x v="400"/>
    <x v="1"/>
    <x v="555"/>
    <n v="105.03"/>
    <s v="AU"/>
    <s v="AUD"/>
    <n v="1310619600"/>
    <x v="803"/>
    <n v="1310878800"/>
    <d v="2011-07-17T05:00:00"/>
    <b v="0"/>
    <b v="1"/>
    <s v="food/food trucks"/>
    <x v="0"/>
    <s v="food trucks"/>
  </r>
  <r>
    <x v="897"/>
    <x v="876"/>
    <s v="Organized discrete encoding"/>
    <x v="35"/>
    <n v="2437"/>
    <x v="325"/>
    <x v="0"/>
    <x v="11"/>
    <n v="90.26"/>
    <s v="US"/>
    <s v="USD"/>
    <n v="1556427600"/>
    <x v="212"/>
    <n v="1556600400"/>
    <d v="2019-04-30T05:00:00"/>
    <b v="0"/>
    <b v="0"/>
    <s v="theater/plays"/>
    <x v="3"/>
    <s v="plays"/>
  </r>
  <r>
    <x v="898"/>
    <x v="877"/>
    <s v="Balanced regional flexibility"/>
    <x v="422"/>
    <n v="93991"/>
    <x v="9"/>
    <x v="0"/>
    <x v="556"/>
    <n v="76.98"/>
    <s v="US"/>
    <s v="USD"/>
    <n v="1576476000"/>
    <x v="804"/>
    <n v="1576994400"/>
    <d v="2019-12-22T06:00:00"/>
    <b v="0"/>
    <b v="0"/>
    <s v="film &amp; video/documentary"/>
    <x v="4"/>
    <s v="documentary"/>
  </r>
  <r>
    <x v="899"/>
    <x v="878"/>
    <s v="Implemented multimedia time-frame"/>
    <x v="33"/>
    <n v="12620"/>
    <x v="361"/>
    <x v="1"/>
    <x v="300"/>
    <n v="102.6"/>
    <s v="CH"/>
    <s v="CHF"/>
    <n v="1381122000"/>
    <x v="805"/>
    <n v="1382677200"/>
    <d v="2013-10-25T05:00:00"/>
    <b v="0"/>
    <b v="0"/>
    <s v="music/jazz"/>
    <x v="1"/>
    <s v="jazz"/>
  </r>
  <r>
    <x v="900"/>
    <x v="879"/>
    <s v="Enhanced uniform service-desk"/>
    <x v="0"/>
    <n v="2"/>
    <x v="47"/>
    <x v="0"/>
    <x v="49"/>
    <n v="2"/>
    <s v="US"/>
    <s v="USD"/>
    <n v="1411102800"/>
    <x v="806"/>
    <n v="1411189200"/>
    <d v="2014-09-20T05:00:00"/>
    <b v="0"/>
    <b v="1"/>
    <s v="technology/web"/>
    <x v="2"/>
    <s v="web"/>
  </r>
  <r>
    <x v="901"/>
    <x v="880"/>
    <s v="Versatile bottom-line definition"/>
    <x v="36"/>
    <n v="8746"/>
    <x v="301"/>
    <x v="1"/>
    <x v="122"/>
    <n v="55.01"/>
    <s v="US"/>
    <s v="USD"/>
    <n v="1531803600"/>
    <x v="807"/>
    <n v="1534654800"/>
    <d v="2018-08-19T05:00:00"/>
    <b v="0"/>
    <b v="1"/>
    <s v="music/rock"/>
    <x v="1"/>
    <s v="rock"/>
  </r>
  <r>
    <x v="902"/>
    <x v="881"/>
    <s v="Integrated bifurcated software"/>
    <x v="1"/>
    <n v="3534"/>
    <x v="395"/>
    <x v="1"/>
    <x v="460"/>
    <n v="32.130000000000003"/>
    <s v="US"/>
    <s v="USD"/>
    <n v="1454133600"/>
    <x v="722"/>
    <n v="1457762400"/>
    <d v="2016-03-12T06:00:00"/>
    <b v="0"/>
    <b v="0"/>
    <s v="technology/web"/>
    <x v="2"/>
    <s v="web"/>
  </r>
  <r>
    <x v="903"/>
    <x v="882"/>
    <s v="Assimilated next generation instruction set"/>
    <x v="423"/>
    <n v="709"/>
    <x v="47"/>
    <x v="2"/>
    <x v="443"/>
    <n v="50.64"/>
    <s v="US"/>
    <s v="USD"/>
    <n v="1336194000"/>
    <x v="477"/>
    <n v="1337490000"/>
    <d v="2012-05-20T05:00:00"/>
    <b v="0"/>
    <b v="1"/>
    <s v="publishing/nonfiction"/>
    <x v="5"/>
    <s v="nonfiction"/>
  </r>
  <r>
    <x v="904"/>
    <x v="883"/>
    <s v="Digitized foreground array"/>
    <x v="191"/>
    <n v="795"/>
    <x v="58"/>
    <x v="0"/>
    <x v="36"/>
    <n v="49.69"/>
    <s v="US"/>
    <s v="USD"/>
    <n v="1349326800"/>
    <x v="259"/>
    <n v="1349672400"/>
    <d v="2012-10-08T05:00:00"/>
    <b v="0"/>
    <b v="0"/>
    <s v="publishing/radio &amp; podcasts"/>
    <x v="5"/>
    <s v="radio &amp; podcasts"/>
  </r>
  <r>
    <x v="905"/>
    <x v="884"/>
    <s v="Re-engineered clear-thinking project"/>
    <x v="58"/>
    <n v="12955"/>
    <x v="222"/>
    <x v="1"/>
    <x v="64"/>
    <n v="54.89"/>
    <s v="US"/>
    <s v="USD"/>
    <n v="1379566800"/>
    <x v="9"/>
    <n v="1379826000"/>
    <d v="2013-09-22T05:00:00"/>
    <b v="0"/>
    <b v="0"/>
    <s v="theater/plays"/>
    <x v="3"/>
    <s v="plays"/>
  </r>
  <r>
    <x v="906"/>
    <x v="885"/>
    <s v="Implemented even-keeled standardization"/>
    <x v="20"/>
    <n v="8964"/>
    <x v="141"/>
    <x v="1"/>
    <x v="271"/>
    <n v="46.93"/>
    <s v="US"/>
    <s v="USD"/>
    <n v="1494651600"/>
    <x v="808"/>
    <n v="1497762000"/>
    <d v="2017-06-18T05:00:00"/>
    <b v="1"/>
    <b v="1"/>
    <s v="film &amp; video/documentary"/>
    <x v="4"/>
    <s v="documentary"/>
  </r>
  <r>
    <x v="907"/>
    <x v="886"/>
    <s v="Quality-focused asymmetric adapter"/>
    <x v="14"/>
    <n v="1843"/>
    <x v="8"/>
    <x v="0"/>
    <x v="142"/>
    <n v="44.95"/>
    <s v="US"/>
    <s v="USD"/>
    <n v="1303880400"/>
    <x v="809"/>
    <n v="1304485200"/>
    <d v="2011-05-04T05:00:00"/>
    <b v="0"/>
    <b v="0"/>
    <s v="theater/plays"/>
    <x v="3"/>
    <s v="plays"/>
  </r>
  <r>
    <x v="908"/>
    <x v="887"/>
    <s v="Networked intangible help-desk"/>
    <x v="424"/>
    <n v="121950"/>
    <x v="284"/>
    <x v="1"/>
    <x v="557"/>
    <n v="31"/>
    <s v="US"/>
    <s v="USD"/>
    <n v="1335934800"/>
    <x v="444"/>
    <n v="1336885200"/>
    <d v="2012-05-13T05:00:00"/>
    <b v="0"/>
    <b v="0"/>
    <s v="games/video games"/>
    <x v="6"/>
    <s v="video games"/>
  </r>
  <r>
    <x v="909"/>
    <x v="888"/>
    <s v="Synchronized attitude-oriented frame"/>
    <x v="37"/>
    <n v="8621"/>
    <x v="401"/>
    <x v="1"/>
    <x v="175"/>
    <n v="107.76"/>
    <s v="CA"/>
    <s v="CAD"/>
    <n v="1528088400"/>
    <x v="384"/>
    <n v="1530421200"/>
    <d v="2018-07-01T05:00:00"/>
    <b v="0"/>
    <b v="1"/>
    <s v="theater/plays"/>
    <x v="3"/>
    <s v="plays"/>
  </r>
  <r>
    <x v="910"/>
    <x v="889"/>
    <s v="Proactive incremental architecture"/>
    <x v="425"/>
    <n v="30215"/>
    <x v="8"/>
    <x v="3"/>
    <x v="102"/>
    <n v="102.08"/>
    <s v="US"/>
    <s v="USD"/>
    <n v="1421906400"/>
    <x v="810"/>
    <n v="1421992800"/>
    <d v="2015-01-23T06:00:00"/>
    <b v="0"/>
    <b v="0"/>
    <s v="theater/plays"/>
    <x v="3"/>
    <s v="plays"/>
  </r>
  <r>
    <x v="911"/>
    <x v="890"/>
    <s v="Cloned responsive standardization"/>
    <x v="306"/>
    <n v="11539"/>
    <x v="271"/>
    <x v="1"/>
    <x v="558"/>
    <n v="24.98"/>
    <s v="US"/>
    <s v="USD"/>
    <n v="1568005200"/>
    <x v="811"/>
    <n v="1568178000"/>
    <d v="2019-09-11T05:00:00"/>
    <b v="1"/>
    <b v="0"/>
    <s v="technology/web"/>
    <x v="2"/>
    <s v="web"/>
  </r>
  <r>
    <x v="912"/>
    <x v="891"/>
    <s v="Reduced bifurcated pricing structure"/>
    <x v="37"/>
    <n v="14310"/>
    <x v="402"/>
    <x v="1"/>
    <x v="559"/>
    <n v="79.94"/>
    <s v="US"/>
    <s v="USD"/>
    <n v="1346821200"/>
    <x v="812"/>
    <n v="1347944400"/>
    <d v="2012-09-18T05:00:00"/>
    <b v="1"/>
    <b v="0"/>
    <s v="film &amp; video/drama"/>
    <x v="4"/>
    <s v="drama"/>
  </r>
  <r>
    <x v="913"/>
    <x v="892"/>
    <s v="Re-engineered asymmetric challenge"/>
    <x v="426"/>
    <n v="35536"/>
    <x v="37"/>
    <x v="0"/>
    <x v="560"/>
    <n v="67.95"/>
    <s v="AU"/>
    <s v="AUD"/>
    <n v="1557637200"/>
    <x v="813"/>
    <n v="1558760400"/>
    <d v="2019-05-25T05:00:00"/>
    <b v="0"/>
    <b v="0"/>
    <s v="film &amp; video/drama"/>
    <x v="4"/>
    <s v="drama"/>
  </r>
  <r>
    <x v="914"/>
    <x v="893"/>
    <s v="Diverse client-driven conglomeration"/>
    <x v="330"/>
    <n v="3676"/>
    <x v="263"/>
    <x v="0"/>
    <x v="561"/>
    <n v="26.07"/>
    <s v="GB"/>
    <s v="GBP"/>
    <n v="1375592400"/>
    <x v="814"/>
    <n v="1376629200"/>
    <d v="2013-08-16T05:00:00"/>
    <b v="0"/>
    <b v="0"/>
    <s v="theater/plays"/>
    <x v="3"/>
    <s v="plays"/>
  </r>
  <r>
    <x v="915"/>
    <x v="894"/>
    <s v="Configurable upward-trending solution"/>
    <x v="427"/>
    <n v="195936"/>
    <x v="301"/>
    <x v="1"/>
    <x v="562"/>
    <n v="105"/>
    <s v="GB"/>
    <s v="GBP"/>
    <n v="1503982800"/>
    <x v="80"/>
    <n v="1504760400"/>
    <d v="2017-09-07T05:00:00"/>
    <b v="0"/>
    <b v="0"/>
    <s v="film &amp; video/television"/>
    <x v="4"/>
    <s v="television"/>
  </r>
  <r>
    <x v="916"/>
    <x v="895"/>
    <s v="Persistent bandwidth-monitored framework"/>
    <x v="41"/>
    <n v="1343"/>
    <x v="212"/>
    <x v="0"/>
    <x v="550"/>
    <n v="25.83"/>
    <s v="US"/>
    <s v="USD"/>
    <n v="1418882400"/>
    <x v="815"/>
    <n v="1419660000"/>
    <d v="2014-12-27T06:00:00"/>
    <b v="0"/>
    <b v="0"/>
    <s v="photography/photography books"/>
    <x v="7"/>
    <s v="photography books"/>
  </r>
  <r>
    <x v="917"/>
    <x v="896"/>
    <s v="Polarized discrete product"/>
    <x v="136"/>
    <n v="2097"/>
    <x v="403"/>
    <x v="2"/>
    <x v="11"/>
    <n v="77.67"/>
    <s v="GB"/>
    <s v="GBP"/>
    <n v="1309237200"/>
    <x v="816"/>
    <n v="1311310800"/>
    <d v="2011-07-22T05:00:00"/>
    <b v="0"/>
    <b v="1"/>
    <s v="film &amp; video/shorts"/>
    <x v="4"/>
    <s v="shorts"/>
  </r>
  <r>
    <x v="918"/>
    <x v="897"/>
    <s v="Seamless dynamic website"/>
    <x v="167"/>
    <n v="9021"/>
    <x v="125"/>
    <x v="1"/>
    <x v="388"/>
    <n v="57.83"/>
    <s v="CH"/>
    <s v="CHF"/>
    <n v="1343365200"/>
    <x v="474"/>
    <n v="1344315600"/>
    <d v="2012-08-07T05:00:00"/>
    <b v="0"/>
    <b v="0"/>
    <s v="publishing/radio &amp; podcasts"/>
    <x v="5"/>
    <s v="radio &amp; podcasts"/>
  </r>
  <r>
    <x v="919"/>
    <x v="898"/>
    <s v="Extended multimedia firmware"/>
    <x v="428"/>
    <n v="20915"/>
    <x v="3"/>
    <x v="0"/>
    <x v="537"/>
    <n v="92.96"/>
    <s v="AU"/>
    <s v="AUD"/>
    <n v="1507957200"/>
    <x v="817"/>
    <n v="1510725600"/>
    <d v="2017-11-15T06:00:00"/>
    <b v="0"/>
    <b v="1"/>
    <s v="theater/plays"/>
    <x v="3"/>
    <s v="plays"/>
  </r>
  <r>
    <x v="920"/>
    <x v="899"/>
    <s v="Versatile directional project"/>
    <x v="98"/>
    <n v="9676"/>
    <x v="404"/>
    <x v="1"/>
    <x v="563"/>
    <n v="37.950000000000003"/>
    <s v="US"/>
    <s v="USD"/>
    <n v="1549519200"/>
    <x v="818"/>
    <n v="1551247200"/>
    <d v="2019-02-27T06:00:00"/>
    <b v="1"/>
    <b v="0"/>
    <s v="film &amp; video/animation"/>
    <x v="4"/>
    <s v="animation"/>
  </r>
  <r>
    <x v="921"/>
    <x v="900"/>
    <s v="Profound directional knowledge user"/>
    <x v="429"/>
    <n v="1210"/>
    <x v="89"/>
    <x v="0"/>
    <x v="63"/>
    <n v="31.84"/>
    <s v="US"/>
    <s v="USD"/>
    <n v="1329026400"/>
    <x v="819"/>
    <n v="1330236000"/>
    <d v="2012-02-26T06:00:00"/>
    <b v="0"/>
    <b v="0"/>
    <s v="technology/web"/>
    <x v="2"/>
    <s v="web"/>
  </r>
  <r>
    <x v="922"/>
    <x v="901"/>
    <s v="Ameliorated logistical capability"/>
    <x v="430"/>
    <n v="90440"/>
    <x v="272"/>
    <x v="1"/>
    <x v="564"/>
    <n v="40"/>
    <s v="US"/>
    <s v="USD"/>
    <n v="1544335200"/>
    <x v="609"/>
    <n v="1545112800"/>
    <d v="2018-12-18T06:00:00"/>
    <b v="0"/>
    <b v="1"/>
    <s v="music/world music"/>
    <x v="1"/>
    <s v="world music"/>
  </r>
  <r>
    <x v="923"/>
    <x v="902"/>
    <s v="Sharable discrete definition"/>
    <x v="12"/>
    <n v="4044"/>
    <x v="392"/>
    <x v="1"/>
    <x v="174"/>
    <n v="101.1"/>
    <s v="US"/>
    <s v="USD"/>
    <n v="1279083600"/>
    <x v="547"/>
    <n v="1279170000"/>
    <d v="2010-07-15T05:00:00"/>
    <b v="0"/>
    <b v="0"/>
    <s v="theater/plays"/>
    <x v="3"/>
    <s v="plays"/>
  </r>
  <r>
    <x v="924"/>
    <x v="903"/>
    <s v="User-friendly next generation core"/>
    <x v="431"/>
    <n v="192292"/>
    <x v="405"/>
    <x v="1"/>
    <x v="565"/>
    <n v="84.01"/>
    <s v="IT"/>
    <s v="EUR"/>
    <n v="1572498000"/>
    <x v="820"/>
    <n v="1573452000"/>
    <d v="2019-11-11T06:00:00"/>
    <b v="0"/>
    <b v="0"/>
    <s v="theater/plays"/>
    <x v="3"/>
    <s v="plays"/>
  </r>
  <r>
    <x v="925"/>
    <x v="904"/>
    <s v="Profit-focused empowering system engine"/>
    <x v="162"/>
    <n v="6722"/>
    <x v="308"/>
    <x v="1"/>
    <x v="167"/>
    <n v="103.42"/>
    <s v="US"/>
    <s v="USD"/>
    <n v="1506056400"/>
    <x v="821"/>
    <n v="1507093200"/>
    <d v="2017-10-04T05:00:00"/>
    <b v="0"/>
    <b v="0"/>
    <s v="theater/plays"/>
    <x v="3"/>
    <s v="plays"/>
  </r>
  <r>
    <x v="926"/>
    <x v="905"/>
    <s v="Synchronized cohesive encoding"/>
    <x v="251"/>
    <n v="1577"/>
    <x v="334"/>
    <x v="0"/>
    <x v="27"/>
    <n v="105.13"/>
    <s v="US"/>
    <s v="USD"/>
    <n v="1463029200"/>
    <x v="151"/>
    <n v="1463374800"/>
    <d v="2016-05-16T05:00:00"/>
    <b v="0"/>
    <b v="0"/>
    <s v="food/food trucks"/>
    <x v="0"/>
    <s v="food trucks"/>
  </r>
  <r>
    <x v="927"/>
    <x v="906"/>
    <s v="Synergistic dynamic utilization"/>
    <x v="44"/>
    <n v="3301"/>
    <x v="151"/>
    <x v="0"/>
    <x v="95"/>
    <n v="89.22"/>
    <s v="US"/>
    <s v="USD"/>
    <n v="1342069200"/>
    <x v="822"/>
    <n v="1344574800"/>
    <d v="2012-08-10T05:00:00"/>
    <b v="0"/>
    <b v="0"/>
    <s v="theater/plays"/>
    <x v="3"/>
    <s v="plays"/>
  </r>
  <r>
    <x v="928"/>
    <x v="907"/>
    <s v="Triple-buffered bi-directional model"/>
    <x v="225"/>
    <n v="196386"/>
    <x v="268"/>
    <x v="1"/>
    <x v="566"/>
    <n v="52"/>
    <s v="IT"/>
    <s v="EUR"/>
    <n v="1388296800"/>
    <x v="823"/>
    <n v="1389074400"/>
    <d v="2014-01-07T06:00:00"/>
    <b v="0"/>
    <b v="0"/>
    <s v="technology/web"/>
    <x v="2"/>
    <s v="web"/>
  </r>
  <r>
    <x v="929"/>
    <x v="908"/>
    <s v="Polarized tertiary function"/>
    <x v="20"/>
    <n v="11952"/>
    <x v="86"/>
    <x v="1"/>
    <x v="229"/>
    <n v="64.959999999999994"/>
    <s v="GB"/>
    <s v="GBP"/>
    <n v="1493787600"/>
    <x v="824"/>
    <n v="1494997200"/>
    <d v="2017-05-17T05:00:00"/>
    <b v="0"/>
    <b v="0"/>
    <s v="theater/plays"/>
    <x v="3"/>
    <s v="plays"/>
  </r>
  <r>
    <x v="930"/>
    <x v="909"/>
    <s v="Configurable fault-tolerant structure"/>
    <x v="26"/>
    <n v="3930"/>
    <x v="19"/>
    <x v="1"/>
    <x v="72"/>
    <n v="46.24"/>
    <s v="US"/>
    <s v="USD"/>
    <n v="1424844000"/>
    <x v="825"/>
    <n v="1425448800"/>
    <d v="2015-03-04T06:00:00"/>
    <b v="0"/>
    <b v="1"/>
    <s v="theater/plays"/>
    <x v="3"/>
    <s v="plays"/>
  </r>
  <r>
    <x v="931"/>
    <x v="910"/>
    <s v="Digitized 24/7 budgetary management"/>
    <x v="58"/>
    <n v="5729"/>
    <x v="304"/>
    <x v="0"/>
    <x v="192"/>
    <n v="51.15"/>
    <s v="US"/>
    <s v="USD"/>
    <n v="1403931600"/>
    <x v="826"/>
    <n v="1404104400"/>
    <d v="2014-06-30T05:00:00"/>
    <b v="0"/>
    <b v="1"/>
    <s v="theater/plays"/>
    <x v="3"/>
    <s v="plays"/>
  </r>
  <r>
    <x v="932"/>
    <x v="911"/>
    <s v="Stand-alone zero tolerance algorithm"/>
    <x v="173"/>
    <n v="4883"/>
    <x v="406"/>
    <x v="1"/>
    <x v="358"/>
    <n v="33.909999999999997"/>
    <s v="US"/>
    <s v="USD"/>
    <n v="1394514000"/>
    <x v="827"/>
    <n v="1394773200"/>
    <d v="2014-03-14T05:00:00"/>
    <b v="0"/>
    <b v="0"/>
    <s v="music/rock"/>
    <x v="1"/>
    <s v="rock"/>
  </r>
  <r>
    <x v="933"/>
    <x v="912"/>
    <s v="Implemented tangible support"/>
    <x v="432"/>
    <n v="175015"/>
    <x v="309"/>
    <x v="1"/>
    <x v="567"/>
    <n v="92.02"/>
    <s v="US"/>
    <s v="USD"/>
    <n v="1365397200"/>
    <x v="828"/>
    <n v="1366520400"/>
    <d v="2013-04-21T05:00:00"/>
    <b v="0"/>
    <b v="0"/>
    <s v="theater/plays"/>
    <x v="3"/>
    <s v="plays"/>
  </r>
  <r>
    <x v="934"/>
    <x v="913"/>
    <s v="Reactive radical framework"/>
    <x v="8"/>
    <n v="11280"/>
    <x v="259"/>
    <x v="1"/>
    <x v="339"/>
    <n v="107.43"/>
    <s v="US"/>
    <s v="USD"/>
    <n v="1456120800"/>
    <x v="829"/>
    <n v="1456639200"/>
    <d v="2016-02-28T06:00:00"/>
    <b v="0"/>
    <b v="0"/>
    <s v="theater/plays"/>
    <x v="3"/>
    <s v="plays"/>
  </r>
  <r>
    <x v="935"/>
    <x v="914"/>
    <s v="Object-based full-range knowledge user"/>
    <x v="55"/>
    <n v="10012"/>
    <x v="222"/>
    <x v="1"/>
    <x v="227"/>
    <n v="75.849999999999994"/>
    <s v="US"/>
    <s v="USD"/>
    <n v="1437714000"/>
    <x v="830"/>
    <n v="1438318800"/>
    <d v="2015-07-31T05:00:00"/>
    <b v="0"/>
    <b v="0"/>
    <s v="theater/plays"/>
    <x v="3"/>
    <s v="plays"/>
  </r>
  <r>
    <x v="936"/>
    <x v="591"/>
    <s v="Enhanced composite contingency"/>
    <x v="100"/>
    <n v="1690"/>
    <x v="47"/>
    <x v="0"/>
    <x v="356"/>
    <n v="80.48"/>
    <s v="US"/>
    <s v="USD"/>
    <n v="1563771600"/>
    <x v="831"/>
    <n v="1564030800"/>
    <d v="2019-07-25T05:00:00"/>
    <b v="1"/>
    <b v="0"/>
    <s v="theater/plays"/>
    <x v="3"/>
    <s v="plays"/>
  </r>
  <r>
    <x v="937"/>
    <x v="915"/>
    <s v="Cloned fresh-thinking model"/>
    <x v="409"/>
    <n v="84891"/>
    <x v="275"/>
    <x v="3"/>
    <x v="568"/>
    <n v="86.98"/>
    <s v="US"/>
    <s v="USD"/>
    <n v="1448517600"/>
    <x v="832"/>
    <n v="1449295200"/>
    <d v="2015-12-05T06:00:00"/>
    <b v="0"/>
    <b v="0"/>
    <s v="film &amp; video/documentary"/>
    <x v="4"/>
    <s v="documentary"/>
  </r>
  <r>
    <x v="938"/>
    <x v="916"/>
    <s v="Total dedicated benchmark"/>
    <x v="243"/>
    <n v="10093"/>
    <x v="373"/>
    <x v="1"/>
    <x v="87"/>
    <n v="105.14"/>
    <s v="US"/>
    <s v="USD"/>
    <n v="1528779600"/>
    <x v="833"/>
    <n v="1531890000"/>
    <d v="2018-07-18T05:00:00"/>
    <b v="0"/>
    <b v="1"/>
    <s v="publishing/fiction"/>
    <x v="5"/>
    <s v="fiction"/>
  </r>
  <r>
    <x v="939"/>
    <x v="917"/>
    <s v="Streamlined human-resource Graphic Interface"/>
    <x v="75"/>
    <n v="3839"/>
    <x v="18"/>
    <x v="0"/>
    <x v="109"/>
    <n v="57.3"/>
    <s v="US"/>
    <s v="USD"/>
    <n v="1304744400"/>
    <x v="834"/>
    <n v="1306213200"/>
    <d v="2011-05-24T05:00:00"/>
    <b v="0"/>
    <b v="1"/>
    <s v="games/video games"/>
    <x v="6"/>
    <s v="video games"/>
  </r>
  <r>
    <x v="940"/>
    <x v="918"/>
    <s v="Upgradable analyzing core"/>
    <x v="34"/>
    <n v="6161"/>
    <x v="79"/>
    <x v="2"/>
    <x v="569"/>
    <n v="93.35"/>
    <s v="CA"/>
    <s v="CAD"/>
    <n v="1354341600"/>
    <x v="835"/>
    <n v="1356242400"/>
    <d v="2012-12-23T06:00:00"/>
    <b v="0"/>
    <b v="0"/>
    <s v="technology/web"/>
    <x v="2"/>
    <s v="web"/>
  </r>
  <r>
    <x v="941"/>
    <x v="919"/>
    <s v="Profound exuding pricing structure"/>
    <x v="433"/>
    <n v="5615"/>
    <x v="243"/>
    <x v="0"/>
    <x v="373"/>
    <n v="71.989999999999995"/>
    <s v="US"/>
    <s v="USD"/>
    <n v="1294552800"/>
    <x v="836"/>
    <n v="1297576800"/>
    <d v="2011-02-13T06:00:00"/>
    <b v="1"/>
    <b v="0"/>
    <s v="theater/plays"/>
    <x v="3"/>
    <s v="plays"/>
  </r>
  <r>
    <x v="942"/>
    <x v="916"/>
    <s v="Horizontal optimizing model"/>
    <x v="103"/>
    <n v="6205"/>
    <x v="130"/>
    <x v="0"/>
    <x v="109"/>
    <n v="92.61"/>
    <s v="AU"/>
    <s v="AUD"/>
    <n v="1295935200"/>
    <x v="837"/>
    <n v="1296194400"/>
    <d v="2011-01-28T06:00:00"/>
    <b v="0"/>
    <b v="0"/>
    <s v="theater/plays"/>
    <x v="3"/>
    <s v="plays"/>
  </r>
  <r>
    <x v="943"/>
    <x v="920"/>
    <s v="Synchronized fault-tolerant algorithm"/>
    <x v="168"/>
    <n v="11969"/>
    <x v="109"/>
    <x v="1"/>
    <x v="493"/>
    <n v="104.99"/>
    <s v="US"/>
    <s v="USD"/>
    <n v="1411534800"/>
    <x v="219"/>
    <n v="1414558800"/>
    <d v="2014-10-29T05:00:00"/>
    <b v="0"/>
    <b v="0"/>
    <s v="food/food trucks"/>
    <x v="0"/>
    <s v="food trucks"/>
  </r>
  <r>
    <x v="944"/>
    <x v="921"/>
    <s v="Streamlined 5thgeneration intranet"/>
    <x v="83"/>
    <n v="8142"/>
    <x v="288"/>
    <x v="0"/>
    <x v="570"/>
    <n v="30.96"/>
    <s v="AU"/>
    <s v="AUD"/>
    <n v="1486706400"/>
    <x v="365"/>
    <n v="1488348000"/>
    <d v="2017-03-01T06:00:00"/>
    <b v="0"/>
    <b v="0"/>
    <s v="photography/photography books"/>
    <x v="7"/>
    <s v="photography books"/>
  </r>
  <r>
    <x v="945"/>
    <x v="922"/>
    <s v="Cross-group clear-thinking task-force"/>
    <x v="434"/>
    <n v="55805"/>
    <x v="150"/>
    <x v="0"/>
    <x v="571"/>
    <n v="33"/>
    <s v="US"/>
    <s v="USD"/>
    <n v="1333602000"/>
    <x v="838"/>
    <n v="1334898000"/>
    <d v="2012-04-20T05:00:00"/>
    <b v="1"/>
    <b v="0"/>
    <s v="photography/photography books"/>
    <x v="7"/>
    <s v="photography books"/>
  </r>
  <r>
    <x v="946"/>
    <x v="923"/>
    <s v="Public-key bandwidth-monitored intranet"/>
    <x v="184"/>
    <n v="15238"/>
    <x v="156"/>
    <x v="0"/>
    <x v="483"/>
    <n v="84.19"/>
    <s v="US"/>
    <s v="USD"/>
    <n v="1308200400"/>
    <x v="839"/>
    <n v="1308373200"/>
    <d v="2011-06-18T05:00:00"/>
    <b v="0"/>
    <b v="0"/>
    <s v="theater/plays"/>
    <x v="3"/>
    <s v="plays"/>
  </r>
  <r>
    <x v="947"/>
    <x v="924"/>
    <s v="Upgradable clear-thinking hardware"/>
    <x v="136"/>
    <n v="961"/>
    <x v="201"/>
    <x v="0"/>
    <x v="171"/>
    <n v="73.92"/>
    <s v="US"/>
    <s v="USD"/>
    <n v="1411707600"/>
    <x v="840"/>
    <n v="1412312400"/>
    <d v="2014-10-03T05:00:00"/>
    <b v="0"/>
    <b v="0"/>
    <s v="theater/plays"/>
    <x v="3"/>
    <s v="plays"/>
  </r>
  <r>
    <x v="948"/>
    <x v="925"/>
    <s v="Integrated holistic paradigm"/>
    <x v="151"/>
    <n v="5918"/>
    <x v="154"/>
    <x v="3"/>
    <x v="415"/>
    <n v="36.99"/>
    <s v="US"/>
    <s v="USD"/>
    <n v="1418364000"/>
    <x v="841"/>
    <n v="1419228000"/>
    <d v="2014-12-22T06:00:00"/>
    <b v="1"/>
    <b v="1"/>
    <s v="film &amp; video/documentary"/>
    <x v="4"/>
    <s v="documentary"/>
  </r>
  <r>
    <x v="949"/>
    <x v="926"/>
    <s v="Seamless clear-thinking conglomeration"/>
    <x v="291"/>
    <n v="9520"/>
    <x v="28"/>
    <x v="1"/>
    <x v="84"/>
    <n v="46.9"/>
    <s v="US"/>
    <s v="USD"/>
    <n v="1429333200"/>
    <x v="842"/>
    <n v="1430974800"/>
    <d v="2015-05-07T05:00:00"/>
    <b v="0"/>
    <b v="0"/>
    <s v="technology/web"/>
    <x v="2"/>
    <s v="web"/>
  </r>
  <r>
    <x v="950"/>
    <x v="927"/>
    <s v="Persistent content-based methodology"/>
    <x v="0"/>
    <n v="5"/>
    <x v="214"/>
    <x v="0"/>
    <x v="49"/>
    <n v="5"/>
    <s v="US"/>
    <s v="USD"/>
    <n v="1555390800"/>
    <x v="843"/>
    <n v="1555822800"/>
    <d v="2019-04-21T05:00:00"/>
    <b v="0"/>
    <b v="1"/>
    <s v="theater/plays"/>
    <x v="3"/>
    <s v="plays"/>
  </r>
  <r>
    <x v="951"/>
    <x v="928"/>
    <s v="Re-engineered 24hour matrix"/>
    <x v="435"/>
    <n v="159056"/>
    <x v="407"/>
    <x v="1"/>
    <x v="572"/>
    <n v="102.02"/>
    <s v="US"/>
    <s v="USD"/>
    <n v="1482732000"/>
    <x v="844"/>
    <n v="1482818400"/>
    <d v="2016-12-27T06:00:00"/>
    <b v="0"/>
    <b v="1"/>
    <s v="music/rock"/>
    <x v="1"/>
    <s v="rock"/>
  </r>
  <r>
    <x v="952"/>
    <x v="929"/>
    <s v="Virtual multi-tasking core"/>
    <x v="436"/>
    <n v="101987"/>
    <x v="72"/>
    <x v="3"/>
    <x v="428"/>
    <n v="45.01"/>
    <s v="US"/>
    <s v="USD"/>
    <n v="1470718800"/>
    <x v="845"/>
    <n v="1471928400"/>
    <d v="2016-08-23T05:00:00"/>
    <b v="0"/>
    <b v="0"/>
    <s v="film &amp; video/documentary"/>
    <x v="4"/>
    <s v="documentary"/>
  </r>
  <r>
    <x v="953"/>
    <x v="930"/>
    <s v="Streamlined fault-tolerant conglomeration"/>
    <x v="88"/>
    <n v="1980"/>
    <x v="111"/>
    <x v="0"/>
    <x v="356"/>
    <n v="94.29"/>
    <s v="US"/>
    <s v="USD"/>
    <n v="1450591200"/>
    <x v="846"/>
    <n v="1453701600"/>
    <d v="2016-01-25T06:00:00"/>
    <b v="0"/>
    <b v="1"/>
    <s v="film &amp; video/science fiction"/>
    <x v="4"/>
    <s v="science fiction"/>
  </r>
  <r>
    <x v="954"/>
    <x v="931"/>
    <s v="Enterprise-wide client-driven policy"/>
    <x v="142"/>
    <n v="156384"/>
    <x v="173"/>
    <x v="1"/>
    <x v="573"/>
    <n v="101.02"/>
    <s v="AU"/>
    <s v="AUD"/>
    <n v="1348290000"/>
    <x v="110"/>
    <n v="1350363600"/>
    <d v="2012-10-16T05:00:00"/>
    <b v="0"/>
    <b v="0"/>
    <s v="technology/web"/>
    <x v="2"/>
    <s v="web"/>
  </r>
  <r>
    <x v="955"/>
    <x v="932"/>
    <s v="Function-based next generation emulation"/>
    <x v="31"/>
    <n v="7763"/>
    <x v="408"/>
    <x v="1"/>
    <x v="175"/>
    <n v="97.04"/>
    <s v="US"/>
    <s v="USD"/>
    <n v="1353823200"/>
    <x v="847"/>
    <n v="1353996000"/>
    <d v="2012-11-27T06:00:00"/>
    <b v="0"/>
    <b v="0"/>
    <s v="theater/plays"/>
    <x v="3"/>
    <s v="plays"/>
  </r>
  <r>
    <x v="956"/>
    <x v="933"/>
    <s v="Re-engineered composite focus group"/>
    <x v="437"/>
    <n v="35698"/>
    <x v="107"/>
    <x v="0"/>
    <x v="268"/>
    <n v="43.01"/>
    <s v="US"/>
    <s v="USD"/>
    <n v="1450764000"/>
    <x v="848"/>
    <n v="1451109600"/>
    <d v="2015-12-26T06:00:00"/>
    <b v="0"/>
    <b v="0"/>
    <s v="film &amp; video/science fiction"/>
    <x v="4"/>
    <s v="science fiction"/>
  </r>
  <r>
    <x v="957"/>
    <x v="934"/>
    <s v="Profound mission-critical function"/>
    <x v="122"/>
    <n v="12434"/>
    <x v="264"/>
    <x v="1"/>
    <x v="54"/>
    <n v="94.92"/>
    <s v="US"/>
    <s v="USD"/>
    <n v="1329372000"/>
    <x v="849"/>
    <n v="1329631200"/>
    <d v="2012-02-19T06:00:00"/>
    <b v="0"/>
    <b v="0"/>
    <s v="theater/plays"/>
    <x v="3"/>
    <s v="plays"/>
  </r>
  <r>
    <x v="958"/>
    <x v="935"/>
    <s v="De-engineered zero-defect open system"/>
    <x v="65"/>
    <n v="8081"/>
    <x v="409"/>
    <x v="1"/>
    <x v="192"/>
    <n v="72.150000000000006"/>
    <s v="US"/>
    <s v="USD"/>
    <n v="1277096400"/>
    <x v="780"/>
    <n v="1278997200"/>
    <d v="2010-07-13T05:00:00"/>
    <b v="0"/>
    <b v="0"/>
    <s v="film &amp; video/animation"/>
    <x v="4"/>
    <s v="animation"/>
  </r>
  <r>
    <x v="959"/>
    <x v="936"/>
    <s v="Operative hybrid utilization"/>
    <x v="438"/>
    <n v="6631"/>
    <x v="214"/>
    <x v="0"/>
    <x v="406"/>
    <n v="51.01"/>
    <s v="US"/>
    <s v="USD"/>
    <n v="1277701200"/>
    <x v="140"/>
    <n v="1280120400"/>
    <d v="2010-07-26T05:00:00"/>
    <b v="0"/>
    <b v="0"/>
    <s v="publishing/translations"/>
    <x v="5"/>
    <s v="translations"/>
  </r>
  <r>
    <x v="960"/>
    <x v="937"/>
    <s v="Function-based interactive matrix"/>
    <x v="20"/>
    <n v="4678"/>
    <x v="228"/>
    <x v="0"/>
    <x v="12"/>
    <n v="85.05"/>
    <s v="US"/>
    <s v="USD"/>
    <n v="1454911200"/>
    <x v="850"/>
    <n v="1458104400"/>
    <d v="2016-03-16T05:00:00"/>
    <b v="0"/>
    <b v="0"/>
    <s v="technology/web"/>
    <x v="2"/>
    <s v="web"/>
  </r>
  <r>
    <x v="961"/>
    <x v="938"/>
    <s v="Optimized content-based collaboration"/>
    <x v="57"/>
    <n v="6800"/>
    <x v="295"/>
    <x v="1"/>
    <x v="287"/>
    <n v="43.87"/>
    <s v="US"/>
    <s v="USD"/>
    <n v="1297922400"/>
    <x v="851"/>
    <n v="1298268000"/>
    <d v="2011-02-21T06:00:00"/>
    <b v="0"/>
    <b v="0"/>
    <s v="publishing/translations"/>
    <x v="5"/>
    <s v="translations"/>
  </r>
  <r>
    <x v="962"/>
    <x v="939"/>
    <s v="User-centric cohesive policy"/>
    <x v="136"/>
    <n v="10657"/>
    <x v="410"/>
    <x v="1"/>
    <x v="574"/>
    <n v="40.06"/>
    <s v="US"/>
    <s v="USD"/>
    <n v="1384408800"/>
    <x v="852"/>
    <n v="1386223200"/>
    <d v="2013-12-05T06:00:00"/>
    <b v="0"/>
    <b v="0"/>
    <s v="food/food trucks"/>
    <x v="0"/>
    <s v="food trucks"/>
  </r>
  <r>
    <x v="963"/>
    <x v="940"/>
    <s v="Ergonomic methodical hub"/>
    <x v="291"/>
    <n v="4997"/>
    <x v="228"/>
    <x v="0"/>
    <x v="493"/>
    <n v="43.83"/>
    <s v="IT"/>
    <s v="EUR"/>
    <n v="1299304800"/>
    <x v="853"/>
    <n v="1299823200"/>
    <d v="2011-03-11T06:00:00"/>
    <b v="0"/>
    <b v="1"/>
    <s v="photography/photography books"/>
    <x v="7"/>
    <s v="photography books"/>
  </r>
  <r>
    <x v="964"/>
    <x v="941"/>
    <s v="Devolved disintermediate encryption"/>
    <x v="41"/>
    <n v="13164"/>
    <x v="260"/>
    <x v="1"/>
    <x v="287"/>
    <n v="84.93"/>
    <s v="US"/>
    <s v="USD"/>
    <n v="1431320400"/>
    <x v="854"/>
    <n v="1431752400"/>
    <d v="2015-05-16T05:00:00"/>
    <b v="0"/>
    <b v="0"/>
    <s v="theater/plays"/>
    <x v="3"/>
    <s v="plays"/>
  </r>
  <r>
    <x v="965"/>
    <x v="942"/>
    <s v="Phased clear-thinking policy"/>
    <x v="196"/>
    <n v="8501"/>
    <x v="411"/>
    <x v="1"/>
    <x v="512"/>
    <n v="41.07"/>
    <s v="GB"/>
    <s v="GBP"/>
    <n v="1264399200"/>
    <x v="67"/>
    <n v="1267855200"/>
    <d v="2010-03-06T06:00:00"/>
    <b v="0"/>
    <b v="0"/>
    <s v="music/rock"/>
    <x v="1"/>
    <s v="rock"/>
  </r>
  <r>
    <x v="966"/>
    <x v="411"/>
    <s v="Seamless solution-oriented capacity"/>
    <x v="12"/>
    <n v="13468"/>
    <x v="412"/>
    <x v="1"/>
    <x v="242"/>
    <n v="54.97"/>
    <s v="US"/>
    <s v="USD"/>
    <n v="1497502800"/>
    <x v="855"/>
    <n v="1497675600"/>
    <d v="2017-06-17T05:00:00"/>
    <b v="0"/>
    <b v="0"/>
    <s v="theater/plays"/>
    <x v="3"/>
    <s v="plays"/>
  </r>
  <r>
    <x v="967"/>
    <x v="943"/>
    <s v="Organized human-resource attitude"/>
    <x v="439"/>
    <n v="121138"/>
    <x v="135"/>
    <x v="1"/>
    <x v="575"/>
    <n v="77.010000000000005"/>
    <s v="US"/>
    <s v="USD"/>
    <n v="1333688400"/>
    <x v="107"/>
    <n v="1336885200"/>
    <d v="2012-05-13T05:00:00"/>
    <b v="0"/>
    <b v="0"/>
    <s v="music/world music"/>
    <x v="1"/>
    <s v="world music"/>
  </r>
  <r>
    <x v="968"/>
    <x v="944"/>
    <s v="Open-architected disintermediate budgetary management"/>
    <x v="166"/>
    <n v="8117"/>
    <x v="393"/>
    <x v="1"/>
    <x v="493"/>
    <n v="71.2"/>
    <s v="US"/>
    <s v="USD"/>
    <n v="1293861600"/>
    <x v="344"/>
    <n v="1295157600"/>
    <d v="2011-01-16T06:00:00"/>
    <b v="0"/>
    <b v="0"/>
    <s v="food/food trucks"/>
    <x v="0"/>
    <s v="food trucks"/>
  </r>
  <r>
    <x v="969"/>
    <x v="945"/>
    <s v="Multi-lateral radical solution"/>
    <x v="58"/>
    <n v="8550"/>
    <x v="66"/>
    <x v="1"/>
    <x v="576"/>
    <n v="91.94"/>
    <s v="US"/>
    <s v="USD"/>
    <n v="1576994400"/>
    <x v="856"/>
    <n v="1577599200"/>
    <d v="2019-12-29T06:00:00"/>
    <b v="0"/>
    <b v="0"/>
    <s v="theater/plays"/>
    <x v="3"/>
    <s v="plays"/>
  </r>
  <r>
    <x v="970"/>
    <x v="946"/>
    <s v="Inverse context-sensitive info-mediaries"/>
    <x v="309"/>
    <n v="57659"/>
    <x v="84"/>
    <x v="0"/>
    <x v="577"/>
    <n v="97.07"/>
    <s v="US"/>
    <s v="USD"/>
    <n v="1304917200"/>
    <x v="857"/>
    <n v="1305003600"/>
    <d v="2011-05-10T05:00:00"/>
    <b v="0"/>
    <b v="0"/>
    <s v="theater/plays"/>
    <x v="3"/>
    <s v="plays"/>
  </r>
  <r>
    <x v="971"/>
    <x v="947"/>
    <s v="Versatile neutral workforce"/>
    <x v="135"/>
    <n v="1414"/>
    <x v="325"/>
    <x v="0"/>
    <x v="3"/>
    <n v="58.92"/>
    <s v="US"/>
    <s v="USD"/>
    <n v="1381208400"/>
    <x v="858"/>
    <n v="1381726800"/>
    <d v="2013-10-14T05:00:00"/>
    <b v="0"/>
    <b v="0"/>
    <s v="film &amp; video/television"/>
    <x v="4"/>
    <s v="television"/>
  </r>
  <r>
    <x v="972"/>
    <x v="948"/>
    <s v="Multi-tiered systematic knowledge user"/>
    <x v="440"/>
    <n v="97524"/>
    <x v="413"/>
    <x v="1"/>
    <x v="578"/>
    <n v="58.02"/>
    <s v="US"/>
    <s v="USD"/>
    <n v="1401685200"/>
    <x v="859"/>
    <n v="1402462800"/>
    <d v="2014-06-11T05:00:00"/>
    <b v="0"/>
    <b v="1"/>
    <s v="technology/web"/>
    <x v="2"/>
    <s v="web"/>
  </r>
  <r>
    <x v="973"/>
    <x v="949"/>
    <s v="Programmable multi-state algorithm"/>
    <x v="441"/>
    <n v="26176"/>
    <x v="297"/>
    <x v="0"/>
    <x v="526"/>
    <n v="103.87"/>
    <s v="US"/>
    <s v="USD"/>
    <n v="1291960800"/>
    <x v="860"/>
    <n v="1292133600"/>
    <d v="2010-12-12T06:00:00"/>
    <b v="0"/>
    <b v="1"/>
    <s v="theater/plays"/>
    <x v="3"/>
    <s v="plays"/>
  </r>
  <r>
    <x v="974"/>
    <x v="950"/>
    <s v="Multi-channeled reciprocal interface"/>
    <x v="126"/>
    <n v="2991"/>
    <x v="414"/>
    <x v="1"/>
    <x v="235"/>
    <n v="93.47"/>
    <s v="US"/>
    <s v="USD"/>
    <n v="1368853200"/>
    <x v="170"/>
    <n v="1368939600"/>
    <d v="2013-05-19T05:00:00"/>
    <b v="0"/>
    <b v="0"/>
    <s v="music/indie rock"/>
    <x v="1"/>
    <s v="indie rock"/>
  </r>
  <r>
    <x v="975"/>
    <x v="951"/>
    <s v="Right-sized maximized migration"/>
    <x v="91"/>
    <n v="8366"/>
    <x v="113"/>
    <x v="1"/>
    <x v="18"/>
    <n v="61.97"/>
    <s v="US"/>
    <s v="USD"/>
    <n v="1448776800"/>
    <x v="861"/>
    <n v="1452146400"/>
    <d v="2016-01-07T06:00:00"/>
    <b v="0"/>
    <b v="1"/>
    <s v="theater/plays"/>
    <x v="3"/>
    <s v="plays"/>
  </r>
  <r>
    <x v="976"/>
    <x v="952"/>
    <s v="Self-enabling value-added artificial intelligence"/>
    <x v="220"/>
    <n v="12886"/>
    <x v="316"/>
    <x v="1"/>
    <x v="382"/>
    <n v="92.04"/>
    <s v="US"/>
    <s v="USD"/>
    <n v="1296194400"/>
    <x v="862"/>
    <n v="1296712800"/>
    <d v="2011-02-03T06:00:00"/>
    <b v="0"/>
    <b v="1"/>
    <s v="theater/plays"/>
    <x v="3"/>
    <s v="plays"/>
  </r>
  <r>
    <x v="977"/>
    <x v="597"/>
    <s v="Vision-oriented interactive solution"/>
    <x v="260"/>
    <n v="5177"/>
    <x v="131"/>
    <x v="0"/>
    <x v="109"/>
    <n v="77.27"/>
    <s v="US"/>
    <s v="USD"/>
    <n v="1517983200"/>
    <x v="863"/>
    <n v="1520748000"/>
    <d v="2018-03-11T06:00:00"/>
    <b v="0"/>
    <b v="0"/>
    <s v="food/food trucks"/>
    <x v="0"/>
    <s v="food trucks"/>
  </r>
  <r>
    <x v="978"/>
    <x v="953"/>
    <s v="Fundamental user-facing productivity"/>
    <x v="67"/>
    <n v="8641"/>
    <x v="415"/>
    <x v="1"/>
    <x v="45"/>
    <n v="93.92"/>
    <s v="US"/>
    <s v="USD"/>
    <n v="1478930400"/>
    <x v="864"/>
    <n v="1480831200"/>
    <d v="2016-12-04T06:00:00"/>
    <b v="0"/>
    <b v="0"/>
    <s v="games/video games"/>
    <x v="6"/>
    <s v="video games"/>
  </r>
  <r>
    <x v="979"/>
    <x v="954"/>
    <s v="Innovative well-modulated capability"/>
    <x v="138"/>
    <n v="86244"/>
    <x v="93"/>
    <x v="1"/>
    <x v="579"/>
    <n v="84.97"/>
    <s v="GB"/>
    <s v="GBP"/>
    <n v="1426395600"/>
    <x v="527"/>
    <n v="1426914000"/>
    <d v="2015-03-21T05:00:00"/>
    <b v="0"/>
    <b v="0"/>
    <s v="theater/plays"/>
    <x v="3"/>
    <s v="plays"/>
  </r>
  <r>
    <x v="980"/>
    <x v="955"/>
    <s v="Universal fault-tolerant orchestration"/>
    <x v="442"/>
    <n v="78630"/>
    <x v="246"/>
    <x v="0"/>
    <x v="580"/>
    <n v="105.97"/>
    <s v="US"/>
    <s v="USD"/>
    <n v="1446181200"/>
    <x v="865"/>
    <n v="1446616800"/>
    <d v="2015-11-04T06:00:00"/>
    <b v="1"/>
    <b v="0"/>
    <s v="publishing/nonfiction"/>
    <x v="5"/>
    <s v="nonfiction"/>
  </r>
  <r>
    <x v="981"/>
    <x v="956"/>
    <s v="Grass-roots executive synergy"/>
    <x v="313"/>
    <n v="11941"/>
    <x v="51"/>
    <x v="1"/>
    <x v="581"/>
    <n v="36.97"/>
    <s v="US"/>
    <s v="USD"/>
    <n v="1514181600"/>
    <x v="866"/>
    <n v="1517032800"/>
    <d v="2018-01-27T06:00:00"/>
    <b v="0"/>
    <b v="0"/>
    <s v="technology/web"/>
    <x v="2"/>
    <s v="web"/>
  </r>
  <r>
    <x v="982"/>
    <x v="957"/>
    <s v="Multi-layered optimal application"/>
    <x v="44"/>
    <n v="6115"/>
    <x v="228"/>
    <x v="0"/>
    <x v="51"/>
    <n v="81.53"/>
    <s v="US"/>
    <s v="USD"/>
    <n v="1311051600"/>
    <x v="867"/>
    <n v="1311224400"/>
    <d v="2011-07-21T05:00:00"/>
    <b v="0"/>
    <b v="1"/>
    <s v="film &amp; video/documentary"/>
    <x v="4"/>
    <s v="documentary"/>
  </r>
  <r>
    <x v="983"/>
    <x v="958"/>
    <s v="Business-focused full-range core"/>
    <x v="443"/>
    <n v="188404"/>
    <x v="193"/>
    <x v="1"/>
    <x v="582"/>
    <n v="81"/>
    <s v="US"/>
    <s v="USD"/>
    <n v="1564894800"/>
    <x v="868"/>
    <n v="1566190800"/>
    <d v="2019-08-19T05:00:00"/>
    <b v="0"/>
    <b v="0"/>
    <s v="film &amp; video/documentary"/>
    <x v="4"/>
    <s v="documentary"/>
  </r>
  <r>
    <x v="984"/>
    <x v="959"/>
    <s v="Exclusive system-worthy Graphic Interface"/>
    <x v="191"/>
    <n v="9910"/>
    <x v="163"/>
    <x v="1"/>
    <x v="345"/>
    <n v="26.01"/>
    <s v="US"/>
    <s v="USD"/>
    <n v="1567918800"/>
    <x v="105"/>
    <n v="1570165200"/>
    <d v="2019-10-04T05:00:00"/>
    <b v="0"/>
    <b v="0"/>
    <s v="theater/plays"/>
    <x v="3"/>
    <s v="plays"/>
  </r>
  <r>
    <x v="985"/>
    <x v="960"/>
    <s v="Enhanced optimal ability"/>
    <x v="305"/>
    <n v="114523"/>
    <x v="14"/>
    <x v="0"/>
    <x v="583"/>
    <n v="26"/>
    <s v="US"/>
    <s v="USD"/>
    <n v="1386309600"/>
    <x v="481"/>
    <n v="1388556000"/>
    <d v="2014-01-01T06:00:00"/>
    <b v="0"/>
    <b v="1"/>
    <s v="music/rock"/>
    <x v="1"/>
    <s v="rock"/>
  </r>
  <r>
    <x v="986"/>
    <x v="961"/>
    <s v="Optional zero administration neural-net"/>
    <x v="75"/>
    <n v="3144"/>
    <x v="246"/>
    <x v="0"/>
    <x v="45"/>
    <n v="34.17"/>
    <s v="US"/>
    <s v="USD"/>
    <n v="1301979600"/>
    <x v="253"/>
    <n v="1303189200"/>
    <d v="2011-04-19T05:00:00"/>
    <b v="0"/>
    <b v="0"/>
    <s v="music/rock"/>
    <x v="1"/>
    <s v="rock"/>
  </r>
  <r>
    <x v="987"/>
    <x v="962"/>
    <s v="Ameliorated foreground focus group"/>
    <x v="8"/>
    <n v="13441"/>
    <x v="86"/>
    <x v="1"/>
    <x v="584"/>
    <n v="28"/>
    <s v="US"/>
    <s v="USD"/>
    <n v="1493269200"/>
    <x v="869"/>
    <n v="1494478800"/>
    <d v="2017-05-11T05:00:00"/>
    <b v="0"/>
    <b v="0"/>
    <s v="film &amp; video/documentary"/>
    <x v="4"/>
    <s v="documentary"/>
  </r>
  <r>
    <x v="988"/>
    <x v="963"/>
    <s v="Triple-buffered multi-tasking matrices"/>
    <x v="151"/>
    <n v="4899"/>
    <x v="9"/>
    <x v="0"/>
    <x v="251"/>
    <n v="76.55"/>
    <s v="US"/>
    <s v="USD"/>
    <n v="1478930400"/>
    <x v="864"/>
    <n v="1480744800"/>
    <d v="2016-12-03T06:00:00"/>
    <b v="0"/>
    <b v="0"/>
    <s v="publishing/radio &amp; podcasts"/>
    <x v="5"/>
    <s v="radio &amp; podcasts"/>
  </r>
  <r>
    <x v="989"/>
    <x v="964"/>
    <s v="Versatile dedicated migration"/>
    <x v="166"/>
    <n v="11990"/>
    <x v="416"/>
    <x v="1"/>
    <x v="31"/>
    <n v="53.05"/>
    <s v="US"/>
    <s v="USD"/>
    <n v="1555390800"/>
    <x v="843"/>
    <n v="1555822800"/>
    <d v="2019-04-21T05:00:00"/>
    <b v="0"/>
    <b v="0"/>
    <s v="publishing/translations"/>
    <x v="5"/>
    <s v="translations"/>
  </r>
  <r>
    <x v="990"/>
    <x v="965"/>
    <s v="Devolved foreground customer loyalty"/>
    <x v="75"/>
    <n v="6839"/>
    <x v="102"/>
    <x v="0"/>
    <x v="251"/>
    <n v="106.86"/>
    <s v="US"/>
    <s v="USD"/>
    <n v="1456984800"/>
    <x v="289"/>
    <n v="1458882000"/>
    <d v="2016-03-25T05:00:00"/>
    <b v="0"/>
    <b v="1"/>
    <s v="film &amp; video/drama"/>
    <x v="4"/>
    <s v="drama"/>
  </r>
  <r>
    <x v="991"/>
    <x v="509"/>
    <s v="Reduced reciprocal focus group"/>
    <x v="122"/>
    <n v="11091"/>
    <x v="23"/>
    <x v="1"/>
    <x v="585"/>
    <n v="46.02"/>
    <s v="US"/>
    <s v="USD"/>
    <n v="1411621200"/>
    <x v="870"/>
    <n v="1411966800"/>
    <d v="2014-09-29T05:00:00"/>
    <b v="0"/>
    <b v="1"/>
    <s v="music/rock"/>
    <x v="1"/>
    <s v="rock"/>
  </r>
  <r>
    <x v="992"/>
    <x v="966"/>
    <s v="Networked global migration"/>
    <x v="33"/>
    <n v="13223"/>
    <x v="417"/>
    <x v="1"/>
    <x v="227"/>
    <n v="100.17"/>
    <s v="US"/>
    <s v="USD"/>
    <n v="1525669200"/>
    <x v="871"/>
    <n v="1526878800"/>
    <d v="2018-05-21T05:00:00"/>
    <b v="0"/>
    <b v="1"/>
    <s v="film &amp; video/drama"/>
    <x v="4"/>
    <s v="drama"/>
  </r>
  <r>
    <x v="993"/>
    <x v="967"/>
    <s v="De-engineered even-keeled definition"/>
    <x v="122"/>
    <n v="7608"/>
    <x v="70"/>
    <x v="3"/>
    <x v="51"/>
    <n v="101.44"/>
    <s v="IT"/>
    <s v="EUR"/>
    <n v="1450936800"/>
    <x v="872"/>
    <n v="1452405600"/>
    <d v="2016-01-10T06:00:00"/>
    <b v="0"/>
    <b v="1"/>
    <s v="photography/photography books"/>
    <x v="7"/>
    <s v="photography books"/>
  </r>
  <r>
    <x v="994"/>
    <x v="968"/>
    <s v="Implemented bi-directional flexibility"/>
    <x v="444"/>
    <n v="74073"/>
    <x v="9"/>
    <x v="0"/>
    <x v="586"/>
    <n v="87.97"/>
    <s v="US"/>
    <s v="USD"/>
    <n v="1413522000"/>
    <x v="873"/>
    <n v="1414040400"/>
    <d v="2014-10-23T05:00:00"/>
    <b v="0"/>
    <b v="1"/>
    <s v="publishing/translations"/>
    <x v="5"/>
    <s v="translations"/>
  </r>
  <r>
    <x v="995"/>
    <x v="969"/>
    <s v="Vision-oriented scalable definition"/>
    <x v="238"/>
    <n v="153216"/>
    <x v="34"/>
    <x v="1"/>
    <x v="587"/>
    <n v="75"/>
    <s v="US"/>
    <s v="USD"/>
    <n v="1541307600"/>
    <x v="874"/>
    <n v="1543816800"/>
    <d v="2018-12-03T06:00:00"/>
    <b v="0"/>
    <b v="1"/>
    <s v="food/food trucks"/>
    <x v="0"/>
    <s v="food trucks"/>
  </r>
  <r>
    <x v="996"/>
    <x v="970"/>
    <s v="Future-proofed upward-trending migration"/>
    <x v="47"/>
    <n v="4814"/>
    <x v="304"/>
    <x v="0"/>
    <x v="192"/>
    <n v="42.98"/>
    <s v="US"/>
    <s v="USD"/>
    <n v="1357106400"/>
    <x v="875"/>
    <n v="1359698400"/>
    <d v="2013-02-01T06:00:00"/>
    <b v="0"/>
    <b v="0"/>
    <s v="theater/plays"/>
    <x v="3"/>
    <s v="plays"/>
  </r>
  <r>
    <x v="997"/>
    <x v="971"/>
    <s v="Right-sized full-range throughput"/>
    <x v="4"/>
    <n v="4603"/>
    <x v="84"/>
    <x v="3"/>
    <x v="279"/>
    <n v="33.119999999999997"/>
    <s v="IT"/>
    <s v="EUR"/>
    <n v="1390197600"/>
    <x v="876"/>
    <n v="1390629600"/>
    <d v="2014-01-25T06:00:00"/>
    <b v="0"/>
    <b v="0"/>
    <s v="theater/plays"/>
    <x v="3"/>
    <s v="plays"/>
  </r>
  <r>
    <x v="998"/>
    <x v="972"/>
    <s v="Polarized composite customer loyalty"/>
    <x v="445"/>
    <n v="37823"/>
    <x v="263"/>
    <x v="0"/>
    <x v="82"/>
    <n v="101.13"/>
    <s v="US"/>
    <s v="USD"/>
    <n v="1265868000"/>
    <x v="877"/>
    <n v="1267077600"/>
    <d v="2010-02-25T06:00:00"/>
    <b v="0"/>
    <b v="1"/>
    <s v="music/indie rock"/>
    <x v="1"/>
    <s v="indie rock"/>
  </r>
  <r>
    <x v="999"/>
    <x v="973"/>
    <s v="Expanded eco-centric policy"/>
    <x v="446"/>
    <n v="62819"/>
    <x v="263"/>
    <x v="3"/>
    <x v="588"/>
    <n v="55.99"/>
    <s v="US"/>
    <s v="USD"/>
    <n v="1467176400"/>
    <x v="878"/>
    <n v="1467781200"/>
    <d v="2016-07-06T05:00:00"/>
    <b v="0"/>
    <b v="0"/>
    <s v="food/food trucks"/>
    <x v="0"/>
    <s v="food trucks"/>
  </r>
  <r>
    <x v="1000"/>
    <x v="974"/>
    <m/>
    <x v="447"/>
    <m/>
    <x v="418"/>
    <x v="4"/>
    <x v="589"/>
    <m/>
    <m/>
    <m/>
    <m/>
    <x v="879"/>
    <m/>
    <m/>
    <m/>
    <m/>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528797-3180-4A47-B6F6-622D5305465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1" firstHeaderRow="1" firstDataRow="2" firstDataCol="1" rowPageCount="2" colPageCount="1"/>
  <pivotFields count="16">
    <pivotField showAll="0"/>
    <pivotField showAll="0"/>
    <pivotField showAll="0"/>
    <pivotField showAll="0"/>
    <pivotField axis="axisCol" dataField="1" showAll="0">
      <items count="6">
        <item x="3"/>
        <item x="0"/>
        <item x="2"/>
        <item x="1"/>
        <item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7">
        <item x="11"/>
        <item x="25"/>
        <item x="5"/>
        <item x="7"/>
        <item x="6"/>
        <item x="20"/>
        <item x="14"/>
        <item x="0"/>
        <item x="8"/>
        <item x="18"/>
        <item x="17"/>
        <item x="22"/>
        <item x="10"/>
        <item x="15"/>
        <item x="4"/>
        <item x="16"/>
        <item x="3"/>
        <item x="24"/>
        <item x="13"/>
        <item x="21"/>
        <item x="19"/>
        <item x="12"/>
        <item x="9"/>
        <item x="2"/>
        <item x="23"/>
        <item h="1" x="1"/>
        <item t="default"/>
      </items>
    </pivotField>
  </pivotFields>
  <rowFields count="1">
    <field x="15"/>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4"/>
  </colFields>
  <colItems count="5">
    <i>
      <x/>
    </i>
    <i>
      <x v="1"/>
    </i>
    <i>
      <x v="2"/>
    </i>
    <i>
      <x v="3"/>
    </i>
    <i t="grand">
      <x/>
    </i>
  </colItems>
  <pageFields count="2">
    <pageField fld="7" hier="-1"/>
    <pageField fld="14" hier="-1"/>
  </pageFields>
  <dataFields count="1">
    <dataField name="Count of outcome" fld="4" subtotal="count" baseField="0" baseItem="0"/>
  </dataField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845495-60E7-5D45-AA64-C1411FBB0C3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G15" firstHeaderRow="1" firstDataRow="2" firstDataCol="1" rowPageCount="1" colPageCount="1"/>
  <pivotFields count="16">
    <pivotField showAll="0"/>
    <pivotField showAll="0"/>
    <pivotField showAll="0"/>
    <pivotField showAll="0"/>
    <pivotField axis="axisCol" dataField="1" showAll="0">
      <items count="6">
        <item x="3"/>
        <item x="0"/>
        <item x="2"/>
        <item x="1"/>
        <item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axis="axisRow" showAll="0">
      <items count="11">
        <item x="4"/>
        <item x="0"/>
        <item x="6"/>
        <item x="8"/>
        <item x="1"/>
        <item x="7"/>
        <item x="5"/>
        <item x="2"/>
        <item x="3"/>
        <item x="9"/>
        <item t="default"/>
      </items>
    </pivotField>
    <pivotField showAll="0"/>
  </pivotFields>
  <rowFields count="1">
    <field x="14"/>
  </rowFields>
  <rowItems count="11">
    <i>
      <x/>
    </i>
    <i>
      <x v="1"/>
    </i>
    <i>
      <x v="2"/>
    </i>
    <i>
      <x v="3"/>
    </i>
    <i>
      <x v="4"/>
    </i>
    <i>
      <x v="5"/>
    </i>
    <i>
      <x v="6"/>
    </i>
    <i>
      <x v="7"/>
    </i>
    <i>
      <x v="8"/>
    </i>
    <i>
      <x v="9"/>
    </i>
    <i t="grand">
      <x/>
    </i>
  </rowItems>
  <colFields count="1">
    <field x="4"/>
  </colFields>
  <colItems count="6">
    <i>
      <x/>
    </i>
    <i>
      <x v="1"/>
    </i>
    <i>
      <x v="2"/>
    </i>
    <i>
      <x v="3"/>
    </i>
    <i>
      <x v="4"/>
    </i>
    <i t="grand">
      <x/>
    </i>
  </colItems>
  <pageFields count="1">
    <pageField fld="7" hier="-1"/>
  </pageFields>
  <dataFields count="1">
    <dataField name="Count of outcome" fld="4" subtotal="count" baseField="0" baseItem="0"/>
  </dataFields>
  <chartFormats count="5">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0F7240-E859-B74B-A17C-D2E59D55109A}"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E19" firstHeaderRow="1" firstDataRow="2" firstDataCol="1" rowPageCount="2" colPageCount="1"/>
  <pivotFields count="22">
    <pivotField showAll="0"/>
    <pivotField showAll="0"/>
    <pivotField showAll="0"/>
    <pivotField showAll="0">
      <items count="13">
        <item x="0"/>
        <item x="1"/>
        <item x="2"/>
        <item x="3"/>
        <item x="4"/>
        <item x="5"/>
        <item x="6"/>
        <item x="7"/>
        <item x="8"/>
        <item x="9"/>
        <item x="10"/>
        <item x="11"/>
        <item t="default"/>
      </items>
    </pivotField>
    <pivotField showAll="0"/>
    <pivotField showAll="0"/>
    <pivotField axis="axisCol" dataField="1" showAll="0">
      <items count="6">
        <item x="3"/>
        <item x="0"/>
        <item h="1" x="2"/>
        <item x="1"/>
        <item h="1" x="4"/>
        <item t="default"/>
      </items>
    </pivotField>
    <pivotField showAll="0"/>
    <pivotField showAll="0"/>
    <pivotField showAll="0"/>
    <pivotField showAll="0"/>
    <pivotField showAll="0"/>
    <pivotField axis="axisRow" multipleItemSelectionAllowed="1" showAll="0">
      <items count="15">
        <item h="1" x="0"/>
        <item x="1"/>
        <item x="2"/>
        <item x="3"/>
        <item x="4"/>
        <item x="5"/>
        <item x="6"/>
        <item x="7"/>
        <item x="8"/>
        <item x="9"/>
        <item x="10"/>
        <item x="11"/>
        <item x="12"/>
        <item x="13"/>
        <item t="default"/>
      </items>
    </pivotField>
    <pivotField showAll="0"/>
    <pivotField showAll="0"/>
    <pivotField showAll="0"/>
    <pivotField showAll="0"/>
    <pivotField showAll="0"/>
    <pivotField axis="axisPage" showAll="0">
      <items count="11">
        <item x="4"/>
        <item x="0"/>
        <item x="6"/>
        <item x="8"/>
        <item x="1"/>
        <item x="7"/>
        <item x="5"/>
        <item x="2"/>
        <item x="3"/>
        <item x="9"/>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16">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 chart="0" format="3" series="1">
      <pivotArea type="data" outline="0" fieldPosition="0">
        <references count="2">
          <reference field="4294967294" count="1" selected="0">
            <x v="0"/>
          </reference>
          <reference field="6" count="1" selected="0">
            <x v="4"/>
          </reference>
        </references>
      </pivotArea>
    </chartFormat>
    <chartFormat chart="1" format="4" series="1">
      <pivotArea type="data" outline="0" fieldPosition="0">
        <references count="2">
          <reference field="4294967294" count="1" selected="0">
            <x v="0"/>
          </reference>
          <reference field="6" count="1" selected="0">
            <x v="0"/>
          </reference>
        </references>
      </pivotArea>
    </chartFormat>
    <chartFormat chart="1" format="5" series="1">
      <pivotArea type="data" outline="0" fieldPosition="0">
        <references count="2">
          <reference field="4294967294" count="1" selected="0">
            <x v="0"/>
          </reference>
          <reference field="6" count="1" selected="0">
            <x v="1"/>
          </reference>
        </references>
      </pivotArea>
    </chartFormat>
    <chartFormat chart="1" format="6" series="1">
      <pivotArea type="data" outline="0" fieldPosition="0">
        <references count="2">
          <reference field="4294967294" count="1" selected="0">
            <x v="0"/>
          </reference>
          <reference field="6" count="1" selected="0">
            <x v="3"/>
          </reference>
        </references>
      </pivotArea>
    </chartFormat>
    <chartFormat chart="2" format="7" series="1">
      <pivotArea type="data" outline="0" fieldPosition="0">
        <references count="2">
          <reference field="4294967294" count="1" selected="0">
            <x v="0"/>
          </reference>
          <reference field="6" count="1" selected="0">
            <x v="0"/>
          </reference>
        </references>
      </pivotArea>
    </chartFormat>
    <chartFormat chart="2" format="8" series="1">
      <pivotArea type="data" outline="0" fieldPosition="0">
        <references count="2">
          <reference field="4294967294" count="1" selected="0">
            <x v="0"/>
          </reference>
          <reference field="6" count="1" selected="0">
            <x v="1"/>
          </reference>
        </references>
      </pivotArea>
    </chartFormat>
    <chartFormat chart="2" format="9" series="1">
      <pivotArea type="data" outline="0" fieldPosition="0">
        <references count="2">
          <reference field="4294967294" count="1" selected="0">
            <x v="0"/>
          </reference>
          <reference field="6" count="1" selected="0">
            <x v="3"/>
          </reference>
        </references>
      </pivotArea>
    </chartFormat>
    <chartFormat chart="3" format="4" series="1">
      <pivotArea type="data" outline="0" fieldPosition="0">
        <references count="2">
          <reference field="4294967294" count="1" selected="0">
            <x v="0"/>
          </reference>
          <reference field="6" count="1" selected="0">
            <x v="0"/>
          </reference>
        </references>
      </pivotArea>
    </chartFormat>
    <chartFormat chart="3" format="5" series="1">
      <pivotArea type="data" outline="0" fieldPosition="0">
        <references count="2">
          <reference field="4294967294" count="1" selected="0">
            <x v="0"/>
          </reference>
          <reference field="6" count="1" selected="0">
            <x v="1"/>
          </reference>
        </references>
      </pivotArea>
    </chartFormat>
    <chartFormat chart="3" format="6" series="1">
      <pivotArea type="data" outline="0" fieldPosition="0">
        <references count="2">
          <reference field="4294967294" count="1" selected="0">
            <x v="0"/>
          </reference>
          <reference field="6" count="1" selected="0">
            <x v="3"/>
          </reference>
        </references>
      </pivotArea>
    </chartFormat>
    <chartFormat chart="4" format="10" series="1">
      <pivotArea type="data" outline="0" fieldPosition="0">
        <references count="2">
          <reference field="4294967294" count="1" selected="0">
            <x v="0"/>
          </reference>
          <reference field="6" count="1" selected="0">
            <x v="0"/>
          </reference>
        </references>
      </pivotArea>
    </chartFormat>
    <chartFormat chart="4" format="11" series="1">
      <pivotArea type="data" outline="0" fieldPosition="0">
        <references count="2">
          <reference field="4294967294" count="1" selected="0">
            <x v="0"/>
          </reference>
          <reference field="6" count="1" selected="0">
            <x v="1"/>
          </reference>
        </references>
      </pivotArea>
    </chartFormat>
    <chartFormat chart="4" format="1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0C3B34-D6BC-9D4C-A49A-04013D11615D}"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369" firstHeaderRow="1" firstDataRow="2" firstDataCol="1"/>
  <pivotFields count="22">
    <pivotField axis="axisRow" showAll="0">
      <items count="1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showAll="0">
      <items count="976">
        <item x="77"/>
        <item x="266"/>
        <item x="397"/>
        <item x="182"/>
        <item x="874"/>
        <item x="487"/>
        <item x="351"/>
        <item x="178"/>
        <item x="916"/>
        <item x="128"/>
        <item x="259"/>
        <item x="801"/>
        <item x="798"/>
        <item x="360"/>
        <item x="547"/>
        <item x="696"/>
        <item x="440"/>
        <item x="58"/>
        <item x="412"/>
        <item x="871"/>
        <item x="804"/>
        <item x="189"/>
        <item x="98"/>
        <item x="206"/>
        <item x="578"/>
        <item x="143"/>
        <item x="248"/>
        <item x="520"/>
        <item x="951"/>
        <item x="837"/>
        <item x="648"/>
        <item x="185"/>
        <item x="402"/>
        <item x="953"/>
        <item x="382"/>
        <item x="809"/>
        <item x="99"/>
        <item x="383"/>
        <item x="63"/>
        <item x="0"/>
        <item x="971"/>
        <item x="791"/>
        <item x="70"/>
        <item x="628"/>
        <item x="702"/>
        <item x="603"/>
        <item x="873"/>
        <item x="115"/>
        <item x="253"/>
        <item x="140"/>
        <item x="708"/>
        <item x="958"/>
        <item x="408"/>
        <item x="585"/>
        <item x="200"/>
        <item x="398"/>
        <item x="489"/>
        <item x="290"/>
        <item x="538"/>
        <item x="47"/>
        <item x="343"/>
        <item x="65"/>
        <item x="876"/>
        <item x="523"/>
        <item x="878"/>
        <item x="27"/>
        <item x="502"/>
        <item x="936"/>
        <item x="37"/>
        <item x="171"/>
        <item x="553"/>
        <item x="33"/>
        <item x="416"/>
        <item x="237"/>
        <item x="674"/>
        <item x="152"/>
        <item x="930"/>
        <item x="679"/>
        <item x="812"/>
        <item x="51"/>
        <item x="414"/>
        <item x="832"/>
        <item x="600"/>
        <item x="106"/>
        <item x="279"/>
        <item x="57"/>
        <item x="136"/>
        <item x="831"/>
        <item x="762"/>
        <item x="366"/>
        <item x="656"/>
        <item x="353"/>
        <item x="581"/>
        <item x="591"/>
        <item x="121"/>
        <item x="589"/>
        <item x="267"/>
        <item x="905"/>
        <item x="372"/>
        <item x="532"/>
        <item x="166"/>
        <item x="848"/>
        <item x="418"/>
        <item x="550"/>
        <item x="296"/>
        <item x="150"/>
        <item x="161"/>
        <item x="887"/>
        <item x="799"/>
        <item x="794"/>
        <item x="605"/>
        <item x="354"/>
        <item x="163"/>
        <item x="970"/>
        <item x="903"/>
        <item x="339"/>
        <item x="766"/>
        <item x="438"/>
        <item x="134"/>
        <item x="720"/>
        <item x="25"/>
        <item x="193"/>
        <item x="740"/>
        <item x="28"/>
        <item x="834"/>
        <item x="681"/>
        <item x="158"/>
        <item x="620"/>
        <item x="332"/>
        <item x="207"/>
        <item x="715"/>
        <item x="7"/>
        <item x="890"/>
        <item x="608"/>
        <item x="49"/>
        <item x="110"/>
        <item x="961"/>
        <item x="117"/>
        <item x="860"/>
        <item x="105"/>
        <item x="297"/>
        <item x="223"/>
        <item x="738"/>
        <item x="869"/>
        <item x="592"/>
        <item x="853"/>
        <item x="641"/>
        <item x="84"/>
        <item x="119"/>
        <item x="88"/>
        <item x="483"/>
        <item x="439"/>
        <item x="726"/>
        <item x="30"/>
        <item x="526"/>
        <item x="159"/>
        <item x="563"/>
        <item x="895"/>
        <item x="514"/>
        <item x="426"/>
        <item x="17"/>
        <item x="265"/>
        <item x="593"/>
        <item x="685"/>
        <item x="828"/>
        <item x="322"/>
        <item x="22"/>
        <item x="833"/>
        <item x="496"/>
        <item x="73"/>
        <item x="872"/>
        <item x="190"/>
        <item x="817"/>
        <item x="299"/>
        <item x="896"/>
        <item x="866"/>
        <item x="826"/>
        <item x="165"/>
        <item x="524"/>
        <item x="482"/>
        <item x="579"/>
        <item x="507"/>
        <item x="859"/>
        <item x="60"/>
        <item x="387"/>
        <item x="167"/>
        <item x="716"/>
        <item x="444"/>
        <item x="435"/>
        <item x="929"/>
        <item x="157"/>
        <item x="204"/>
        <item x="181"/>
        <item x="116"/>
        <item x="379"/>
        <item x="411"/>
        <item x="851"/>
        <item x="307"/>
        <item x="389"/>
        <item x="906"/>
        <item x="877"/>
        <item x="842"/>
        <item x="74"/>
        <item x="231"/>
        <item x="86"/>
        <item x="480"/>
        <item x="913"/>
        <item x="907"/>
        <item x="710"/>
        <item x="284"/>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377"/>
        <item x="131"/>
        <item x="310"/>
        <item x="386"/>
        <item x="56"/>
        <item x="132"/>
        <item x="430"/>
        <item x="270"/>
        <item x="690"/>
        <item x="552"/>
        <item x="187"/>
        <item x="898"/>
        <item x="225"/>
        <item x="683"/>
        <item x="570"/>
        <item x="91"/>
        <item x="512"/>
        <item x="778"/>
        <item x="957"/>
        <item x="103"/>
        <item x="566"/>
        <item x="521"/>
        <item x="235"/>
        <item x="814"/>
        <item x="486"/>
        <item x="102"/>
        <item x="287"/>
        <item x="242"/>
        <item x="821"/>
        <item x="40"/>
        <item x="385"/>
        <item x="722"/>
        <item x="963"/>
        <item x="947"/>
        <item x="527"/>
        <item x="697"/>
        <item x="133"/>
        <item x="888"/>
        <item x="341"/>
        <item x="662"/>
        <item x="670"/>
        <item x="717"/>
        <item x="355"/>
        <item x="946"/>
        <item x="459"/>
        <item x="81"/>
        <item x="337"/>
        <item x="240"/>
        <item x="460"/>
        <item x="756"/>
        <item x="944"/>
        <item x="644"/>
        <item x="263"/>
        <item x="596"/>
        <item x="362"/>
        <item x="23"/>
        <item x="10"/>
        <item x="371"/>
        <item x="899"/>
        <item x="935"/>
        <item x="517"/>
        <item x="730"/>
        <item x="465"/>
        <item x="126"/>
        <item x="736"/>
        <item x="302"/>
        <item x="340"/>
        <item x="582"/>
        <item x="749"/>
        <item x="93"/>
        <item x="155"/>
        <item x="909"/>
        <item x="923"/>
        <item x="139"/>
        <item x="72"/>
        <item x="433"/>
        <item x="849"/>
        <item x="94"/>
        <item x="539"/>
        <item x="559"/>
        <item x="788"/>
        <item x="428"/>
        <item x="114"/>
        <item x="442"/>
        <item x="5"/>
        <item x="632"/>
        <item x="146"/>
        <item x="584"/>
        <item x="308"/>
        <item x="323"/>
        <item x="790"/>
        <item x="939"/>
        <item x="534"/>
        <item x="505"/>
        <item x="111"/>
        <item x="336"/>
        <item x="203"/>
        <item x="885"/>
        <item x="884"/>
        <item x="689"/>
        <item x="321"/>
        <item x="759"/>
        <item x="931"/>
        <item x="347"/>
        <item x="485"/>
        <item x="168"/>
        <item x="964"/>
        <item x="391"/>
        <item x="555"/>
        <item x="973"/>
        <item x="52"/>
        <item x="405"/>
        <item x="949"/>
        <item x="243"/>
        <item x="423"/>
        <item x="277"/>
        <item x="85"/>
        <item x="241"/>
        <item x="728"/>
        <item x="16"/>
        <item x="549"/>
        <item x="291"/>
        <item x="645"/>
        <item x="815"/>
        <item x="228"/>
        <item x="880"/>
        <item x="138"/>
        <item x="471"/>
        <item x="533"/>
        <item x="394"/>
        <item x="525"/>
        <item x="830"/>
        <item x="488"/>
        <item x="271"/>
        <item x="779"/>
        <item x="96"/>
        <item x="943"/>
        <item x="184"/>
        <item x="820"/>
        <item x="647"/>
        <item x="219"/>
        <item x="137"/>
        <item x="952"/>
        <item x="221"/>
        <item x="955"/>
        <item x="463"/>
        <item x="599"/>
        <item x="199"/>
        <item x="493"/>
        <item x="551"/>
        <item x="630"/>
        <item x="732"/>
        <item x="695"/>
        <item x="208"/>
        <item x="141"/>
        <item x="32"/>
        <item x="845"/>
        <item x="36"/>
        <item x="618"/>
        <item x="541"/>
        <item x="580"/>
        <item x="649"/>
        <item x="498"/>
        <item x="558"/>
        <item x="711"/>
        <item x="597"/>
        <item x="212"/>
        <item x="222"/>
        <item x="516"/>
        <item x="18"/>
        <item x="226"/>
        <item x="751"/>
        <item x="754"/>
        <item x="216"/>
        <item x="535"/>
        <item x="29"/>
        <item x="246"/>
        <item x="810"/>
        <item x="669"/>
        <item x="897"/>
        <item x="395"/>
        <item x="112"/>
        <item x="419"/>
        <item x="829"/>
        <item x="69"/>
        <item x="797"/>
        <item x="175"/>
        <item x="50"/>
        <item x="672"/>
        <item x="334"/>
        <item x="818"/>
        <item x="636"/>
        <item x="774"/>
        <item x="556"/>
        <item x="770"/>
        <item x="846"/>
        <item x="162"/>
        <item x="554"/>
        <item x="667"/>
        <item x="659"/>
        <item x="771"/>
        <item x="12"/>
        <item x="39"/>
        <item x="196"/>
        <item x="606"/>
        <item x="381"/>
        <item x="889"/>
        <item x="432"/>
        <item x="376"/>
        <item x="388"/>
        <item x="90"/>
        <item x="548"/>
        <item x="48"/>
        <item x="625"/>
        <item x="793"/>
        <item x="478"/>
        <item x="734"/>
        <item x="454"/>
        <item x="359"/>
        <item x="4"/>
        <item x="361"/>
        <item x="822"/>
        <item x="135"/>
        <item x="968"/>
        <item x="374"/>
        <item x="264"/>
        <item x="403"/>
        <item x="839"/>
        <item x="671"/>
        <item x="234"/>
        <item x="177"/>
        <item x="401"/>
        <item x="224"/>
        <item x="813"/>
        <item x="841"/>
        <item x="959"/>
        <item x="338"/>
        <item x="655"/>
        <item x="345"/>
        <item x="261"/>
        <item x="960"/>
        <item x="741"/>
        <item x="473"/>
        <item x="192"/>
        <item x="164"/>
        <item x="67"/>
        <item x="945"/>
        <item x="314"/>
        <item x="682"/>
        <item x="735"/>
        <item x="910"/>
        <item x="282"/>
        <item x="364"/>
        <item x="491"/>
        <item x="919"/>
        <item x="130"/>
        <item x="857"/>
        <item x="864"/>
        <item x="404"/>
        <item x="472"/>
        <item x="816"/>
        <item x="624"/>
        <item x="406"/>
        <item x="34"/>
        <item x="38"/>
        <item x="969"/>
        <item x="179"/>
        <item x="718"/>
        <item x="511"/>
        <item x="373"/>
        <item x="543"/>
        <item x="315"/>
        <item x="76"/>
        <item x="673"/>
        <item x="616"/>
        <item x="144"/>
        <item x="441"/>
        <item x="476"/>
        <item x="614"/>
        <item x="311"/>
        <item x="838"/>
        <item x="731"/>
        <item x="569"/>
        <item x="561"/>
        <item x="587"/>
        <item x="127"/>
        <item x="238"/>
        <item x="260"/>
        <item x="938"/>
        <item x="752"/>
        <item x="434"/>
        <item x="747"/>
        <item x="424"/>
        <item x="698"/>
        <item x="583"/>
        <item x="495"/>
        <item x="686"/>
        <item x="475"/>
        <item x="709"/>
        <item x="3"/>
        <item x="333"/>
        <item x="458"/>
        <item x="202"/>
        <item x="407"/>
        <item x="2"/>
        <item x="233"/>
        <item x="544"/>
        <item x="723"/>
        <item x="156"/>
        <item x="755"/>
        <item x="380"/>
        <item x="268"/>
        <item x="607"/>
        <item x="806"/>
        <item x="312"/>
        <item x="390"/>
        <item x="436"/>
        <item x="827"/>
        <item x="318"/>
        <item x="352"/>
        <item x="320"/>
        <item x="836"/>
        <item x="229"/>
        <item x="807"/>
        <item x="35"/>
        <item x="744"/>
        <item x="748"/>
        <item x="78"/>
        <item x="714"/>
        <item x="692"/>
        <item x="217"/>
        <item x="680"/>
        <item x="911"/>
        <item x="490"/>
        <item x="508"/>
        <item x="567"/>
        <item x="691"/>
        <item x="68"/>
        <item x="273"/>
        <item x="129"/>
        <item x="213"/>
        <item x="447"/>
        <item x="542"/>
        <item x="966"/>
        <item x="522"/>
        <item x="835"/>
        <item x="64"/>
        <item x="760"/>
        <item x="932"/>
        <item x="147"/>
        <item x="854"/>
        <item x="808"/>
        <item x="529"/>
        <item x="757"/>
        <item x="470"/>
        <item x="651"/>
        <item x="664"/>
        <item x="678"/>
        <item x="396"/>
        <item x="348"/>
        <item x="666"/>
        <item x="724"/>
        <item x="668"/>
        <item x="675"/>
        <item x="469"/>
        <item x="172"/>
        <item x="393"/>
        <item x="370"/>
        <item x="335"/>
        <item x="942"/>
        <item x="8"/>
        <item x="461"/>
        <item x="285"/>
        <item x="1"/>
        <item x="464"/>
        <item x="180"/>
        <item x="783"/>
        <item x="693"/>
        <item x="858"/>
        <item x="965"/>
        <item x="6"/>
        <item x="594"/>
        <item x="201"/>
        <item x="220"/>
        <item x="392"/>
        <item x="704"/>
        <item x="331"/>
        <item x="446"/>
        <item x="792"/>
        <item x="198"/>
        <item x="867"/>
        <item x="653"/>
        <item x="186"/>
        <item x="151"/>
        <item x="621"/>
        <item x="882"/>
        <item x="565"/>
        <item x="619"/>
        <item x="326"/>
        <item x="657"/>
        <item x="149"/>
        <item x="941"/>
        <item x="688"/>
        <item x="251"/>
        <item x="19"/>
        <item x="785"/>
        <item x="356"/>
        <item x="11"/>
        <item x="737"/>
        <item x="197"/>
        <item x="375"/>
        <item x="633"/>
        <item x="346"/>
        <item x="604"/>
        <item x="928"/>
        <item x="303"/>
        <item x="767"/>
        <item x="920"/>
        <item x="325"/>
        <item x="819"/>
        <item x="227"/>
        <item x="572"/>
        <item x="239"/>
        <item x="82"/>
        <item x="823"/>
        <item x="429"/>
        <item x="573"/>
        <item x="879"/>
        <item x="125"/>
        <item x="443"/>
        <item x="218"/>
        <item x="574"/>
        <item x="712"/>
        <item x="510"/>
        <item x="509"/>
        <item x="750"/>
        <item x="363"/>
        <item x="893"/>
        <item x="733"/>
        <item x="276"/>
        <item x="631"/>
        <item x="298"/>
        <item x="9"/>
        <item x="677"/>
        <item x="20"/>
        <item x="781"/>
        <item x="44"/>
        <item x="232"/>
        <item x="378"/>
        <item x="703"/>
        <item x="477"/>
        <item x="455"/>
        <item x="479"/>
        <item x="914"/>
        <item x="467"/>
        <item x="629"/>
        <item x="894"/>
        <item x="934"/>
        <item x="546"/>
        <item x="892"/>
        <item x="249"/>
        <item x="937"/>
        <item x="247"/>
        <item x="501"/>
        <item x="643"/>
        <item x="635"/>
        <item x="658"/>
        <item x="118"/>
        <item x="425"/>
        <item x="474"/>
        <item x="499"/>
        <item x="742"/>
        <item x="154"/>
        <item x="824"/>
        <item x="665"/>
        <item x="940"/>
        <item x="409"/>
        <item x="437"/>
        <item x="784"/>
        <item x="775"/>
        <item x="883"/>
        <item x="14"/>
        <item x="183"/>
        <item x="252"/>
        <item x="109"/>
        <item x="61"/>
        <item x="427"/>
        <item x="254"/>
        <item x="519"/>
        <item x="598"/>
        <item x="330"/>
        <item x="292"/>
        <item x="281"/>
        <item x="575"/>
        <item x="745"/>
        <item x="54"/>
        <item x="400"/>
        <item x="410"/>
        <item x="305"/>
        <item x="244"/>
        <item x="646"/>
        <item x="306"/>
        <item x="358"/>
        <item x="95"/>
        <item x="661"/>
        <item x="313"/>
        <item x="891"/>
        <item x="506"/>
        <item x="571"/>
        <item x="865"/>
        <item x="66"/>
        <item x="922"/>
        <item x="194"/>
        <item x="319"/>
        <item x="850"/>
        <item x="868"/>
        <item x="468"/>
        <item x="92"/>
        <item x="174"/>
        <item x="602"/>
        <item x="324"/>
        <item x="448"/>
        <item x="269"/>
        <item x="420"/>
        <item x="43"/>
        <item x="31"/>
        <item x="210"/>
        <item x="24"/>
        <item x="948"/>
        <item x="739"/>
        <item x="746"/>
        <item x="349"/>
        <item x="528"/>
        <item x="462"/>
        <item x="452"/>
        <item x="721"/>
        <item x="694"/>
        <item x="21"/>
        <item x="862"/>
        <item x="687"/>
        <item x="250"/>
        <item x="369"/>
        <item x="780"/>
        <item x="195"/>
        <item x="650"/>
        <item x="768"/>
        <item x="368"/>
        <item x="295"/>
        <item x="925"/>
        <item x="278"/>
        <item x="53"/>
        <item x="743"/>
        <item x="497"/>
        <item x="503"/>
        <item x="787"/>
        <item x="924"/>
        <item x="588"/>
        <item x="255"/>
        <item x="399"/>
        <item x="611"/>
        <item x="518"/>
        <item x="481"/>
        <item x="492"/>
        <item x="294"/>
        <item x="288"/>
        <item x="753"/>
        <item x="612"/>
        <item x="104"/>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758"/>
        <item x="344"/>
        <item x="623"/>
        <item x="972"/>
        <item x="684"/>
        <item x="456"/>
        <item x="272"/>
        <item x="763"/>
        <item x="417"/>
        <item x="707"/>
        <item x="950"/>
        <item x="531"/>
        <item x="211"/>
        <item x="329"/>
        <item x="663"/>
        <item x="586"/>
        <item x="304"/>
        <item x="283"/>
        <item x="169"/>
        <item x="100"/>
        <item x="615"/>
        <item x="107"/>
        <item x="293"/>
        <item x="908"/>
        <item x="500"/>
        <item x="660"/>
        <item x="466"/>
        <item x="515"/>
        <item x="494"/>
        <item x="800"/>
        <item x="595"/>
        <item x="564"/>
        <item x="705"/>
        <item x="769"/>
        <item x="637"/>
        <item x="215"/>
        <item x="777"/>
        <item x="46"/>
        <item x="852"/>
        <item x="120"/>
        <item x="765"/>
        <item x="309"/>
        <item x="450"/>
        <item x="795"/>
        <item x="262"/>
        <item x="789"/>
        <item x="188"/>
        <item x="13"/>
        <item x="782"/>
        <item x="676"/>
        <item x="921"/>
        <item x="245"/>
        <item x="457"/>
        <item x="640"/>
        <item x="601"/>
        <item x="881"/>
        <item x="811"/>
        <item x="274"/>
        <item x="415"/>
        <item x="209"/>
        <item x="384"/>
        <item x="590"/>
        <item x="258"/>
        <item x="796"/>
        <item x="41"/>
        <item x="627"/>
        <item x="205"/>
        <item x="761"/>
        <item x="557"/>
        <item x="577"/>
        <item x="776"/>
        <item x="42"/>
        <item x="725"/>
        <item x="367"/>
        <item x="173"/>
        <item x="772"/>
        <item x="861"/>
        <item x="148"/>
        <item x="886"/>
        <item x="613"/>
        <item x="89"/>
        <item x="75"/>
        <item x="153"/>
        <item x="918"/>
        <item x="764"/>
        <item x="256"/>
        <item x="825"/>
        <item x="642"/>
        <item x="626"/>
        <item x="576"/>
        <item x="504"/>
        <item x="230"/>
        <item x="917"/>
        <item x="954"/>
        <item x="927"/>
        <item x="365"/>
        <item x="870"/>
        <item x="328"/>
        <item x="562"/>
        <item x="962"/>
        <item x="513"/>
        <item x="451"/>
        <item x="289"/>
        <item x="904"/>
        <item x="639"/>
        <item x="902"/>
        <item x="453"/>
        <item x="300"/>
        <item x="933"/>
        <item x="847"/>
        <item x="449"/>
        <item x="45"/>
        <item x="926"/>
        <item x="875"/>
        <item x="55"/>
        <item x="59"/>
        <item x="113"/>
        <item x="15"/>
        <item x="638"/>
        <item x="540"/>
        <item x="654"/>
        <item x="484"/>
        <item x="350"/>
        <item x="327"/>
        <item x="530"/>
        <item x="317"/>
        <item x="840"/>
        <item x="622"/>
        <item x="974"/>
        <item t="default"/>
      </items>
    </pivotField>
    <pivotField showAll="0"/>
    <pivotField showAll="0">
      <items count="13">
        <item x="0"/>
        <item x="1"/>
        <item x="2"/>
        <item x="3"/>
        <item x="4"/>
        <item x="5"/>
        <item x="6"/>
        <item x="7"/>
        <item x="8"/>
        <item x="9"/>
        <item x="10"/>
        <item x="11"/>
        <item t="default"/>
      </items>
    </pivotField>
    <pivotField showAll="0"/>
    <pivotField showAll="0">
      <items count="420">
        <item x="0"/>
        <item x="89"/>
        <item x="47"/>
        <item x="112"/>
        <item x="166"/>
        <item x="214"/>
        <item x="250"/>
        <item x="167"/>
        <item x="156"/>
        <item x="139"/>
        <item x="58"/>
        <item x="243"/>
        <item x="245"/>
        <item x="97"/>
        <item x="210"/>
        <item x="126"/>
        <item x="334"/>
        <item x="107"/>
        <item x="8"/>
        <item x="6"/>
        <item x="297"/>
        <item x="192"/>
        <item x="64"/>
        <item x="92"/>
        <item x="143"/>
        <item x="201"/>
        <item x="325"/>
        <item x="398"/>
        <item x="286"/>
        <item x="137"/>
        <item x="150"/>
        <item x="333"/>
        <item x="49"/>
        <item x="230"/>
        <item x="212"/>
        <item x="232"/>
        <item x="76"/>
        <item x="110"/>
        <item x="246"/>
        <item x="20"/>
        <item x="180"/>
        <item x="298"/>
        <item x="262"/>
        <item x="61"/>
        <item x="151"/>
        <item x="15"/>
        <item x="11"/>
        <item x="18"/>
        <item x="275"/>
        <item x="37"/>
        <item x="9"/>
        <item x="132"/>
        <item x="157"/>
        <item x="213"/>
        <item x="277"/>
        <item x="263"/>
        <item x="403"/>
        <item x="3"/>
        <item x="111"/>
        <item x="84"/>
        <item x="79"/>
        <item x="154"/>
        <item x="106"/>
        <item x="130"/>
        <item x="251"/>
        <item x="14"/>
        <item x="240"/>
        <item x="4"/>
        <item x="72"/>
        <item x="117"/>
        <item x="149"/>
        <item x="304"/>
        <item x="131"/>
        <item x="144"/>
        <item x="249"/>
        <item x="176"/>
        <item x="70"/>
        <item x="82"/>
        <item x="25"/>
        <item x="288"/>
        <item x="274"/>
        <item x="140"/>
        <item x="300"/>
        <item x="228"/>
        <item x="257"/>
        <item x="30"/>
        <item x="102"/>
        <item x="12"/>
        <item x="50"/>
        <item x="223"/>
        <item x="48"/>
        <item x="56"/>
        <item x="170"/>
        <item x="162"/>
        <item x="119"/>
        <item x="203"/>
        <item x="59"/>
        <item x="168"/>
        <item x="134"/>
        <item x="114"/>
        <item x="121"/>
        <item x="278"/>
        <item x="26"/>
        <item x="369"/>
        <item x="374"/>
        <item x="66"/>
        <item x="179"/>
        <item x="373"/>
        <item x="19"/>
        <item x="23"/>
        <item x="226"/>
        <item x="43"/>
        <item x="115"/>
        <item x="268"/>
        <item x="103"/>
        <item x="295"/>
        <item x="98"/>
        <item x="127"/>
        <item x="69"/>
        <item x="152"/>
        <item x="65"/>
        <item x="372"/>
        <item x="384"/>
        <item x="264"/>
        <item x="21"/>
        <item x="124"/>
        <item x="254"/>
        <item x="2"/>
        <item x="77"/>
        <item x="281"/>
        <item x="159"/>
        <item x="123"/>
        <item x="135"/>
        <item x="169"/>
        <item x="296"/>
        <item x="35"/>
        <item x="280"/>
        <item x="339"/>
        <item x="93"/>
        <item x="52"/>
        <item x="94"/>
        <item x="193"/>
        <item x="317"/>
        <item x="345"/>
        <item x="104"/>
        <item x="33"/>
        <item x="32"/>
        <item x="163"/>
        <item x="340"/>
        <item x="388"/>
        <item x="113"/>
        <item x="301"/>
        <item x="34"/>
        <item x="178"/>
        <item x="17"/>
        <item x="109"/>
        <item x="28"/>
        <item x="62"/>
        <item x="141"/>
        <item x="222"/>
        <item x="351"/>
        <item x="221"/>
        <item x="78"/>
        <item x="38"/>
        <item x="323"/>
        <item x="177"/>
        <item x="248"/>
        <item x="5"/>
        <item x="342"/>
        <item x="272"/>
        <item x="364"/>
        <item x="51"/>
        <item x="227"/>
        <item x="294"/>
        <item x="200"/>
        <item x="259"/>
        <item x="404"/>
        <item x="247"/>
        <item x="191"/>
        <item x="41"/>
        <item x="225"/>
        <item x="282"/>
        <item x="399"/>
        <item x="46"/>
        <item x="332"/>
        <item x="267"/>
        <item x="370"/>
        <item x="174"/>
        <item x="164"/>
        <item x="88"/>
        <item x="391"/>
        <item x="271"/>
        <item x="224"/>
        <item x="321"/>
        <item x="218"/>
        <item x="312"/>
        <item x="328"/>
        <item x="322"/>
        <item x="366"/>
        <item x="320"/>
        <item x="207"/>
        <item x="188"/>
        <item x="406"/>
        <item x="39"/>
        <item x="53"/>
        <item x="24"/>
        <item x="86"/>
        <item x="105"/>
        <item x="128"/>
        <item x="133"/>
        <item x="120"/>
        <item x="308"/>
        <item x="74"/>
        <item x="234"/>
        <item x="54"/>
        <item x="413"/>
        <item x="252"/>
        <item x="122"/>
        <item x="367"/>
        <item x="358"/>
        <item x="199"/>
        <item x="60"/>
        <item x="125"/>
        <item x="392"/>
        <item x="377"/>
        <item x="309"/>
        <item x="202"/>
        <item x="13"/>
        <item x="349"/>
        <item x="324"/>
        <item x="395"/>
        <item x="81"/>
        <item x="63"/>
        <item x="359"/>
        <item x="83"/>
        <item x="172"/>
        <item x="80"/>
        <item x="118"/>
        <item x="376"/>
        <item x="10"/>
        <item x="386"/>
        <item x="194"/>
        <item x="99"/>
        <item x="350"/>
        <item x="306"/>
        <item x="189"/>
        <item x="55"/>
        <item x="239"/>
        <item x="327"/>
        <item x="91"/>
        <item x="307"/>
        <item x="217"/>
        <item x="265"/>
        <item x="381"/>
        <item x="148"/>
        <item x="220"/>
        <item x="410"/>
        <item x="155"/>
        <item x="233"/>
        <item x="71"/>
        <item x="85"/>
        <item x="289"/>
        <item x="313"/>
        <item x="146"/>
        <item x="29"/>
        <item x="116"/>
        <item x="343"/>
        <item x="196"/>
        <item x="387"/>
        <item x="258"/>
        <item x="284"/>
        <item x="316"/>
        <item x="36"/>
        <item x="186"/>
        <item x="7"/>
        <item x="27"/>
        <item x="22"/>
        <item x="393"/>
        <item x="315"/>
        <item x="396"/>
        <item x="382"/>
        <item x="279"/>
        <item x="354"/>
        <item x="270"/>
        <item x="260"/>
        <item x="383"/>
        <item x="145"/>
        <item x="95"/>
        <item x="244"/>
        <item x="153"/>
        <item x="198"/>
        <item x="285"/>
        <item x="173"/>
        <item x="108"/>
        <item x="314"/>
        <item x="311"/>
        <item x="197"/>
        <item x="235"/>
        <item x="414"/>
        <item x="100"/>
        <item x="31"/>
        <item x="411"/>
        <item x="45"/>
        <item x="385"/>
        <item x="219"/>
        <item x="171"/>
        <item x="361"/>
        <item x="231"/>
        <item x="352"/>
        <item x="292"/>
        <item x="136"/>
        <item x="182"/>
        <item x="175"/>
        <item x="181"/>
        <item x="129"/>
        <item x="138"/>
        <item x="161"/>
        <item x="417"/>
        <item x="338"/>
        <item x="160"/>
        <item x="40"/>
        <item x="183"/>
        <item x="341"/>
        <item x="209"/>
        <item x="253"/>
        <item x="347"/>
        <item x="44"/>
        <item x="401"/>
        <item x="303"/>
        <item x="405"/>
        <item x="416"/>
        <item x="302"/>
        <item x="331"/>
        <item x="185"/>
        <item x="273"/>
        <item x="287"/>
        <item x="348"/>
        <item x="353"/>
        <item x="293"/>
        <item x="336"/>
        <item x="397"/>
        <item x="216"/>
        <item x="291"/>
        <item x="390"/>
        <item x="362"/>
        <item x="184"/>
        <item x="266"/>
        <item x="283"/>
        <item x="205"/>
        <item x="238"/>
        <item x="96"/>
        <item x="195"/>
        <item x="378"/>
        <item x="326"/>
        <item x="190"/>
        <item x="73"/>
        <item x="16"/>
        <item x="394"/>
        <item x="363"/>
        <item x="42"/>
        <item x="68"/>
        <item x="261"/>
        <item x="67"/>
        <item x="158"/>
        <item x="329"/>
        <item x="299"/>
        <item x="206"/>
        <item x="344"/>
        <item x="357"/>
        <item x="255"/>
        <item x="147"/>
        <item x="57"/>
        <item x="290"/>
        <item x="101"/>
        <item x="365"/>
        <item x="242"/>
        <item x="237"/>
        <item x="409"/>
        <item x="360"/>
        <item x="400"/>
        <item x="368"/>
        <item x="412"/>
        <item x="310"/>
        <item x="402"/>
        <item x="380"/>
        <item x="389"/>
        <item x="415"/>
        <item x="142"/>
        <item x="87"/>
        <item x="337"/>
        <item x="187"/>
        <item x="318"/>
        <item x="276"/>
        <item x="305"/>
        <item x="90"/>
        <item x="165"/>
        <item x="335"/>
        <item x="319"/>
        <item x="1"/>
        <item x="269"/>
        <item x="204"/>
        <item x="379"/>
        <item x="407"/>
        <item x="408"/>
        <item x="356"/>
        <item x="355"/>
        <item x="375"/>
        <item x="371"/>
        <item x="211"/>
        <item x="215"/>
        <item x="229"/>
        <item x="75"/>
        <item x="256"/>
        <item x="241"/>
        <item x="236"/>
        <item x="208"/>
        <item x="346"/>
        <item x="330"/>
        <item x="418"/>
        <item t="default"/>
      </items>
    </pivotField>
    <pivotField axis="axisCol" multipleItemSelectionAllowed="1" showAll="0">
      <items count="6">
        <item h="1" x="3"/>
        <item x="0"/>
        <item h="1" x="2"/>
        <item h="1" x="1"/>
        <item h="1" x="4"/>
        <item t="default"/>
      </items>
    </pivotField>
    <pivotField dataField="1" showAll="0">
      <items count="591">
        <item x="0"/>
        <item x="49"/>
        <item x="62"/>
        <item x="514"/>
        <item x="243"/>
        <item x="352"/>
        <item x="234"/>
        <item x="65"/>
        <item x="171"/>
        <item x="443"/>
        <item x="27"/>
        <item x="36"/>
        <item x="68"/>
        <item x="6"/>
        <item x="161"/>
        <item x="356"/>
        <item x="528"/>
        <item x="276"/>
        <item x="3"/>
        <item x="270"/>
        <item x="150"/>
        <item x="11"/>
        <item x="226"/>
        <item x="141"/>
        <item x="249"/>
        <item x="235"/>
        <item x="254"/>
        <item x="298"/>
        <item x="164"/>
        <item x="521"/>
        <item x="95"/>
        <item x="63"/>
        <item x="334"/>
        <item x="174"/>
        <item x="142"/>
        <item x="344"/>
        <item x="177"/>
        <item x="9"/>
        <item x="430"/>
        <item x="337"/>
        <item x="523"/>
        <item x="44"/>
        <item x="240"/>
        <item x="126"/>
        <item x="133"/>
        <item x="550"/>
        <item x="4"/>
        <item x="71"/>
        <item x="12"/>
        <item x="75"/>
        <item x="176"/>
        <item x="125"/>
        <item x="207"/>
        <item x="101"/>
        <item x="217"/>
        <item x="197"/>
        <item x="377"/>
        <item x="251"/>
        <item x="167"/>
        <item x="569"/>
        <item x="109"/>
        <item x="520"/>
        <item x="464"/>
        <item x="131"/>
        <item x="83"/>
        <item x="239"/>
        <item x="107"/>
        <item x="51"/>
        <item x="70"/>
        <item x="385"/>
        <item x="373"/>
        <item x="467"/>
        <item x="175"/>
        <item x="543"/>
        <item x="172"/>
        <item x="100"/>
        <item x="286"/>
        <item x="72"/>
        <item x="99"/>
        <item x="215"/>
        <item x="39"/>
        <item x="121"/>
        <item x="329"/>
        <item x="222"/>
        <item x="45"/>
        <item x="576"/>
        <item x="115"/>
        <item x="97"/>
        <item x="87"/>
        <item x="199"/>
        <item x="13"/>
        <item x="16"/>
        <item x="196"/>
        <item x="408"/>
        <item x="459"/>
        <item x="238"/>
        <item x="339"/>
        <item x="88"/>
        <item x="37"/>
        <item x="250"/>
        <item x="460"/>
        <item x="41"/>
        <item x="192"/>
        <item x="86"/>
        <item x="493"/>
        <item x="127"/>
        <item x="220"/>
        <item x="124"/>
        <item x="316"/>
        <item x="530"/>
        <item x="53"/>
        <item x="246"/>
        <item x="393"/>
        <item x="300"/>
        <item x="476"/>
        <item x="105"/>
        <item x="78"/>
        <item x="58"/>
        <item x="30"/>
        <item x="406"/>
        <item x="54"/>
        <item x="227"/>
        <item x="221"/>
        <item x="38"/>
        <item x="18"/>
        <item x="158"/>
        <item x="231"/>
        <item x="188"/>
        <item x="279"/>
        <item x="382"/>
        <item x="561"/>
        <item x="23"/>
        <item x="182"/>
        <item x="358"/>
        <item x="293"/>
        <item x="147"/>
        <item x="98"/>
        <item x="496"/>
        <item x="46"/>
        <item x="503"/>
        <item x="295"/>
        <item x="110"/>
        <item x="287"/>
        <item x="388"/>
        <item x="144"/>
        <item x="1"/>
        <item x="122"/>
        <item x="415"/>
        <item x="510"/>
        <item x="318"/>
        <item x="25"/>
        <item x="55"/>
        <item x="34"/>
        <item x="499"/>
        <item x="170"/>
        <item x="283"/>
        <item x="73"/>
        <item x="535"/>
        <item x="350"/>
        <item x="5"/>
        <item x="463"/>
        <item x="230"/>
        <item x="559"/>
        <item x="80"/>
        <item x="483"/>
        <item x="554"/>
        <item x="236"/>
        <item x="229"/>
        <item x="515"/>
        <item x="129"/>
        <item x="277"/>
        <item x="288"/>
        <item x="257"/>
        <item x="271"/>
        <item x="325"/>
        <item x="548"/>
        <item x="346"/>
        <item x="135"/>
        <item x="468"/>
        <item x="40"/>
        <item x="134"/>
        <item x="14"/>
        <item x="56"/>
        <item x="381"/>
        <item x="84"/>
        <item x="317"/>
        <item x="280"/>
        <item x="512"/>
        <item x="52"/>
        <item x="155"/>
        <item x="57"/>
        <item x="203"/>
        <item x="455"/>
        <item x="505"/>
        <item x="538"/>
        <item x="205"/>
        <item x="319"/>
        <item x="10"/>
        <item x="394"/>
        <item x="42"/>
        <item x="248"/>
        <item x="537"/>
        <item x="31"/>
        <item x="7"/>
        <item x="517"/>
        <item x="439"/>
        <item x="500"/>
        <item x="64"/>
        <item x="465"/>
        <item x="202"/>
        <item x="370"/>
        <item x="585"/>
        <item x="166"/>
        <item x="146"/>
        <item x="242"/>
        <item x="67"/>
        <item x="326"/>
        <item x="501"/>
        <item x="61"/>
        <item x="201"/>
        <item x="526"/>
        <item x="259"/>
        <item x="228"/>
        <item x="563"/>
        <item x="431"/>
        <item x="210"/>
        <item x="570"/>
        <item x="441"/>
        <item x="574"/>
        <item x="360"/>
        <item x="462"/>
        <item x="492"/>
        <item x="447"/>
        <item x="108"/>
        <item x="426"/>
        <item x="524"/>
        <item x="489"/>
        <item x="219"/>
        <item x="495"/>
        <item x="552"/>
        <item x="241"/>
        <item x="102"/>
        <item x="480"/>
        <item x="302"/>
        <item x="402"/>
        <item x="48"/>
        <item x="253"/>
        <item x="417"/>
        <item x="581"/>
        <item x="128"/>
        <item x="267"/>
        <item x="198"/>
        <item x="76"/>
        <item x="269"/>
        <item x="94"/>
        <item x="232"/>
        <item x="160"/>
        <item x="365"/>
        <item x="285"/>
        <item x="104"/>
        <item x="369"/>
        <item x="456"/>
        <item x="491"/>
        <item x="375"/>
        <item x="82"/>
        <item x="432"/>
        <item x="140"/>
        <item x="345"/>
        <item x="444"/>
        <item x="224"/>
        <item x="386"/>
        <item x="185"/>
        <item x="438"/>
        <item x="79"/>
        <item x="312"/>
        <item x="448"/>
        <item x="292"/>
        <item x="423"/>
        <item x="305"/>
        <item x="330"/>
        <item x="165"/>
        <item x="15"/>
        <item x="211"/>
        <item x="364"/>
        <item x="558"/>
        <item x="258"/>
        <item x="584"/>
        <item x="307"/>
        <item x="90"/>
        <item x="442"/>
        <item x="502"/>
        <item x="560"/>
        <item x="168"/>
        <item x="541"/>
        <item x="371"/>
        <item x="118"/>
        <item x="119"/>
        <item x="341"/>
        <item x="486"/>
        <item x="223"/>
        <item x="353"/>
        <item x="479"/>
        <item x="21"/>
        <item x="347"/>
        <item x="361"/>
        <item x="400"/>
        <item x="577"/>
        <item x="359"/>
        <item x="436"/>
        <item x="331"/>
        <item x="91"/>
        <item x="490"/>
        <item x="306"/>
        <item x="355"/>
        <item x="478"/>
        <item x="244"/>
        <item x="114"/>
        <item x="117"/>
        <item x="19"/>
        <item x="103"/>
        <item x="89"/>
        <item x="8"/>
        <item x="308"/>
        <item x="419"/>
        <item x="580"/>
        <item x="321"/>
        <item x="424"/>
        <item x="445"/>
        <item x="390"/>
        <item x="132"/>
        <item x="116"/>
        <item x="153"/>
        <item x="323"/>
        <item x="245"/>
        <item x="179"/>
        <item x="472"/>
        <item x="268"/>
        <item x="509"/>
        <item x="77"/>
        <item x="586"/>
        <item x="372"/>
        <item x="513"/>
        <item x="162"/>
        <item x="469"/>
        <item x="22"/>
        <item x="540"/>
        <item x="112"/>
        <item x="233"/>
        <item x="404"/>
        <item x="273"/>
        <item x="461"/>
        <item x="189"/>
        <item x="184"/>
        <item x="123"/>
        <item x="301"/>
        <item x="193"/>
        <item x="148"/>
        <item x="568"/>
        <item x="485"/>
        <item x="81"/>
        <item x="579"/>
        <item x="395"/>
        <item x="392"/>
        <item x="383"/>
        <item x="138"/>
        <item x="446"/>
        <item x="291"/>
        <item x="130"/>
        <item x="262"/>
        <item x="451"/>
        <item x="310"/>
        <item x="263"/>
        <item x="450"/>
        <item x="309"/>
        <item x="260"/>
        <item x="348"/>
        <item x="484"/>
        <item x="588"/>
        <item x="152"/>
        <item x="290"/>
        <item x="413"/>
        <item x="294"/>
        <item x="454"/>
        <item x="333"/>
        <item x="139"/>
        <item x="420"/>
        <item x="453"/>
        <item x="93"/>
        <item x="556"/>
        <item x="516"/>
        <item x="546"/>
        <item x="17"/>
        <item x="266"/>
        <item x="368"/>
        <item x="149"/>
        <item x="498"/>
        <item x="527"/>
        <item x="384"/>
        <item x="265"/>
        <item x="208"/>
        <item x="475"/>
        <item x="534"/>
        <item x="407"/>
        <item x="256"/>
        <item x="20"/>
        <item x="2"/>
        <item x="313"/>
        <item x="163"/>
        <item x="555"/>
        <item x="50"/>
        <item x="553"/>
        <item x="26"/>
        <item x="85"/>
        <item x="497"/>
        <item x="351"/>
        <item x="186"/>
        <item x="573"/>
        <item x="572"/>
        <item x="151"/>
        <item x="354"/>
        <item x="575"/>
        <item x="482"/>
        <item x="59"/>
        <item x="299"/>
        <item x="336"/>
        <item x="29"/>
        <item x="296"/>
        <item x="405"/>
        <item x="449"/>
        <item x="180"/>
        <item x="410"/>
        <item x="458"/>
        <item x="427"/>
        <item x="578"/>
        <item x="74"/>
        <item x="264"/>
        <item x="571"/>
        <item x="209"/>
        <item x="275"/>
        <item x="324"/>
        <item x="466"/>
        <item x="531"/>
        <item x="374"/>
        <item x="111"/>
        <item x="200"/>
        <item x="477"/>
        <item x="397"/>
        <item x="363"/>
        <item x="532"/>
        <item x="183"/>
        <item x="143"/>
        <item x="551"/>
        <item x="562"/>
        <item x="204"/>
        <item x="549"/>
        <item x="544"/>
        <item x="216"/>
        <item x="218"/>
        <item x="567"/>
        <item x="237"/>
        <item x="96"/>
        <item x="35"/>
        <item x="376"/>
        <item x="169"/>
        <item x="487"/>
        <item x="314"/>
        <item x="274"/>
        <item x="474"/>
        <item x="473"/>
        <item x="587"/>
        <item x="178"/>
        <item x="225"/>
        <item x="362"/>
        <item x="340"/>
        <item x="525"/>
        <item x="342"/>
        <item x="284"/>
        <item x="157"/>
        <item x="518"/>
        <item x="338"/>
        <item x="322"/>
        <item x="421"/>
        <item x="282"/>
        <item x="187"/>
        <item x="411"/>
        <item x="508"/>
        <item x="380"/>
        <item x="28"/>
        <item x="416"/>
        <item x="304"/>
        <item x="60"/>
        <item x="564"/>
        <item x="428"/>
        <item x="261"/>
        <item x="565"/>
        <item x="327"/>
        <item x="32"/>
        <item x="542"/>
        <item x="582"/>
        <item x="92"/>
        <item x="357"/>
        <item x="507"/>
        <item x="412"/>
        <item x="547"/>
        <item x="47"/>
        <item x="343"/>
        <item x="255"/>
        <item x="120"/>
        <item x="194"/>
        <item x="69"/>
        <item x="522"/>
        <item x="145"/>
        <item x="320"/>
        <item x="366"/>
        <item x="195"/>
        <item x="429"/>
        <item x="536"/>
        <item x="24"/>
        <item x="387"/>
        <item x="422"/>
        <item x="401"/>
        <item x="154"/>
        <item x="349"/>
        <item x="214"/>
        <item x="391"/>
        <item x="519"/>
        <item x="414"/>
        <item x="278"/>
        <item x="471"/>
        <item x="435"/>
        <item x="433"/>
        <item x="457"/>
        <item x="389"/>
        <item x="303"/>
        <item x="440"/>
        <item x="481"/>
        <item x="297"/>
        <item x="425"/>
        <item x="403"/>
        <item x="328"/>
        <item x="396"/>
        <item x="213"/>
        <item x="494"/>
        <item x="539"/>
        <item x="106"/>
        <item x="511"/>
        <item x="159"/>
        <item x="136"/>
        <item x="113"/>
        <item x="488"/>
        <item x="504"/>
        <item x="272"/>
        <item x="533"/>
        <item x="156"/>
        <item x="190"/>
        <item x="398"/>
        <item x="379"/>
        <item x="367"/>
        <item x="335"/>
        <item x="247"/>
        <item x="566"/>
        <item x="437"/>
        <item x="557"/>
        <item x="409"/>
        <item x="66"/>
        <item x="529"/>
        <item x="181"/>
        <item x="545"/>
        <item x="583"/>
        <item x="452"/>
        <item x="173"/>
        <item x="434"/>
        <item x="289"/>
        <item x="506"/>
        <item x="252"/>
        <item x="399"/>
        <item x="315"/>
        <item x="33"/>
        <item x="311"/>
        <item x="212"/>
        <item x="137"/>
        <item x="191"/>
        <item x="281"/>
        <item x="378"/>
        <item x="43"/>
        <item x="332"/>
        <item x="418"/>
        <item x="206"/>
        <item x="470"/>
        <item x="58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s>
  <rowFields count="1">
    <field x="0"/>
  </rowFields>
  <rowItems count="365">
    <i>
      <x/>
    </i>
    <i>
      <x v="3"/>
    </i>
    <i>
      <x v="4"/>
    </i>
    <i>
      <x v="6"/>
    </i>
    <i>
      <x v="9"/>
    </i>
    <i>
      <x v="11"/>
    </i>
    <i>
      <x v="12"/>
    </i>
    <i>
      <x v="14"/>
    </i>
    <i>
      <x v="15"/>
    </i>
    <i>
      <x v="19"/>
    </i>
    <i>
      <x v="21"/>
    </i>
    <i>
      <x v="27"/>
    </i>
    <i>
      <x v="32"/>
    </i>
    <i>
      <x v="39"/>
    </i>
    <i>
      <x v="45"/>
    </i>
    <i>
      <x v="50"/>
    </i>
    <i>
      <x v="51"/>
    </i>
    <i>
      <x v="52"/>
    </i>
    <i>
      <x v="54"/>
    </i>
    <i>
      <x v="61"/>
    </i>
    <i>
      <x v="63"/>
    </i>
    <i>
      <x v="64"/>
    </i>
    <i>
      <x v="66"/>
    </i>
    <i>
      <x v="76"/>
    </i>
    <i>
      <x v="77"/>
    </i>
    <i>
      <x v="79"/>
    </i>
    <i>
      <x v="83"/>
    </i>
    <i>
      <x v="87"/>
    </i>
    <i>
      <x v="90"/>
    </i>
    <i>
      <x v="91"/>
    </i>
    <i>
      <x v="98"/>
    </i>
    <i>
      <x v="100"/>
    </i>
    <i>
      <x v="103"/>
    </i>
    <i>
      <x v="109"/>
    </i>
    <i>
      <x v="110"/>
    </i>
    <i>
      <x v="115"/>
    </i>
    <i>
      <x v="116"/>
    </i>
    <i>
      <x v="122"/>
    </i>
    <i>
      <x v="123"/>
    </i>
    <i>
      <x v="126"/>
    </i>
    <i>
      <x v="127"/>
    </i>
    <i>
      <x v="134"/>
    </i>
    <i>
      <x v="135"/>
    </i>
    <i>
      <x v="138"/>
    </i>
    <i>
      <x v="139"/>
    </i>
    <i>
      <x v="150"/>
    </i>
    <i>
      <x v="151"/>
    </i>
    <i>
      <x v="153"/>
    </i>
    <i>
      <x v="154"/>
    </i>
    <i>
      <x v="155"/>
    </i>
    <i>
      <x v="157"/>
    </i>
    <i>
      <x v="161"/>
    </i>
    <i>
      <x v="168"/>
    </i>
    <i>
      <x v="170"/>
    </i>
    <i>
      <x v="171"/>
    </i>
    <i>
      <x v="172"/>
    </i>
    <i>
      <x v="175"/>
    </i>
    <i>
      <x v="176"/>
    </i>
    <i>
      <x v="178"/>
    </i>
    <i>
      <x v="181"/>
    </i>
    <i>
      <x v="183"/>
    </i>
    <i>
      <x v="185"/>
    </i>
    <i>
      <x v="186"/>
    </i>
    <i>
      <x v="188"/>
    </i>
    <i>
      <x v="190"/>
    </i>
    <i>
      <x v="191"/>
    </i>
    <i>
      <x v="192"/>
    </i>
    <i>
      <x v="193"/>
    </i>
    <i>
      <x v="196"/>
    </i>
    <i>
      <x v="198"/>
    </i>
    <i>
      <x v="199"/>
    </i>
    <i>
      <x v="200"/>
    </i>
    <i>
      <x v="204"/>
    </i>
    <i>
      <x v="210"/>
    </i>
    <i>
      <x v="211"/>
    </i>
    <i>
      <x v="215"/>
    </i>
    <i>
      <x v="217"/>
    </i>
    <i>
      <x v="220"/>
    </i>
    <i>
      <x v="221"/>
    </i>
    <i>
      <x v="223"/>
    </i>
    <i>
      <x v="235"/>
    </i>
    <i>
      <x v="236"/>
    </i>
    <i>
      <x v="239"/>
    </i>
    <i>
      <x v="250"/>
    </i>
    <i>
      <x v="251"/>
    </i>
    <i>
      <x v="253"/>
    </i>
    <i>
      <x v="256"/>
    </i>
    <i>
      <x v="261"/>
    </i>
    <i>
      <x v="266"/>
    </i>
    <i>
      <x v="274"/>
    </i>
    <i>
      <x v="276"/>
    </i>
    <i>
      <x v="281"/>
    </i>
    <i>
      <x v="283"/>
    </i>
    <i>
      <x v="284"/>
    </i>
    <i>
      <x v="288"/>
    </i>
    <i>
      <x v="290"/>
    </i>
    <i>
      <x v="292"/>
    </i>
    <i>
      <x v="295"/>
    </i>
    <i>
      <x v="296"/>
    </i>
    <i>
      <x v="297"/>
    </i>
    <i>
      <x v="299"/>
    </i>
    <i>
      <x v="300"/>
    </i>
    <i>
      <x v="302"/>
    </i>
    <i>
      <x v="303"/>
    </i>
    <i>
      <x v="306"/>
    </i>
    <i>
      <x v="308"/>
    </i>
    <i>
      <x v="310"/>
    </i>
    <i>
      <x v="315"/>
    </i>
    <i>
      <x v="316"/>
    </i>
    <i>
      <x v="317"/>
    </i>
    <i>
      <x v="318"/>
    </i>
    <i>
      <x v="320"/>
    </i>
    <i>
      <x v="321"/>
    </i>
    <i>
      <x v="323"/>
    </i>
    <i>
      <x v="325"/>
    </i>
    <i>
      <x v="326"/>
    </i>
    <i>
      <x v="327"/>
    </i>
    <i>
      <x v="336"/>
    </i>
    <i>
      <x v="340"/>
    </i>
    <i>
      <x v="341"/>
    </i>
    <i>
      <x v="342"/>
    </i>
    <i>
      <x v="343"/>
    </i>
    <i>
      <x v="344"/>
    </i>
    <i>
      <x v="345"/>
    </i>
    <i>
      <x v="346"/>
    </i>
    <i>
      <x v="348"/>
    </i>
    <i>
      <x v="349"/>
    </i>
    <i>
      <x v="350"/>
    </i>
    <i>
      <x v="352"/>
    </i>
    <i>
      <x v="356"/>
    </i>
    <i>
      <x v="358"/>
    </i>
    <i>
      <x v="367"/>
    </i>
    <i>
      <x v="371"/>
    </i>
    <i>
      <x v="374"/>
    </i>
    <i>
      <x v="375"/>
    </i>
    <i>
      <x v="377"/>
    </i>
    <i>
      <x v="378"/>
    </i>
    <i>
      <x v="379"/>
    </i>
    <i>
      <x v="382"/>
    </i>
    <i>
      <x v="386"/>
    </i>
    <i>
      <x v="387"/>
    </i>
    <i>
      <x v="391"/>
    </i>
    <i>
      <x v="392"/>
    </i>
    <i>
      <x v="399"/>
    </i>
    <i>
      <x v="400"/>
    </i>
    <i>
      <x v="402"/>
    </i>
    <i>
      <x v="403"/>
    </i>
    <i>
      <x v="405"/>
    </i>
    <i>
      <x v="409"/>
    </i>
    <i>
      <x v="414"/>
    </i>
    <i>
      <x v="415"/>
    </i>
    <i>
      <x v="416"/>
    </i>
    <i>
      <x v="417"/>
    </i>
    <i>
      <x v="418"/>
    </i>
    <i>
      <x v="421"/>
    </i>
    <i>
      <x v="423"/>
    </i>
    <i>
      <x v="424"/>
    </i>
    <i>
      <x v="428"/>
    </i>
    <i>
      <x v="430"/>
    </i>
    <i>
      <x v="432"/>
    </i>
    <i>
      <x v="433"/>
    </i>
    <i>
      <x v="441"/>
    </i>
    <i>
      <x v="446"/>
    </i>
    <i>
      <x v="448"/>
    </i>
    <i>
      <x v="450"/>
    </i>
    <i>
      <x v="452"/>
    </i>
    <i>
      <x v="453"/>
    </i>
    <i>
      <x v="454"/>
    </i>
    <i>
      <x v="457"/>
    </i>
    <i>
      <x v="459"/>
    </i>
    <i>
      <x v="462"/>
    </i>
    <i>
      <x v="468"/>
    </i>
    <i>
      <x v="472"/>
    </i>
    <i>
      <x v="476"/>
    </i>
    <i>
      <x v="477"/>
    </i>
    <i>
      <x v="481"/>
    </i>
    <i>
      <x v="482"/>
    </i>
    <i>
      <x v="483"/>
    </i>
    <i>
      <x v="485"/>
    </i>
    <i>
      <x v="486"/>
    </i>
    <i>
      <x v="496"/>
    </i>
    <i>
      <x v="497"/>
    </i>
    <i>
      <x v="498"/>
    </i>
    <i>
      <x v="499"/>
    </i>
    <i>
      <x v="500"/>
    </i>
    <i>
      <x v="501"/>
    </i>
    <i>
      <x v="504"/>
    </i>
    <i>
      <x v="505"/>
    </i>
    <i>
      <x v="507"/>
    </i>
    <i>
      <x v="509"/>
    </i>
    <i>
      <x v="511"/>
    </i>
    <i>
      <x v="515"/>
    </i>
    <i>
      <x v="516"/>
    </i>
    <i>
      <x v="518"/>
    </i>
    <i>
      <x v="522"/>
    </i>
    <i>
      <x v="524"/>
    </i>
    <i>
      <x v="525"/>
    </i>
    <i>
      <x v="527"/>
    </i>
    <i>
      <x v="528"/>
    </i>
    <i>
      <x v="529"/>
    </i>
    <i>
      <x v="530"/>
    </i>
    <i>
      <x v="534"/>
    </i>
    <i>
      <x v="538"/>
    </i>
    <i>
      <x v="539"/>
    </i>
    <i>
      <x v="541"/>
    </i>
    <i>
      <x v="542"/>
    </i>
    <i>
      <x v="543"/>
    </i>
    <i>
      <x v="545"/>
    </i>
    <i>
      <x v="551"/>
    </i>
    <i>
      <x v="552"/>
    </i>
    <i>
      <x v="553"/>
    </i>
    <i>
      <x v="562"/>
    </i>
    <i>
      <x v="564"/>
    </i>
    <i>
      <x v="566"/>
    </i>
    <i>
      <x v="571"/>
    </i>
    <i>
      <x v="575"/>
    </i>
    <i>
      <x v="576"/>
    </i>
    <i>
      <x v="578"/>
    </i>
    <i>
      <x v="581"/>
    </i>
    <i>
      <x v="582"/>
    </i>
    <i>
      <x v="587"/>
    </i>
    <i>
      <x v="588"/>
    </i>
    <i>
      <x v="589"/>
    </i>
    <i>
      <x v="590"/>
    </i>
    <i>
      <x v="592"/>
    </i>
    <i>
      <x v="594"/>
    </i>
    <i>
      <x v="596"/>
    </i>
    <i>
      <x v="599"/>
    </i>
    <i>
      <x v="600"/>
    </i>
    <i>
      <x v="618"/>
    </i>
    <i>
      <x v="619"/>
    </i>
    <i>
      <x v="622"/>
    </i>
    <i>
      <x v="625"/>
    </i>
    <i>
      <x v="629"/>
    </i>
    <i>
      <x v="633"/>
    </i>
    <i>
      <x v="636"/>
    </i>
    <i>
      <x v="637"/>
    </i>
    <i>
      <x v="638"/>
    </i>
    <i>
      <x v="640"/>
    </i>
    <i>
      <x v="644"/>
    </i>
    <i>
      <x v="645"/>
    </i>
    <i>
      <x v="646"/>
    </i>
    <i>
      <x v="647"/>
    </i>
    <i>
      <x v="649"/>
    </i>
    <i>
      <x v="650"/>
    </i>
    <i>
      <x v="651"/>
    </i>
    <i>
      <x v="656"/>
    </i>
    <i>
      <x v="657"/>
    </i>
    <i>
      <x v="659"/>
    </i>
    <i>
      <x v="660"/>
    </i>
    <i>
      <x v="661"/>
    </i>
    <i>
      <x v="662"/>
    </i>
    <i>
      <x v="663"/>
    </i>
    <i>
      <x v="664"/>
    </i>
    <i>
      <x v="668"/>
    </i>
    <i>
      <x v="672"/>
    </i>
    <i>
      <x v="673"/>
    </i>
    <i>
      <x v="677"/>
    </i>
    <i>
      <x v="680"/>
    </i>
    <i>
      <x v="681"/>
    </i>
    <i>
      <x v="685"/>
    </i>
    <i>
      <x v="692"/>
    </i>
    <i>
      <x v="693"/>
    </i>
    <i>
      <x v="694"/>
    </i>
    <i>
      <x v="696"/>
    </i>
    <i>
      <x v="699"/>
    </i>
    <i>
      <x v="700"/>
    </i>
    <i>
      <x v="702"/>
    </i>
    <i>
      <x v="705"/>
    </i>
    <i>
      <x v="711"/>
    </i>
    <i>
      <x v="715"/>
    </i>
    <i>
      <x v="725"/>
    </i>
    <i>
      <x v="728"/>
    </i>
    <i>
      <x v="732"/>
    </i>
    <i>
      <x v="738"/>
    </i>
    <i>
      <x v="739"/>
    </i>
    <i>
      <x v="740"/>
    </i>
    <i>
      <x v="743"/>
    </i>
    <i>
      <x v="745"/>
    </i>
    <i>
      <x v="750"/>
    </i>
    <i>
      <x v="759"/>
    </i>
    <i>
      <x v="760"/>
    </i>
    <i>
      <x v="766"/>
    </i>
    <i>
      <x v="767"/>
    </i>
    <i>
      <x v="769"/>
    </i>
    <i>
      <x v="775"/>
    </i>
    <i>
      <x v="776"/>
    </i>
    <i>
      <x v="777"/>
    </i>
    <i>
      <x v="779"/>
    </i>
    <i>
      <x v="787"/>
    </i>
    <i>
      <x v="789"/>
    </i>
    <i>
      <x v="791"/>
    </i>
    <i>
      <x v="792"/>
    </i>
    <i>
      <x v="795"/>
    </i>
    <i>
      <x v="796"/>
    </i>
    <i>
      <x v="799"/>
    </i>
    <i>
      <x v="800"/>
    </i>
    <i>
      <x v="805"/>
    </i>
    <i>
      <x v="808"/>
    </i>
    <i>
      <x v="809"/>
    </i>
    <i>
      <x v="811"/>
    </i>
    <i>
      <x v="814"/>
    </i>
    <i>
      <x v="819"/>
    </i>
    <i>
      <x v="828"/>
    </i>
    <i>
      <x v="829"/>
    </i>
    <i>
      <x v="830"/>
    </i>
    <i>
      <x v="835"/>
    </i>
    <i>
      <x v="836"/>
    </i>
    <i>
      <x v="843"/>
    </i>
    <i>
      <x v="850"/>
    </i>
    <i>
      <x v="852"/>
    </i>
    <i>
      <x v="858"/>
    </i>
    <i>
      <x v="859"/>
    </i>
    <i>
      <x v="869"/>
    </i>
    <i>
      <x v="870"/>
    </i>
    <i>
      <x v="875"/>
    </i>
    <i>
      <x v="876"/>
    </i>
    <i>
      <x v="877"/>
    </i>
    <i>
      <x v="878"/>
    </i>
    <i>
      <x v="881"/>
    </i>
    <i>
      <x v="884"/>
    </i>
    <i>
      <x v="886"/>
    </i>
    <i>
      <x v="887"/>
    </i>
    <i>
      <x v="895"/>
    </i>
    <i>
      <x v="897"/>
    </i>
    <i>
      <x v="898"/>
    </i>
    <i>
      <x v="900"/>
    </i>
    <i>
      <x v="904"/>
    </i>
    <i>
      <x v="907"/>
    </i>
    <i>
      <x v="913"/>
    </i>
    <i>
      <x v="914"/>
    </i>
    <i>
      <x v="916"/>
    </i>
    <i>
      <x v="919"/>
    </i>
    <i>
      <x v="921"/>
    </i>
    <i>
      <x v="926"/>
    </i>
    <i>
      <x v="927"/>
    </i>
    <i>
      <x v="931"/>
    </i>
    <i>
      <x v="936"/>
    </i>
    <i>
      <x v="939"/>
    </i>
    <i>
      <x v="941"/>
    </i>
    <i>
      <x v="942"/>
    </i>
    <i>
      <x v="944"/>
    </i>
    <i>
      <x v="945"/>
    </i>
    <i>
      <x v="946"/>
    </i>
    <i>
      <x v="947"/>
    </i>
    <i>
      <x v="950"/>
    </i>
    <i>
      <x v="953"/>
    </i>
    <i>
      <x v="956"/>
    </i>
    <i>
      <x v="959"/>
    </i>
    <i>
      <x v="960"/>
    </i>
    <i>
      <x v="963"/>
    </i>
    <i>
      <x v="970"/>
    </i>
    <i>
      <x v="971"/>
    </i>
    <i>
      <x v="973"/>
    </i>
    <i>
      <x v="977"/>
    </i>
    <i>
      <x v="980"/>
    </i>
    <i>
      <x v="982"/>
    </i>
    <i>
      <x v="985"/>
    </i>
    <i>
      <x v="986"/>
    </i>
    <i>
      <x v="988"/>
    </i>
    <i>
      <x v="990"/>
    </i>
    <i>
      <x v="994"/>
    </i>
    <i>
      <x v="996"/>
    </i>
    <i>
      <x v="998"/>
    </i>
    <i t="grand">
      <x/>
    </i>
  </rowItems>
  <colFields count="1">
    <field x="6"/>
  </colFields>
  <colItems count="2">
    <i>
      <x v="1"/>
    </i>
    <i t="grand">
      <x/>
    </i>
  </colItems>
  <dataFields count="1">
    <dataField name="Sum of backers_c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FC39BD-D151-A945-84F3-03836193AEE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6" firstHeaderRow="1" firstDataRow="2" firstDataCol="1"/>
  <pivotFields count="22">
    <pivotField showAll="0"/>
    <pivotField showAll="0"/>
    <pivotField showAll="0"/>
    <pivotField axis="axisRow" showAll="0" defaultSubtotal="0">
      <items count="12">
        <item x="0"/>
        <item x="1"/>
        <item x="2"/>
        <item x="3"/>
        <item x="4"/>
        <item x="5"/>
        <item x="6"/>
        <item x="7"/>
        <item x="8"/>
        <item x="9"/>
        <item x="10"/>
        <item x="11"/>
      </items>
    </pivotField>
    <pivotField showAll="0"/>
    <pivotField showAll="0"/>
    <pivotField axis="axisCol" dataField="1" showAll="0">
      <items count="6">
        <item x="3"/>
        <item x="0"/>
        <item h="1" x="2"/>
        <item x="1"/>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s>
  <rowFields count="1">
    <field x="3"/>
  </rowFields>
  <rowItems count="12">
    <i>
      <x v="1"/>
    </i>
    <i>
      <x v="2"/>
    </i>
    <i>
      <x v="3"/>
    </i>
    <i>
      <x v="4"/>
    </i>
    <i>
      <x v="5"/>
    </i>
    <i>
      <x v="6"/>
    </i>
    <i>
      <x v="7"/>
    </i>
    <i>
      <x v="8"/>
    </i>
    <i>
      <x v="9"/>
    </i>
    <i>
      <x v="10"/>
    </i>
    <i>
      <x v="11"/>
    </i>
    <i t="grand">
      <x/>
    </i>
  </rowItems>
  <colFields count="1">
    <field x="6"/>
  </colFields>
  <colItems count="4">
    <i>
      <x/>
    </i>
    <i>
      <x v="1"/>
    </i>
    <i>
      <x v="3"/>
    </i>
    <i t="grand">
      <x/>
    </i>
  </colItems>
  <dataFields count="1">
    <dataField name="Count of outcome" fld="6" subtotal="count" baseField="0" baseItem="0"/>
  </dataFields>
  <formats count="2">
    <format dxfId="1">
      <pivotArea collapsedLevelsAreSubtotals="1" fieldPosition="0">
        <references count="1">
          <reference field="3" count="11">
            <x v="1"/>
            <x v="2"/>
            <x v="3"/>
            <x v="4"/>
            <x v="5"/>
            <x v="6"/>
            <x v="7"/>
            <x v="8"/>
            <x v="9"/>
            <x v="10"/>
            <x v="11"/>
          </reference>
        </references>
      </pivotArea>
    </format>
    <format dxfId="0">
      <pivotArea dataOnly="0" labelOnly="1" fieldPosition="0">
        <references count="1">
          <reference field="3" count="11">
            <x v="1"/>
            <x v="2"/>
            <x v="3"/>
            <x v="4"/>
            <x v="5"/>
            <x v="6"/>
            <x v="7"/>
            <x v="8"/>
            <x v="9"/>
            <x v="10"/>
            <x v="1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1"/>
  <sheetViews>
    <sheetView topLeftCell="B1" zoomScaleNormal="100" workbookViewId="0">
      <selection activeCell="D25" sqref="D25"/>
    </sheetView>
  </sheetViews>
  <sheetFormatPr baseColWidth="10" defaultRowHeight="16" x14ac:dyDescent="0.2"/>
  <cols>
    <col min="1" max="1" width="8" customWidth="1"/>
    <col min="2" max="2" width="30.83203125" customWidth="1"/>
    <col min="3" max="3" width="34.33203125" style="3" customWidth="1"/>
    <col min="4" max="20" width="15.1640625" customWidth="1"/>
    <col min="21" max="21" width="14.6640625" customWidth="1"/>
  </cols>
  <sheetData>
    <row r="1" spans="1:21" s="1" customFormat="1" ht="17" x14ac:dyDescent="0.2">
      <c r="A1" s="1" t="s">
        <v>2027</v>
      </c>
      <c r="B1" s="1" t="s">
        <v>0</v>
      </c>
      <c r="C1" s="2" t="s">
        <v>1</v>
      </c>
      <c r="D1" s="1" t="s">
        <v>2</v>
      </c>
      <c r="E1" s="1" t="s">
        <v>3</v>
      </c>
      <c r="F1" s="1" t="s">
        <v>2029</v>
      </c>
      <c r="G1" s="1" t="s">
        <v>4</v>
      </c>
      <c r="H1" s="1" t="s">
        <v>5</v>
      </c>
      <c r="I1" s="1" t="s">
        <v>2030</v>
      </c>
      <c r="J1" s="1" t="s">
        <v>6</v>
      </c>
      <c r="K1" s="1" t="s">
        <v>7</v>
      </c>
      <c r="L1" s="1" t="s">
        <v>8</v>
      </c>
      <c r="M1" s="1" t="s">
        <v>2074</v>
      </c>
      <c r="N1" s="1" t="s">
        <v>9</v>
      </c>
      <c r="O1" s="1" t="s">
        <v>2075</v>
      </c>
      <c r="P1" s="1" t="s">
        <v>10</v>
      </c>
      <c r="Q1" s="1" t="s">
        <v>11</v>
      </c>
      <c r="R1" s="1" t="s">
        <v>2028</v>
      </c>
      <c r="S1" s="1" t="s">
        <v>2067</v>
      </c>
      <c r="T1" s="1" t="s">
        <v>2066</v>
      </c>
    </row>
    <row r="2" spans="1:21" ht="17" x14ac:dyDescent="0.2">
      <c r="A2">
        <v>0</v>
      </c>
      <c r="B2" t="s">
        <v>12</v>
      </c>
      <c r="C2" s="3" t="s">
        <v>13</v>
      </c>
      <c r="D2">
        <v>100</v>
      </c>
      <c r="E2">
        <v>0</v>
      </c>
      <c r="F2">
        <f>ROUND((E2/D2)*100,0)</f>
        <v>0</v>
      </c>
      <c r="G2" t="s">
        <v>14</v>
      </c>
      <c r="H2">
        <v>0</v>
      </c>
      <c r="I2">
        <v>0</v>
      </c>
      <c r="J2" t="s">
        <v>15</v>
      </c>
      <c r="K2" t="s">
        <v>16</v>
      </c>
      <c r="L2">
        <v>1448690400</v>
      </c>
      <c r="M2" s="6">
        <f>DATE(1970,1,1)+L2/86400</f>
        <v>42336.25</v>
      </c>
      <c r="N2">
        <v>1450159200</v>
      </c>
      <c r="O2" s="6">
        <f>DATE(1970,1,1)+N2/86400</f>
        <v>42353.25</v>
      </c>
      <c r="P2" t="b">
        <v>0</v>
      </c>
      <c r="Q2" t="b">
        <v>0</v>
      </c>
      <c r="R2" t="s">
        <v>17</v>
      </c>
      <c r="S2" t="s">
        <v>2032</v>
      </c>
      <c r="T2" t="s">
        <v>2033</v>
      </c>
    </row>
    <row r="3" spans="1:21" ht="17" x14ac:dyDescent="0.2">
      <c r="A3">
        <v>1</v>
      </c>
      <c r="B3" t="s">
        <v>18</v>
      </c>
      <c r="C3" s="3" t="s">
        <v>19</v>
      </c>
      <c r="D3">
        <v>1400</v>
      </c>
      <c r="E3">
        <v>14560</v>
      </c>
      <c r="F3">
        <f t="shared" ref="F3:F66" si="0">ROUND((E3/D3)*100,0)</f>
        <v>1040</v>
      </c>
      <c r="G3" t="s">
        <v>20</v>
      </c>
      <c r="H3">
        <v>158</v>
      </c>
      <c r="I3">
        <f>ROUND((E3/H3),2)</f>
        <v>92.15</v>
      </c>
      <c r="J3" t="s">
        <v>21</v>
      </c>
      <c r="K3" t="s">
        <v>22</v>
      </c>
      <c r="L3">
        <v>1408424400</v>
      </c>
      <c r="M3" s="6">
        <f t="shared" ref="M3:M66" si="1">DATE(1970,1,1)+L3/86400</f>
        <v>41870.208333333336</v>
      </c>
      <c r="N3">
        <v>1408597200</v>
      </c>
      <c r="O3" s="6">
        <f t="shared" ref="O3:O66" si="2">DATE(1970,1,1)+N3/86400</f>
        <v>41872.208333333336</v>
      </c>
      <c r="P3" t="b">
        <v>0</v>
      </c>
      <c r="Q3" t="b">
        <v>1</v>
      </c>
      <c r="R3" t="s">
        <v>2034</v>
      </c>
      <c r="S3" t="s">
        <v>2034</v>
      </c>
    </row>
    <row r="4" spans="1:21" ht="34" x14ac:dyDescent="0.2">
      <c r="A4">
        <v>2</v>
      </c>
      <c r="B4" t="s">
        <v>24</v>
      </c>
      <c r="C4" s="3" t="s">
        <v>25</v>
      </c>
      <c r="D4">
        <v>108400</v>
      </c>
      <c r="E4">
        <v>142523</v>
      </c>
      <c r="F4">
        <f t="shared" si="0"/>
        <v>131</v>
      </c>
      <c r="G4" t="s">
        <v>20</v>
      </c>
      <c r="H4">
        <v>1425</v>
      </c>
      <c r="I4">
        <f t="shared" ref="I4:I67" si="3">ROUND((E4/H4),2)</f>
        <v>100.02</v>
      </c>
      <c r="J4" t="s">
        <v>26</v>
      </c>
      <c r="K4" t="s">
        <v>27</v>
      </c>
      <c r="L4">
        <v>1384668000</v>
      </c>
      <c r="M4" s="6">
        <f t="shared" si="1"/>
        <v>41595.25</v>
      </c>
      <c r="N4">
        <v>1384840800</v>
      </c>
      <c r="O4" s="6">
        <f t="shared" si="2"/>
        <v>41597.25</v>
      </c>
      <c r="P4" t="b">
        <v>0</v>
      </c>
      <c r="Q4" t="b">
        <v>0</v>
      </c>
      <c r="R4" t="s">
        <v>28</v>
      </c>
      <c r="S4" t="s">
        <v>2036</v>
      </c>
      <c r="T4" t="s">
        <v>2037</v>
      </c>
    </row>
    <row r="5" spans="1:21" ht="34" x14ac:dyDescent="0.2">
      <c r="A5">
        <v>3</v>
      </c>
      <c r="B5" t="s">
        <v>29</v>
      </c>
      <c r="C5" s="3" t="s">
        <v>30</v>
      </c>
      <c r="D5">
        <v>4200</v>
      </c>
      <c r="E5">
        <v>2477</v>
      </c>
      <c r="F5">
        <f t="shared" si="0"/>
        <v>59</v>
      </c>
      <c r="G5" t="s">
        <v>14</v>
      </c>
      <c r="H5">
        <v>24</v>
      </c>
      <c r="I5">
        <f t="shared" si="3"/>
        <v>103.21</v>
      </c>
      <c r="J5" t="s">
        <v>21</v>
      </c>
      <c r="K5" t="s">
        <v>22</v>
      </c>
      <c r="L5">
        <v>1565499600</v>
      </c>
      <c r="M5" s="6">
        <f t="shared" si="1"/>
        <v>43688.208333333328</v>
      </c>
      <c r="N5">
        <v>1568955600</v>
      </c>
      <c r="O5" s="6">
        <f t="shared" si="2"/>
        <v>43728.208333333328</v>
      </c>
      <c r="P5" t="b">
        <v>0</v>
      </c>
      <c r="Q5" t="b">
        <v>0</v>
      </c>
      <c r="R5" t="s">
        <v>23</v>
      </c>
      <c r="S5" t="s">
        <v>2034</v>
      </c>
      <c r="T5" t="s">
        <v>2035</v>
      </c>
    </row>
    <row r="6" spans="1:21" ht="17" x14ac:dyDescent="0.2">
      <c r="A6">
        <v>4</v>
      </c>
      <c r="B6" t="s">
        <v>31</v>
      </c>
      <c r="C6" s="3" t="s">
        <v>32</v>
      </c>
      <c r="D6">
        <v>7600</v>
      </c>
      <c r="E6">
        <v>5265</v>
      </c>
      <c r="F6">
        <f t="shared" si="0"/>
        <v>69</v>
      </c>
      <c r="G6" t="s">
        <v>14</v>
      </c>
      <c r="H6">
        <v>53</v>
      </c>
      <c r="I6">
        <f t="shared" si="3"/>
        <v>99.34</v>
      </c>
      <c r="J6" t="s">
        <v>21</v>
      </c>
      <c r="K6" t="s">
        <v>22</v>
      </c>
      <c r="L6">
        <v>1547964000</v>
      </c>
      <c r="M6" s="6">
        <f t="shared" si="1"/>
        <v>43485.25</v>
      </c>
      <c r="N6">
        <v>1548309600</v>
      </c>
      <c r="O6" s="6">
        <f t="shared" si="2"/>
        <v>43489.25</v>
      </c>
      <c r="P6" t="b">
        <v>0</v>
      </c>
      <c r="Q6" t="b">
        <v>0</v>
      </c>
      <c r="R6" t="s">
        <v>33</v>
      </c>
      <c r="S6" t="s">
        <v>2038</v>
      </c>
      <c r="T6" t="s">
        <v>2039</v>
      </c>
    </row>
    <row r="7" spans="1:21" ht="17" x14ac:dyDescent="0.2">
      <c r="A7">
        <v>5</v>
      </c>
      <c r="B7" t="s">
        <v>34</v>
      </c>
      <c r="C7" s="3" t="s">
        <v>35</v>
      </c>
      <c r="D7">
        <v>7600</v>
      </c>
      <c r="E7">
        <v>13195</v>
      </c>
      <c r="F7">
        <f t="shared" si="0"/>
        <v>174</v>
      </c>
      <c r="G7" t="s">
        <v>20</v>
      </c>
      <c r="H7">
        <v>174</v>
      </c>
      <c r="I7">
        <f t="shared" si="3"/>
        <v>75.83</v>
      </c>
      <c r="J7" t="s">
        <v>36</v>
      </c>
      <c r="K7" t="s">
        <v>37</v>
      </c>
      <c r="L7">
        <v>1346130000</v>
      </c>
      <c r="M7" s="6">
        <f t="shared" si="1"/>
        <v>41149.208333333336</v>
      </c>
      <c r="N7">
        <v>1347080400</v>
      </c>
      <c r="O7" s="6">
        <f t="shared" si="2"/>
        <v>41160.208333333336</v>
      </c>
      <c r="P7" t="b">
        <v>0</v>
      </c>
      <c r="Q7" t="b">
        <v>0</v>
      </c>
      <c r="R7" t="s">
        <v>33</v>
      </c>
      <c r="S7" t="s">
        <v>2038</v>
      </c>
      <c r="T7" t="s">
        <v>2039</v>
      </c>
    </row>
    <row r="8" spans="1:21" ht="17" x14ac:dyDescent="0.2">
      <c r="A8">
        <v>6</v>
      </c>
      <c r="B8" t="s">
        <v>38</v>
      </c>
      <c r="C8" s="3" t="s">
        <v>39</v>
      </c>
      <c r="D8">
        <v>5200</v>
      </c>
      <c r="E8">
        <v>1090</v>
      </c>
      <c r="F8">
        <f t="shared" si="0"/>
        <v>21</v>
      </c>
      <c r="G8" t="s">
        <v>14</v>
      </c>
      <c r="H8">
        <v>18</v>
      </c>
      <c r="I8">
        <f t="shared" si="3"/>
        <v>60.56</v>
      </c>
      <c r="J8" t="s">
        <v>40</v>
      </c>
      <c r="K8" t="s">
        <v>41</v>
      </c>
      <c r="L8">
        <v>1505278800</v>
      </c>
      <c r="M8" s="6">
        <f t="shared" si="1"/>
        <v>42991.208333333328</v>
      </c>
      <c r="N8">
        <v>1505365200</v>
      </c>
      <c r="O8" s="6">
        <f t="shared" si="2"/>
        <v>42992.208333333328</v>
      </c>
      <c r="P8" t="b">
        <v>0</v>
      </c>
      <c r="Q8" t="b">
        <v>0</v>
      </c>
      <c r="R8" t="s">
        <v>42</v>
      </c>
      <c r="S8" t="s">
        <v>2040</v>
      </c>
      <c r="T8" t="s">
        <v>2041</v>
      </c>
    </row>
    <row r="9" spans="1:21" ht="17" x14ac:dyDescent="0.2">
      <c r="A9">
        <v>7</v>
      </c>
      <c r="B9" t="s">
        <v>43</v>
      </c>
      <c r="C9" s="3" t="s">
        <v>44</v>
      </c>
      <c r="D9">
        <v>4500</v>
      </c>
      <c r="E9">
        <v>14741</v>
      </c>
      <c r="F9">
        <f t="shared" si="0"/>
        <v>328</v>
      </c>
      <c r="G9" t="s">
        <v>20</v>
      </c>
      <c r="H9">
        <v>227</v>
      </c>
      <c r="I9">
        <f t="shared" si="3"/>
        <v>64.94</v>
      </c>
      <c r="J9" t="s">
        <v>36</v>
      </c>
      <c r="K9" t="s">
        <v>37</v>
      </c>
      <c r="L9">
        <v>1439442000</v>
      </c>
      <c r="M9" s="6">
        <f t="shared" si="1"/>
        <v>42229.208333333328</v>
      </c>
      <c r="N9">
        <v>1439614800</v>
      </c>
      <c r="O9" s="6">
        <f t="shared" si="2"/>
        <v>42231.208333333328</v>
      </c>
      <c r="P9" t="b">
        <v>0</v>
      </c>
      <c r="Q9" t="b">
        <v>0</v>
      </c>
      <c r="R9" t="s">
        <v>33</v>
      </c>
      <c r="S9" t="s">
        <v>2038</v>
      </c>
      <c r="T9" t="s">
        <v>2039</v>
      </c>
    </row>
    <row r="10" spans="1:21" ht="17" x14ac:dyDescent="0.2">
      <c r="A10">
        <v>8</v>
      </c>
      <c r="B10" t="s">
        <v>45</v>
      </c>
      <c r="C10" s="3" t="s">
        <v>46</v>
      </c>
      <c r="D10">
        <v>110100</v>
      </c>
      <c r="E10">
        <v>21946</v>
      </c>
      <c r="F10">
        <f t="shared" si="0"/>
        <v>20</v>
      </c>
      <c r="G10" t="s">
        <v>47</v>
      </c>
      <c r="H10">
        <v>708</v>
      </c>
      <c r="I10">
        <f t="shared" si="3"/>
        <v>31</v>
      </c>
      <c r="J10" t="s">
        <v>36</v>
      </c>
      <c r="K10" t="s">
        <v>37</v>
      </c>
      <c r="L10">
        <v>1281330000</v>
      </c>
      <c r="M10" s="6">
        <f t="shared" si="1"/>
        <v>40399.208333333336</v>
      </c>
      <c r="N10">
        <v>1281502800</v>
      </c>
      <c r="O10" s="6">
        <f t="shared" si="2"/>
        <v>40401.208333333336</v>
      </c>
      <c r="P10" t="b">
        <v>0</v>
      </c>
      <c r="Q10" t="b">
        <v>0</v>
      </c>
      <c r="R10" t="s">
        <v>33</v>
      </c>
      <c r="S10" t="s">
        <v>2038</v>
      </c>
      <c r="T10" t="s">
        <v>2039</v>
      </c>
    </row>
    <row r="11" spans="1:21" ht="17" x14ac:dyDescent="0.2">
      <c r="A11">
        <v>9</v>
      </c>
      <c r="B11" t="s">
        <v>48</v>
      </c>
      <c r="C11" s="3" t="s">
        <v>49</v>
      </c>
      <c r="D11">
        <v>6200</v>
      </c>
      <c r="E11">
        <v>3208</v>
      </c>
      <c r="F11">
        <f t="shared" si="0"/>
        <v>52</v>
      </c>
      <c r="G11" t="s">
        <v>14</v>
      </c>
      <c r="H11">
        <v>44</v>
      </c>
      <c r="I11">
        <f t="shared" si="3"/>
        <v>72.91</v>
      </c>
      <c r="J11" t="s">
        <v>21</v>
      </c>
      <c r="K11" t="s">
        <v>22</v>
      </c>
      <c r="L11">
        <v>1379566800</v>
      </c>
      <c r="M11" s="6">
        <f t="shared" si="1"/>
        <v>41536.208333333336</v>
      </c>
      <c r="N11">
        <v>1383804000</v>
      </c>
      <c r="O11" s="6">
        <f t="shared" si="2"/>
        <v>41585.25</v>
      </c>
      <c r="P11" t="b">
        <v>0</v>
      </c>
      <c r="Q11" t="b">
        <v>0</v>
      </c>
      <c r="R11" t="s">
        <v>2031</v>
      </c>
      <c r="S11" t="s">
        <v>2034</v>
      </c>
      <c r="T11" t="s">
        <v>2042</v>
      </c>
      <c r="U11" t="s">
        <v>2034</v>
      </c>
    </row>
    <row r="12" spans="1:21" ht="17" x14ac:dyDescent="0.2">
      <c r="A12">
        <v>10</v>
      </c>
      <c r="B12" t="s">
        <v>51</v>
      </c>
      <c r="C12" s="3" t="s">
        <v>52</v>
      </c>
      <c r="D12">
        <v>5200</v>
      </c>
      <c r="E12">
        <v>13838</v>
      </c>
      <c r="F12">
        <f t="shared" si="0"/>
        <v>266</v>
      </c>
      <c r="G12" t="s">
        <v>20</v>
      </c>
      <c r="H12">
        <v>220</v>
      </c>
      <c r="I12">
        <f t="shared" si="3"/>
        <v>62.9</v>
      </c>
      <c r="J12" t="s">
        <v>21</v>
      </c>
      <c r="K12" t="s">
        <v>22</v>
      </c>
      <c r="L12">
        <v>1281762000</v>
      </c>
      <c r="M12" s="6">
        <f t="shared" si="1"/>
        <v>40404.208333333336</v>
      </c>
      <c r="N12">
        <v>1285909200</v>
      </c>
      <c r="O12" s="6">
        <f t="shared" si="2"/>
        <v>40452.208333333336</v>
      </c>
      <c r="P12" t="b">
        <v>0</v>
      </c>
      <c r="Q12" t="b">
        <v>0</v>
      </c>
      <c r="R12" t="s">
        <v>53</v>
      </c>
      <c r="S12" t="s">
        <v>2040</v>
      </c>
      <c r="T12" t="s">
        <v>2043</v>
      </c>
    </row>
    <row r="13" spans="1:21" ht="34" x14ac:dyDescent="0.2">
      <c r="A13">
        <v>11</v>
      </c>
      <c r="B13" t="s">
        <v>54</v>
      </c>
      <c r="C13" s="3" t="s">
        <v>55</v>
      </c>
      <c r="D13">
        <v>6300</v>
      </c>
      <c r="E13">
        <v>3030</v>
      </c>
      <c r="F13">
        <f t="shared" si="0"/>
        <v>48</v>
      </c>
      <c r="G13" t="s">
        <v>14</v>
      </c>
      <c r="H13">
        <v>27</v>
      </c>
      <c r="I13">
        <f t="shared" si="3"/>
        <v>112.22</v>
      </c>
      <c r="J13" t="s">
        <v>21</v>
      </c>
      <c r="K13" t="s">
        <v>22</v>
      </c>
      <c r="L13">
        <v>1285045200</v>
      </c>
      <c r="M13" s="6">
        <f t="shared" si="1"/>
        <v>40442.208333333336</v>
      </c>
      <c r="N13">
        <v>1285563600</v>
      </c>
      <c r="O13" s="6">
        <f t="shared" si="2"/>
        <v>40448.208333333336</v>
      </c>
      <c r="P13" t="b">
        <v>0</v>
      </c>
      <c r="Q13" t="b">
        <v>1</v>
      </c>
      <c r="R13" t="s">
        <v>33</v>
      </c>
      <c r="S13" t="s">
        <v>2038</v>
      </c>
      <c r="T13" t="s">
        <v>2039</v>
      </c>
    </row>
    <row r="14" spans="1:21" ht="17" x14ac:dyDescent="0.2">
      <c r="A14">
        <v>12</v>
      </c>
      <c r="B14" t="s">
        <v>56</v>
      </c>
      <c r="C14" s="3" t="s">
        <v>57</v>
      </c>
      <c r="D14">
        <v>6300</v>
      </c>
      <c r="E14">
        <v>5629</v>
      </c>
      <c r="F14">
        <f t="shared" si="0"/>
        <v>89</v>
      </c>
      <c r="G14" t="s">
        <v>14</v>
      </c>
      <c r="H14">
        <v>55</v>
      </c>
      <c r="I14">
        <f t="shared" si="3"/>
        <v>102.35</v>
      </c>
      <c r="J14" t="s">
        <v>21</v>
      </c>
      <c r="K14" t="s">
        <v>22</v>
      </c>
      <c r="L14">
        <v>1571720400</v>
      </c>
      <c r="M14" s="6">
        <f t="shared" si="1"/>
        <v>43760.208333333328</v>
      </c>
      <c r="N14">
        <v>1572411600</v>
      </c>
      <c r="O14" s="6">
        <f t="shared" si="2"/>
        <v>43768.208333333328</v>
      </c>
      <c r="P14" t="b">
        <v>0</v>
      </c>
      <c r="Q14" t="b">
        <v>0</v>
      </c>
      <c r="R14" t="s">
        <v>53</v>
      </c>
      <c r="S14" t="s">
        <v>2040</v>
      </c>
      <c r="T14" t="s">
        <v>2043</v>
      </c>
    </row>
    <row r="15" spans="1:21" ht="34" x14ac:dyDescent="0.2">
      <c r="A15">
        <v>13</v>
      </c>
      <c r="B15" t="s">
        <v>58</v>
      </c>
      <c r="C15" s="3" t="s">
        <v>59</v>
      </c>
      <c r="D15">
        <v>4200</v>
      </c>
      <c r="E15">
        <v>10295</v>
      </c>
      <c r="F15">
        <f t="shared" si="0"/>
        <v>245</v>
      </c>
      <c r="G15" t="s">
        <v>20</v>
      </c>
      <c r="H15">
        <v>98</v>
      </c>
      <c r="I15">
        <f t="shared" si="3"/>
        <v>105.05</v>
      </c>
      <c r="J15" t="s">
        <v>21</v>
      </c>
      <c r="K15" t="s">
        <v>22</v>
      </c>
      <c r="L15">
        <v>1465621200</v>
      </c>
      <c r="M15" s="6">
        <f t="shared" si="1"/>
        <v>42532.208333333328</v>
      </c>
      <c r="N15">
        <v>1466658000</v>
      </c>
      <c r="O15" s="6">
        <f t="shared" si="2"/>
        <v>42544.208333333328</v>
      </c>
      <c r="P15" t="b">
        <v>0</v>
      </c>
      <c r="Q15" t="b">
        <v>0</v>
      </c>
      <c r="R15" t="s">
        <v>60</v>
      </c>
      <c r="S15" t="s">
        <v>2034</v>
      </c>
      <c r="T15" t="s">
        <v>2044</v>
      </c>
    </row>
    <row r="16" spans="1:21" ht="17" x14ac:dyDescent="0.2">
      <c r="A16">
        <v>14</v>
      </c>
      <c r="B16" t="s">
        <v>61</v>
      </c>
      <c r="C16" s="3" t="s">
        <v>62</v>
      </c>
      <c r="D16">
        <v>28200</v>
      </c>
      <c r="E16">
        <v>18829</v>
      </c>
      <c r="F16">
        <f t="shared" si="0"/>
        <v>67</v>
      </c>
      <c r="G16" t="s">
        <v>14</v>
      </c>
      <c r="H16">
        <v>200</v>
      </c>
      <c r="I16">
        <f t="shared" si="3"/>
        <v>94.15</v>
      </c>
      <c r="J16" t="s">
        <v>21</v>
      </c>
      <c r="K16" t="s">
        <v>22</v>
      </c>
      <c r="L16">
        <v>1331013600</v>
      </c>
      <c r="M16" s="6">
        <f t="shared" si="1"/>
        <v>40974.25</v>
      </c>
      <c r="N16">
        <v>1333342800</v>
      </c>
      <c r="O16" s="6">
        <f t="shared" si="2"/>
        <v>41001.208333333336</v>
      </c>
      <c r="P16" t="b">
        <v>0</v>
      </c>
      <c r="Q16" t="b">
        <v>0</v>
      </c>
      <c r="R16" t="s">
        <v>60</v>
      </c>
      <c r="S16" t="s">
        <v>2034</v>
      </c>
      <c r="T16" t="s">
        <v>2044</v>
      </c>
    </row>
    <row r="17" spans="1:20" ht="17" x14ac:dyDescent="0.2">
      <c r="A17">
        <v>15</v>
      </c>
      <c r="B17" t="s">
        <v>63</v>
      </c>
      <c r="C17" s="3" t="s">
        <v>64</v>
      </c>
      <c r="D17">
        <v>81200</v>
      </c>
      <c r="E17">
        <v>38414</v>
      </c>
      <c r="F17">
        <f t="shared" si="0"/>
        <v>47</v>
      </c>
      <c r="G17" t="s">
        <v>14</v>
      </c>
      <c r="H17">
        <v>452</v>
      </c>
      <c r="I17">
        <f t="shared" si="3"/>
        <v>84.99</v>
      </c>
      <c r="J17" t="s">
        <v>21</v>
      </c>
      <c r="K17" t="s">
        <v>22</v>
      </c>
      <c r="L17">
        <v>1575957600</v>
      </c>
      <c r="M17" s="6">
        <f t="shared" si="1"/>
        <v>43809.25</v>
      </c>
      <c r="N17">
        <v>1576303200</v>
      </c>
      <c r="O17" s="6">
        <f t="shared" si="2"/>
        <v>43813.25</v>
      </c>
      <c r="P17" t="b">
        <v>0</v>
      </c>
      <c r="Q17" t="b">
        <v>0</v>
      </c>
      <c r="R17" t="s">
        <v>65</v>
      </c>
      <c r="S17" t="s">
        <v>2036</v>
      </c>
      <c r="T17" t="s">
        <v>2045</v>
      </c>
    </row>
    <row r="18" spans="1:20" ht="17" x14ac:dyDescent="0.2">
      <c r="A18">
        <v>16</v>
      </c>
      <c r="B18" t="s">
        <v>66</v>
      </c>
      <c r="C18" s="3" t="s">
        <v>67</v>
      </c>
      <c r="D18">
        <v>1700</v>
      </c>
      <c r="E18">
        <v>11041</v>
      </c>
      <c r="F18">
        <f t="shared" si="0"/>
        <v>649</v>
      </c>
      <c r="G18" t="s">
        <v>20</v>
      </c>
      <c r="H18">
        <v>100</v>
      </c>
      <c r="I18">
        <f t="shared" si="3"/>
        <v>110.41</v>
      </c>
      <c r="J18" t="s">
        <v>21</v>
      </c>
      <c r="K18" t="s">
        <v>22</v>
      </c>
      <c r="L18">
        <v>1390370400</v>
      </c>
      <c r="M18" s="6">
        <f t="shared" si="1"/>
        <v>41661.25</v>
      </c>
      <c r="N18">
        <v>1392271200</v>
      </c>
      <c r="O18" s="6">
        <f t="shared" si="2"/>
        <v>41683.25</v>
      </c>
      <c r="P18" t="b">
        <v>0</v>
      </c>
      <c r="Q18" t="b">
        <v>0</v>
      </c>
      <c r="R18" t="s">
        <v>68</v>
      </c>
      <c r="S18" t="s">
        <v>2046</v>
      </c>
      <c r="T18" t="s">
        <v>2047</v>
      </c>
    </row>
    <row r="19" spans="1:20" ht="17" x14ac:dyDescent="0.2">
      <c r="A19">
        <v>17</v>
      </c>
      <c r="B19" t="s">
        <v>69</v>
      </c>
      <c r="C19" s="3" t="s">
        <v>70</v>
      </c>
      <c r="D19">
        <v>84600</v>
      </c>
      <c r="E19">
        <v>134845</v>
      </c>
      <c r="F19">
        <f t="shared" si="0"/>
        <v>159</v>
      </c>
      <c r="G19" t="s">
        <v>20</v>
      </c>
      <c r="H19">
        <v>1249</v>
      </c>
      <c r="I19">
        <f t="shared" si="3"/>
        <v>107.96</v>
      </c>
      <c r="J19" t="s">
        <v>21</v>
      </c>
      <c r="K19" t="s">
        <v>22</v>
      </c>
      <c r="L19">
        <v>1294812000</v>
      </c>
      <c r="M19" s="6">
        <f t="shared" si="1"/>
        <v>40555.25</v>
      </c>
      <c r="N19">
        <v>1294898400</v>
      </c>
      <c r="O19" s="6">
        <f t="shared" si="2"/>
        <v>40556.25</v>
      </c>
      <c r="P19" t="b">
        <v>0</v>
      </c>
      <c r="Q19" t="b">
        <v>0</v>
      </c>
      <c r="R19" t="s">
        <v>71</v>
      </c>
      <c r="S19" t="s">
        <v>2040</v>
      </c>
      <c r="T19" t="s">
        <v>2048</v>
      </c>
    </row>
    <row r="20" spans="1:20" ht="17" x14ac:dyDescent="0.2">
      <c r="A20">
        <v>18</v>
      </c>
      <c r="B20" t="s">
        <v>72</v>
      </c>
      <c r="C20" s="3" t="s">
        <v>73</v>
      </c>
      <c r="D20">
        <v>9100</v>
      </c>
      <c r="E20">
        <v>6089</v>
      </c>
      <c r="F20">
        <f t="shared" si="0"/>
        <v>67</v>
      </c>
      <c r="G20" t="s">
        <v>74</v>
      </c>
      <c r="H20">
        <v>135</v>
      </c>
      <c r="I20">
        <f t="shared" si="3"/>
        <v>45.1</v>
      </c>
      <c r="J20" t="s">
        <v>21</v>
      </c>
      <c r="K20" t="s">
        <v>22</v>
      </c>
      <c r="L20">
        <v>1536382800</v>
      </c>
      <c r="M20" s="6">
        <f t="shared" si="1"/>
        <v>43351.208333333328</v>
      </c>
      <c r="N20">
        <v>1537074000</v>
      </c>
      <c r="O20" s="6">
        <f t="shared" si="2"/>
        <v>43359.208333333328</v>
      </c>
      <c r="P20" t="b">
        <v>0</v>
      </c>
      <c r="Q20" t="b">
        <v>0</v>
      </c>
      <c r="R20" t="s">
        <v>33</v>
      </c>
      <c r="S20" t="s">
        <v>2038</v>
      </c>
      <c r="T20" t="s">
        <v>2039</v>
      </c>
    </row>
    <row r="21" spans="1:20" ht="17" x14ac:dyDescent="0.2">
      <c r="A21">
        <v>19</v>
      </c>
      <c r="B21" t="s">
        <v>75</v>
      </c>
      <c r="C21" s="3" t="s">
        <v>76</v>
      </c>
      <c r="D21">
        <v>62500</v>
      </c>
      <c r="E21">
        <v>30331</v>
      </c>
      <c r="F21">
        <f t="shared" si="0"/>
        <v>49</v>
      </c>
      <c r="G21" t="s">
        <v>14</v>
      </c>
      <c r="H21">
        <v>674</v>
      </c>
      <c r="I21">
        <f t="shared" si="3"/>
        <v>45</v>
      </c>
      <c r="J21" t="s">
        <v>21</v>
      </c>
      <c r="K21" t="s">
        <v>22</v>
      </c>
      <c r="L21">
        <v>1551679200</v>
      </c>
      <c r="M21" s="6">
        <f t="shared" si="1"/>
        <v>43528.25</v>
      </c>
      <c r="N21">
        <v>1553490000</v>
      </c>
      <c r="O21" s="6">
        <f t="shared" si="2"/>
        <v>43549.208333333328</v>
      </c>
      <c r="P21" t="b">
        <v>0</v>
      </c>
      <c r="Q21" t="b">
        <v>1</v>
      </c>
      <c r="R21" t="s">
        <v>33</v>
      </c>
      <c r="S21" t="s">
        <v>2038</v>
      </c>
      <c r="T21" t="s">
        <v>2039</v>
      </c>
    </row>
    <row r="22" spans="1:20" ht="17" x14ac:dyDescent="0.2">
      <c r="A22">
        <v>20</v>
      </c>
      <c r="B22" t="s">
        <v>77</v>
      </c>
      <c r="C22" s="3" t="s">
        <v>78</v>
      </c>
      <c r="D22">
        <v>131800</v>
      </c>
      <c r="E22">
        <v>147936</v>
      </c>
      <c r="F22">
        <f t="shared" si="0"/>
        <v>112</v>
      </c>
      <c r="G22" t="s">
        <v>20</v>
      </c>
      <c r="H22">
        <v>1396</v>
      </c>
      <c r="I22">
        <f t="shared" si="3"/>
        <v>105.97</v>
      </c>
      <c r="J22" t="s">
        <v>21</v>
      </c>
      <c r="K22" t="s">
        <v>22</v>
      </c>
      <c r="L22">
        <v>1406523600</v>
      </c>
      <c r="M22" s="6">
        <f t="shared" si="1"/>
        <v>41848.208333333336</v>
      </c>
      <c r="N22">
        <v>1406523600</v>
      </c>
      <c r="O22" s="6">
        <f t="shared" si="2"/>
        <v>41848.208333333336</v>
      </c>
      <c r="P22" t="b">
        <v>0</v>
      </c>
      <c r="Q22" t="b">
        <v>0</v>
      </c>
      <c r="R22" t="s">
        <v>53</v>
      </c>
      <c r="S22" t="s">
        <v>2040</v>
      </c>
      <c r="T22" t="s">
        <v>2043</v>
      </c>
    </row>
    <row r="23" spans="1:20" ht="17" x14ac:dyDescent="0.2">
      <c r="A23">
        <v>21</v>
      </c>
      <c r="B23" t="s">
        <v>79</v>
      </c>
      <c r="C23" s="3" t="s">
        <v>80</v>
      </c>
      <c r="D23">
        <v>94000</v>
      </c>
      <c r="E23">
        <v>38533</v>
      </c>
      <c r="F23">
        <f t="shared" si="0"/>
        <v>41</v>
      </c>
      <c r="G23" t="s">
        <v>14</v>
      </c>
      <c r="H23">
        <v>558</v>
      </c>
      <c r="I23">
        <f t="shared" si="3"/>
        <v>69.06</v>
      </c>
      <c r="J23" t="s">
        <v>21</v>
      </c>
      <c r="K23" t="s">
        <v>22</v>
      </c>
      <c r="L23">
        <v>1313384400</v>
      </c>
      <c r="M23" s="6">
        <f t="shared" si="1"/>
        <v>40770.208333333336</v>
      </c>
      <c r="N23">
        <v>1316322000</v>
      </c>
      <c r="O23" s="6">
        <f t="shared" si="2"/>
        <v>40804.208333333336</v>
      </c>
      <c r="P23" t="b">
        <v>0</v>
      </c>
      <c r="Q23" t="b">
        <v>0</v>
      </c>
      <c r="R23" t="s">
        <v>33</v>
      </c>
      <c r="S23" t="s">
        <v>2038</v>
      </c>
      <c r="T23" t="s">
        <v>2039</v>
      </c>
    </row>
    <row r="24" spans="1:20" ht="17" x14ac:dyDescent="0.2">
      <c r="A24">
        <v>22</v>
      </c>
      <c r="B24" t="s">
        <v>81</v>
      </c>
      <c r="C24" s="3" t="s">
        <v>82</v>
      </c>
      <c r="D24">
        <v>59100</v>
      </c>
      <c r="E24">
        <v>75690</v>
      </c>
      <c r="F24">
        <f t="shared" si="0"/>
        <v>128</v>
      </c>
      <c r="G24" t="s">
        <v>20</v>
      </c>
      <c r="H24">
        <v>890</v>
      </c>
      <c r="I24">
        <f t="shared" si="3"/>
        <v>85.04</v>
      </c>
      <c r="J24" t="s">
        <v>21</v>
      </c>
      <c r="K24" t="s">
        <v>22</v>
      </c>
      <c r="L24">
        <v>1522731600</v>
      </c>
      <c r="M24" s="6">
        <f t="shared" si="1"/>
        <v>43193.208333333328</v>
      </c>
      <c r="N24">
        <v>1524027600</v>
      </c>
      <c r="O24" s="6">
        <f t="shared" si="2"/>
        <v>43208.208333333328</v>
      </c>
      <c r="P24" t="b">
        <v>0</v>
      </c>
      <c r="Q24" t="b">
        <v>0</v>
      </c>
      <c r="R24" t="s">
        <v>33</v>
      </c>
      <c r="S24" t="s">
        <v>2038</v>
      </c>
      <c r="T24" t="s">
        <v>2039</v>
      </c>
    </row>
    <row r="25" spans="1:20" ht="17" x14ac:dyDescent="0.2">
      <c r="A25">
        <v>23</v>
      </c>
      <c r="B25" t="s">
        <v>83</v>
      </c>
      <c r="C25" s="3" t="s">
        <v>84</v>
      </c>
      <c r="D25">
        <v>4500</v>
      </c>
      <c r="E25">
        <v>14942</v>
      </c>
      <c r="F25">
        <f t="shared" si="0"/>
        <v>332</v>
      </c>
      <c r="G25" t="s">
        <v>20</v>
      </c>
      <c r="H25">
        <v>142</v>
      </c>
      <c r="I25">
        <f t="shared" si="3"/>
        <v>105.23</v>
      </c>
      <c r="J25" t="s">
        <v>40</v>
      </c>
      <c r="K25" t="s">
        <v>41</v>
      </c>
      <c r="L25">
        <v>1550124000</v>
      </c>
      <c r="M25" s="6">
        <f t="shared" si="1"/>
        <v>43510.25</v>
      </c>
      <c r="N25">
        <v>1554699600</v>
      </c>
      <c r="O25" s="6">
        <f t="shared" si="2"/>
        <v>43563.208333333328</v>
      </c>
      <c r="P25" t="b">
        <v>0</v>
      </c>
      <c r="Q25" t="b">
        <v>0</v>
      </c>
      <c r="R25" t="s">
        <v>42</v>
      </c>
      <c r="S25" t="s">
        <v>2040</v>
      </c>
      <c r="T25" t="s">
        <v>2041</v>
      </c>
    </row>
    <row r="26" spans="1:20" ht="17" x14ac:dyDescent="0.2">
      <c r="A26">
        <v>24</v>
      </c>
      <c r="B26" t="s">
        <v>85</v>
      </c>
      <c r="C26" s="3" t="s">
        <v>86</v>
      </c>
      <c r="D26">
        <v>92400</v>
      </c>
      <c r="E26">
        <v>104257</v>
      </c>
      <c r="F26">
        <f t="shared" si="0"/>
        <v>113</v>
      </c>
      <c r="G26" t="s">
        <v>20</v>
      </c>
      <c r="H26">
        <v>2673</v>
      </c>
      <c r="I26">
        <f t="shared" si="3"/>
        <v>39</v>
      </c>
      <c r="J26" t="s">
        <v>21</v>
      </c>
      <c r="K26" t="s">
        <v>22</v>
      </c>
      <c r="L26">
        <v>1403326800</v>
      </c>
      <c r="M26" s="6">
        <f t="shared" si="1"/>
        <v>41811.208333333336</v>
      </c>
      <c r="N26">
        <v>1403499600</v>
      </c>
      <c r="O26" s="6">
        <f t="shared" si="2"/>
        <v>41813.208333333336</v>
      </c>
      <c r="P26" t="b">
        <v>0</v>
      </c>
      <c r="Q26" t="b">
        <v>0</v>
      </c>
      <c r="R26" t="s">
        <v>65</v>
      </c>
      <c r="S26" t="s">
        <v>2036</v>
      </c>
      <c r="T26" t="s">
        <v>2045</v>
      </c>
    </row>
    <row r="27" spans="1:20" ht="17" x14ac:dyDescent="0.2">
      <c r="A27">
        <v>25</v>
      </c>
      <c r="B27" t="s">
        <v>87</v>
      </c>
      <c r="C27" s="3" t="s">
        <v>88</v>
      </c>
      <c r="D27">
        <v>5500</v>
      </c>
      <c r="E27">
        <v>11904</v>
      </c>
      <c r="F27">
        <f t="shared" si="0"/>
        <v>216</v>
      </c>
      <c r="G27" t="s">
        <v>20</v>
      </c>
      <c r="H27">
        <v>163</v>
      </c>
      <c r="I27">
        <f t="shared" si="3"/>
        <v>73.03</v>
      </c>
      <c r="J27" t="s">
        <v>21</v>
      </c>
      <c r="K27" t="s">
        <v>22</v>
      </c>
      <c r="L27">
        <v>1305694800</v>
      </c>
      <c r="M27" s="6">
        <f t="shared" si="1"/>
        <v>40681.208333333336</v>
      </c>
      <c r="N27">
        <v>1307422800</v>
      </c>
      <c r="O27" s="6">
        <f t="shared" si="2"/>
        <v>40701.208333333336</v>
      </c>
      <c r="P27" t="b">
        <v>0</v>
      </c>
      <c r="Q27" t="b">
        <v>1</v>
      </c>
      <c r="R27" t="s">
        <v>89</v>
      </c>
      <c r="S27" t="s">
        <v>2049</v>
      </c>
      <c r="T27" t="s">
        <v>2050</v>
      </c>
    </row>
    <row r="28" spans="1:20" ht="17" x14ac:dyDescent="0.2">
      <c r="A28">
        <v>26</v>
      </c>
      <c r="B28" t="s">
        <v>90</v>
      </c>
      <c r="C28" s="3" t="s">
        <v>91</v>
      </c>
      <c r="D28">
        <v>107500</v>
      </c>
      <c r="E28">
        <v>51814</v>
      </c>
      <c r="F28">
        <f t="shared" si="0"/>
        <v>48</v>
      </c>
      <c r="G28" t="s">
        <v>74</v>
      </c>
      <c r="H28">
        <v>1480</v>
      </c>
      <c r="I28">
        <f t="shared" si="3"/>
        <v>35.01</v>
      </c>
      <c r="J28" t="s">
        <v>21</v>
      </c>
      <c r="K28" t="s">
        <v>22</v>
      </c>
      <c r="L28">
        <v>1533013200</v>
      </c>
      <c r="M28" s="6">
        <f t="shared" si="1"/>
        <v>43312.208333333328</v>
      </c>
      <c r="N28">
        <v>1535346000</v>
      </c>
      <c r="O28" s="6">
        <f t="shared" si="2"/>
        <v>43339.208333333328</v>
      </c>
      <c r="P28" t="b">
        <v>0</v>
      </c>
      <c r="Q28" t="b">
        <v>0</v>
      </c>
      <c r="R28" t="s">
        <v>33</v>
      </c>
      <c r="S28" t="s">
        <v>2038</v>
      </c>
      <c r="T28" t="s">
        <v>2039</v>
      </c>
    </row>
    <row r="29" spans="1:20" ht="17" x14ac:dyDescent="0.2">
      <c r="A29">
        <v>27</v>
      </c>
      <c r="B29" t="s">
        <v>92</v>
      </c>
      <c r="C29" s="3" t="s">
        <v>93</v>
      </c>
      <c r="D29">
        <v>2000</v>
      </c>
      <c r="E29">
        <v>1599</v>
      </c>
      <c r="F29">
        <f t="shared" si="0"/>
        <v>80</v>
      </c>
      <c r="G29" t="s">
        <v>14</v>
      </c>
      <c r="H29">
        <v>15</v>
      </c>
      <c r="I29">
        <f t="shared" si="3"/>
        <v>106.6</v>
      </c>
      <c r="J29" t="s">
        <v>21</v>
      </c>
      <c r="K29" t="s">
        <v>22</v>
      </c>
      <c r="L29">
        <v>1443848400</v>
      </c>
      <c r="M29" s="6">
        <f t="shared" si="1"/>
        <v>42280.208333333328</v>
      </c>
      <c r="N29">
        <v>1444539600</v>
      </c>
      <c r="O29" s="6">
        <f t="shared" si="2"/>
        <v>42288.208333333328</v>
      </c>
      <c r="P29" t="b">
        <v>0</v>
      </c>
      <c r="Q29" t="b">
        <v>0</v>
      </c>
      <c r="R29" t="s">
        <v>23</v>
      </c>
      <c r="S29" t="s">
        <v>2034</v>
      </c>
      <c r="T29" t="s">
        <v>2035</v>
      </c>
    </row>
    <row r="30" spans="1:20" ht="17" x14ac:dyDescent="0.2">
      <c r="A30">
        <v>28</v>
      </c>
      <c r="B30" t="s">
        <v>94</v>
      </c>
      <c r="C30" s="3" t="s">
        <v>95</v>
      </c>
      <c r="D30">
        <v>130800</v>
      </c>
      <c r="E30">
        <v>137635</v>
      </c>
      <c r="F30">
        <f t="shared" si="0"/>
        <v>105</v>
      </c>
      <c r="G30" t="s">
        <v>20</v>
      </c>
      <c r="H30">
        <v>2220</v>
      </c>
      <c r="I30">
        <f t="shared" si="3"/>
        <v>62</v>
      </c>
      <c r="J30" t="s">
        <v>21</v>
      </c>
      <c r="K30" t="s">
        <v>22</v>
      </c>
      <c r="L30">
        <v>1265695200</v>
      </c>
      <c r="M30" s="6">
        <f t="shared" si="1"/>
        <v>40218.25</v>
      </c>
      <c r="N30">
        <v>1267682400</v>
      </c>
      <c r="O30" s="6">
        <f t="shared" si="2"/>
        <v>40241.25</v>
      </c>
      <c r="P30" t="b">
        <v>0</v>
      </c>
      <c r="Q30" t="b">
        <v>1</v>
      </c>
      <c r="R30" t="s">
        <v>33</v>
      </c>
      <c r="S30" t="s">
        <v>2038</v>
      </c>
      <c r="T30" t="s">
        <v>2039</v>
      </c>
    </row>
    <row r="31" spans="1:20" ht="17" x14ac:dyDescent="0.2">
      <c r="A31">
        <v>29</v>
      </c>
      <c r="B31" t="s">
        <v>96</v>
      </c>
      <c r="C31" s="3" t="s">
        <v>97</v>
      </c>
      <c r="D31">
        <v>45900</v>
      </c>
      <c r="E31">
        <v>150965</v>
      </c>
      <c r="F31">
        <f t="shared" si="0"/>
        <v>329</v>
      </c>
      <c r="G31" t="s">
        <v>20</v>
      </c>
      <c r="H31">
        <v>1606</v>
      </c>
      <c r="I31">
        <f t="shared" si="3"/>
        <v>94</v>
      </c>
      <c r="J31" t="s">
        <v>98</v>
      </c>
      <c r="K31" t="s">
        <v>99</v>
      </c>
      <c r="L31">
        <v>1532062800</v>
      </c>
      <c r="M31" s="6">
        <f t="shared" si="1"/>
        <v>43301.208333333328</v>
      </c>
      <c r="N31">
        <v>1535518800</v>
      </c>
      <c r="O31" s="6">
        <f t="shared" si="2"/>
        <v>43341.208333333328</v>
      </c>
      <c r="P31" t="b">
        <v>0</v>
      </c>
      <c r="Q31" t="b">
        <v>0</v>
      </c>
      <c r="R31" t="s">
        <v>100</v>
      </c>
      <c r="S31" t="s">
        <v>2040</v>
      </c>
      <c r="T31" t="s">
        <v>2051</v>
      </c>
    </row>
    <row r="32" spans="1:20" ht="17" x14ac:dyDescent="0.2">
      <c r="A32">
        <v>30</v>
      </c>
      <c r="B32" t="s">
        <v>101</v>
      </c>
      <c r="C32" s="3" t="s">
        <v>102</v>
      </c>
      <c r="D32">
        <v>9000</v>
      </c>
      <c r="E32">
        <v>14455</v>
      </c>
      <c r="F32">
        <f t="shared" si="0"/>
        <v>161</v>
      </c>
      <c r="G32" t="s">
        <v>20</v>
      </c>
      <c r="H32">
        <v>129</v>
      </c>
      <c r="I32">
        <f t="shared" si="3"/>
        <v>112.05</v>
      </c>
      <c r="J32" t="s">
        <v>21</v>
      </c>
      <c r="K32" t="s">
        <v>22</v>
      </c>
      <c r="L32">
        <v>1558674000</v>
      </c>
      <c r="M32" s="6">
        <f t="shared" si="1"/>
        <v>43609.208333333328</v>
      </c>
      <c r="N32">
        <v>1559106000</v>
      </c>
      <c r="O32" s="6">
        <f t="shared" si="2"/>
        <v>43614.208333333328</v>
      </c>
      <c r="P32" t="b">
        <v>0</v>
      </c>
      <c r="Q32" t="b">
        <v>0</v>
      </c>
      <c r="R32" t="s">
        <v>71</v>
      </c>
      <c r="S32" t="s">
        <v>2040</v>
      </c>
      <c r="T32" t="s">
        <v>2048</v>
      </c>
    </row>
    <row r="33" spans="1:20" ht="17" x14ac:dyDescent="0.2">
      <c r="A33">
        <v>31</v>
      </c>
      <c r="B33" t="s">
        <v>103</v>
      </c>
      <c r="C33" s="3" t="s">
        <v>104</v>
      </c>
      <c r="D33">
        <v>3500</v>
      </c>
      <c r="E33">
        <v>10850</v>
      </c>
      <c r="F33">
        <f t="shared" si="0"/>
        <v>310</v>
      </c>
      <c r="G33" t="s">
        <v>20</v>
      </c>
      <c r="H33">
        <v>226</v>
      </c>
      <c r="I33">
        <f t="shared" si="3"/>
        <v>48.01</v>
      </c>
      <c r="J33" t="s">
        <v>40</v>
      </c>
      <c r="K33" t="s">
        <v>41</v>
      </c>
      <c r="L33">
        <v>1451973600</v>
      </c>
      <c r="M33" s="6">
        <f t="shared" si="1"/>
        <v>42374.25</v>
      </c>
      <c r="N33">
        <v>1454392800</v>
      </c>
      <c r="O33" s="6">
        <f t="shared" si="2"/>
        <v>42402.25</v>
      </c>
      <c r="P33" t="b">
        <v>0</v>
      </c>
      <c r="Q33" t="b">
        <v>0</v>
      </c>
      <c r="R33" t="s">
        <v>89</v>
      </c>
      <c r="S33" t="s">
        <v>2049</v>
      </c>
      <c r="T33" t="s">
        <v>2050</v>
      </c>
    </row>
    <row r="34" spans="1:20" ht="17" x14ac:dyDescent="0.2">
      <c r="A34">
        <v>32</v>
      </c>
      <c r="B34" t="s">
        <v>105</v>
      </c>
      <c r="C34" s="3" t="s">
        <v>106</v>
      </c>
      <c r="D34">
        <v>101000</v>
      </c>
      <c r="E34">
        <v>87676</v>
      </c>
      <c r="F34">
        <f t="shared" si="0"/>
        <v>87</v>
      </c>
      <c r="G34" t="s">
        <v>14</v>
      </c>
      <c r="H34">
        <v>2307</v>
      </c>
      <c r="I34">
        <f t="shared" si="3"/>
        <v>38</v>
      </c>
      <c r="J34" t="s">
        <v>107</v>
      </c>
      <c r="K34" t="s">
        <v>108</v>
      </c>
      <c r="L34">
        <v>1515564000</v>
      </c>
      <c r="M34" s="6">
        <f t="shared" si="1"/>
        <v>43110.25</v>
      </c>
      <c r="N34">
        <v>1517896800</v>
      </c>
      <c r="O34" s="6">
        <f t="shared" si="2"/>
        <v>43137.25</v>
      </c>
      <c r="P34" t="b">
        <v>0</v>
      </c>
      <c r="Q34" t="b">
        <v>0</v>
      </c>
      <c r="R34" t="s">
        <v>42</v>
      </c>
      <c r="S34" t="s">
        <v>2040</v>
      </c>
      <c r="T34" t="s">
        <v>2041</v>
      </c>
    </row>
    <row r="35" spans="1:20" ht="17" x14ac:dyDescent="0.2">
      <c r="A35">
        <v>33</v>
      </c>
      <c r="B35" t="s">
        <v>109</v>
      </c>
      <c r="C35" s="3" t="s">
        <v>110</v>
      </c>
      <c r="D35">
        <v>50200</v>
      </c>
      <c r="E35">
        <v>189666</v>
      </c>
      <c r="F35">
        <f t="shared" si="0"/>
        <v>378</v>
      </c>
      <c r="G35" t="s">
        <v>20</v>
      </c>
      <c r="H35">
        <v>5419</v>
      </c>
      <c r="I35">
        <f t="shared" si="3"/>
        <v>35</v>
      </c>
      <c r="J35" t="s">
        <v>21</v>
      </c>
      <c r="K35" t="s">
        <v>22</v>
      </c>
      <c r="L35">
        <v>1412485200</v>
      </c>
      <c r="M35" s="6">
        <f t="shared" si="1"/>
        <v>41917.208333333336</v>
      </c>
      <c r="N35">
        <v>1415685600</v>
      </c>
      <c r="O35" s="6">
        <f t="shared" si="2"/>
        <v>41954.25</v>
      </c>
      <c r="P35" t="b">
        <v>0</v>
      </c>
      <c r="Q35" t="b">
        <v>0</v>
      </c>
      <c r="R35" t="s">
        <v>33</v>
      </c>
      <c r="S35" t="s">
        <v>2038</v>
      </c>
      <c r="T35" t="s">
        <v>2039</v>
      </c>
    </row>
    <row r="36" spans="1:20" ht="34" x14ac:dyDescent="0.2">
      <c r="A36">
        <v>34</v>
      </c>
      <c r="B36" t="s">
        <v>111</v>
      </c>
      <c r="C36" s="3" t="s">
        <v>112</v>
      </c>
      <c r="D36">
        <v>9300</v>
      </c>
      <c r="E36">
        <v>14025</v>
      </c>
      <c r="F36">
        <f t="shared" si="0"/>
        <v>151</v>
      </c>
      <c r="G36" t="s">
        <v>20</v>
      </c>
      <c r="H36">
        <v>165</v>
      </c>
      <c r="I36">
        <f t="shared" si="3"/>
        <v>85</v>
      </c>
      <c r="J36" t="s">
        <v>21</v>
      </c>
      <c r="K36" t="s">
        <v>22</v>
      </c>
      <c r="L36">
        <v>1490245200</v>
      </c>
      <c r="M36" s="6">
        <f t="shared" si="1"/>
        <v>42817.208333333328</v>
      </c>
      <c r="N36">
        <v>1490677200</v>
      </c>
      <c r="O36" s="6">
        <f t="shared" si="2"/>
        <v>42822.208333333328</v>
      </c>
      <c r="P36" t="b">
        <v>0</v>
      </c>
      <c r="Q36" t="b">
        <v>0</v>
      </c>
      <c r="R36" t="s">
        <v>42</v>
      </c>
      <c r="S36" t="s">
        <v>2040</v>
      </c>
      <c r="T36" t="s">
        <v>2041</v>
      </c>
    </row>
    <row r="37" spans="1:20" ht="17" x14ac:dyDescent="0.2">
      <c r="A37">
        <v>35</v>
      </c>
      <c r="B37" t="s">
        <v>113</v>
      </c>
      <c r="C37" s="3" t="s">
        <v>114</v>
      </c>
      <c r="D37">
        <v>125500</v>
      </c>
      <c r="E37">
        <v>188628</v>
      </c>
      <c r="F37">
        <f t="shared" si="0"/>
        <v>150</v>
      </c>
      <c r="G37" t="s">
        <v>20</v>
      </c>
      <c r="H37">
        <v>1965</v>
      </c>
      <c r="I37">
        <f t="shared" si="3"/>
        <v>95.99</v>
      </c>
      <c r="J37" t="s">
        <v>36</v>
      </c>
      <c r="K37" t="s">
        <v>37</v>
      </c>
      <c r="L37">
        <v>1547877600</v>
      </c>
      <c r="M37" s="6">
        <f t="shared" si="1"/>
        <v>43484.25</v>
      </c>
      <c r="N37">
        <v>1551506400</v>
      </c>
      <c r="O37" s="6">
        <f t="shared" si="2"/>
        <v>43526.25</v>
      </c>
      <c r="P37" t="b">
        <v>0</v>
      </c>
      <c r="Q37" t="b">
        <v>1</v>
      </c>
      <c r="R37" t="s">
        <v>53</v>
      </c>
      <c r="S37" t="s">
        <v>2040</v>
      </c>
      <c r="T37" t="s">
        <v>2043</v>
      </c>
    </row>
    <row r="38" spans="1:20" ht="17" x14ac:dyDescent="0.2">
      <c r="A38">
        <v>36</v>
      </c>
      <c r="B38" t="s">
        <v>115</v>
      </c>
      <c r="C38" s="3" t="s">
        <v>116</v>
      </c>
      <c r="D38">
        <v>700</v>
      </c>
      <c r="E38">
        <v>1101</v>
      </c>
      <c r="F38">
        <f t="shared" si="0"/>
        <v>157</v>
      </c>
      <c r="G38" t="s">
        <v>20</v>
      </c>
      <c r="H38">
        <v>16</v>
      </c>
      <c r="I38">
        <f t="shared" si="3"/>
        <v>68.81</v>
      </c>
      <c r="J38" t="s">
        <v>21</v>
      </c>
      <c r="K38" t="s">
        <v>22</v>
      </c>
      <c r="L38">
        <v>1298700000</v>
      </c>
      <c r="M38" s="6">
        <f t="shared" si="1"/>
        <v>40600.25</v>
      </c>
      <c r="N38">
        <v>1300856400</v>
      </c>
      <c r="O38" s="6">
        <f t="shared" si="2"/>
        <v>40625.208333333336</v>
      </c>
      <c r="P38" t="b">
        <v>0</v>
      </c>
      <c r="Q38" t="b">
        <v>0</v>
      </c>
      <c r="R38" t="s">
        <v>33</v>
      </c>
      <c r="S38" t="s">
        <v>2038</v>
      </c>
      <c r="T38" t="s">
        <v>2039</v>
      </c>
    </row>
    <row r="39" spans="1:20" ht="34" x14ac:dyDescent="0.2">
      <c r="A39">
        <v>37</v>
      </c>
      <c r="B39" t="s">
        <v>117</v>
      </c>
      <c r="C39" s="3" t="s">
        <v>118</v>
      </c>
      <c r="D39">
        <v>8100</v>
      </c>
      <c r="E39">
        <v>11339</v>
      </c>
      <c r="F39">
        <f t="shared" si="0"/>
        <v>140</v>
      </c>
      <c r="G39" t="s">
        <v>20</v>
      </c>
      <c r="H39">
        <v>107</v>
      </c>
      <c r="I39">
        <f t="shared" si="3"/>
        <v>105.97</v>
      </c>
      <c r="J39" t="s">
        <v>21</v>
      </c>
      <c r="K39" t="s">
        <v>22</v>
      </c>
      <c r="L39">
        <v>1570338000</v>
      </c>
      <c r="M39" s="6">
        <f t="shared" si="1"/>
        <v>43744.208333333328</v>
      </c>
      <c r="N39">
        <v>1573192800</v>
      </c>
      <c r="O39" s="6">
        <f t="shared" si="2"/>
        <v>43777.25</v>
      </c>
      <c r="P39" t="b">
        <v>0</v>
      </c>
      <c r="Q39" t="b">
        <v>1</v>
      </c>
      <c r="R39" t="s">
        <v>119</v>
      </c>
      <c r="S39" t="s">
        <v>2046</v>
      </c>
      <c r="T39" t="s">
        <v>2052</v>
      </c>
    </row>
    <row r="40" spans="1:20" ht="17" x14ac:dyDescent="0.2">
      <c r="A40">
        <v>38</v>
      </c>
      <c r="B40" t="s">
        <v>120</v>
      </c>
      <c r="C40" s="3" t="s">
        <v>121</v>
      </c>
      <c r="D40">
        <v>3100</v>
      </c>
      <c r="E40">
        <v>10085</v>
      </c>
      <c r="F40">
        <f t="shared" si="0"/>
        <v>325</v>
      </c>
      <c r="G40" t="s">
        <v>20</v>
      </c>
      <c r="H40">
        <v>134</v>
      </c>
      <c r="I40">
        <f t="shared" si="3"/>
        <v>75.260000000000005</v>
      </c>
      <c r="J40" t="s">
        <v>21</v>
      </c>
      <c r="K40" t="s">
        <v>22</v>
      </c>
      <c r="L40">
        <v>1287378000</v>
      </c>
      <c r="M40" s="6">
        <f t="shared" si="1"/>
        <v>40469.208333333336</v>
      </c>
      <c r="N40">
        <v>1287810000</v>
      </c>
      <c r="O40" s="6">
        <f t="shared" si="2"/>
        <v>40474.208333333336</v>
      </c>
      <c r="P40" t="b">
        <v>0</v>
      </c>
      <c r="Q40" t="b">
        <v>0</v>
      </c>
      <c r="R40" t="s">
        <v>122</v>
      </c>
      <c r="S40" t="s">
        <v>2053</v>
      </c>
      <c r="T40" t="s">
        <v>2054</v>
      </c>
    </row>
    <row r="41" spans="1:20" ht="17" x14ac:dyDescent="0.2">
      <c r="A41">
        <v>39</v>
      </c>
      <c r="B41" t="s">
        <v>123</v>
      </c>
      <c r="C41" s="3" t="s">
        <v>124</v>
      </c>
      <c r="D41">
        <v>9900</v>
      </c>
      <c r="E41">
        <v>5027</v>
      </c>
      <c r="F41">
        <f t="shared" si="0"/>
        <v>51</v>
      </c>
      <c r="G41" t="s">
        <v>14</v>
      </c>
      <c r="H41">
        <v>88</v>
      </c>
      <c r="I41">
        <f t="shared" si="3"/>
        <v>57.13</v>
      </c>
      <c r="J41" t="s">
        <v>36</v>
      </c>
      <c r="K41" t="s">
        <v>37</v>
      </c>
      <c r="L41">
        <v>1361772000</v>
      </c>
      <c r="M41" s="6">
        <f t="shared" si="1"/>
        <v>41330.25</v>
      </c>
      <c r="N41">
        <v>1362978000</v>
      </c>
      <c r="O41" s="6">
        <f t="shared" si="2"/>
        <v>41344.208333333336</v>
      </c>
      <c r="P41" t="b">
        <v>0</v>
      </c>
      <c r="Q41" t="b">
        <v>0</v>
      </c>
      <c r="R41" t="s">
        <v>33</v>
      </c>
      <c r="S41" t="s">
        <v>2038</v>
      </c>
      <c r="T41" t="s">
        <v>2039</v>
      </c>
    </row>
    <row r="42" spans="1:20" ht="17" x14ac:dyDescent="0.2">
      <c r="A42">
        <v>40</v>
      </c>
      <c r="B42" t="s">
        <v>125</v>
      </c>
      <c r="C42" s="3" t="s">
        <v>126</v>
      </c>
      <c r="D42">
        <v>8800</v>
      </c>
      <c r="E42">
        <v>14878</v>
      </c>
      <c r="F42">
        <f t="shared" si="0"/>
        <v>169</v>
      </c>
      <c r="G42" t="s">
        <v>20</v>
      </c>
      <c r="H42">
        <v>198</v>
      </c>
      <c r="I42">
        <f t="shared" si="3"/>
        <v>75.14</v>
      </c>
      <c r="J42" t="s">
        <v>21</v>
      </c>
      <c r="K42" t="s">
        <v>22</v>
      </c>
      <c r="L42">
        <v>1275714000</v>
      </c>
      <c r="M42" s="6">
        <f t="shared" si="1"/>
        <v>40334.208333333336</v>
      </c>
      <c r="N42">
        <v>1277355600</v>
      </c>
      <c r="O42" s="6">
        <f t="shared" si="2"/>
        <v>40353.208333333336</v>
      </c>
      <c r="P42" t="b">
        <v>0</v>
      </c>
      <c r="Q42" t="b">
        <v>1</v>
      </c>
      <c r="R42" t="s">
        <v>65</v>
      </c>
      <c r="S42" t="s">
        <v>2036</v>
      </c>
      <c r="T42" t="s">
        <v>2045</v>
      </c>
    </row>
    <row r="43" spans="1:20" ht="17" x14ac:dyDescent="0.2">
      <c r="A43">
        <v>41</v>
      </c>
      <c r="B43" t="s">
        <v>127</v>
      </c>
      <c r="C43" s="3" t="s">
        <v>128</v>
      </c>
      <c r="D43">
        <v>5600</v>
      </c>
      <c r="E43">
        <v>11924</v>
      </c>
      <c r="F43">
        <f t="shared" si="0"/>
        <v>213</v>
      </c>
      <c r="G43" t="s">
        <v>20</v>
      </c>
      <c r="H43">
        <v>111</v>
      </c>
      <c r="I43">
        <f t="shared" si="3"/>
        <v>107.42</v>
      </c>
      <c r="J43" t="s">
        <v>107</v>
      </c>
      <c r="K43" t="s">
        <v>108</v>
      </c>
      <c r="L43">
        <v>1346734800</v>
      </c>
      <c r="M43" s="6">
        <f t="shared" si="1"/>
        <v>41156.208333333336</v>
      </c>
      <c r="N43">
        <v>1348981200</v>
      </c>
      <c r="O43" s="6">
        <f t="shared" si="2"/>
        <v>41182.208333333336</v>
      </c>
      <c r="P43" t="b">
        <v>0</v>
      </c>
      <c r="Q43" t="b">
        <v>1</v>
      </c>
      <c r="R43" t="s">
        <v>23</v>
      </c>
      <c r="S43" t="s">
        <v>2034</v>
      </c>
      <c r="T43" t="s">
        <v>2035</v>
      </c>
    </row>
    <row r="44" spans="1:20" ht="17" x14ac:dyDescent="0.2">
      <c r="A44">
        <v>42</v>
      </c>
      <c r="B44" t="s">
        <v>129</v>
      </c>
      <c r="C44" s="3" t="s">
        <v>130</v>
      </c>
      <c r="D44">
        <v>1800</v>
      </c>
      <c r="E44">
        <v>7991</v>
      </c>
      <c r="F44">
        <f t="shared" si="0"/>
        <v>444</v>
      </c>
      <c r="G44" t="s">
        <v>20</v>
      </c>
      <c r="H44">
        <v>222</v>
      </c>
      <c r="I44">
        <f t="shared" si="3"/>
        <v>36</v>
      </c>
      <c r="J44" t="s">
        <v>21</v>
      </c>
      <c r="K44" t="s">
        <v>22</v>
      </c>
      <c r="L44">
        <v>1309755600</v>
      </c>
      <c r="M44" s="6">
        <f t="shared" si="1"/>
        <v>40728.208333333336</v>
      </c>
      <c r="N44">
        <v>1310533200</v>
      </c>
      <c r="O44" s="6">
        <f t="shared" si="2"/>
        <v>40737.208333333336</v>
      </c>
      <c r="P44" t="b">
        <v>0</v>
      </c>
      <c r="Q44" t="b">
        <v>0</v>
      </c>
      <c r="R44" t="s">
        <v>17</v>
      </c>
      <c r="S44" t="s">
        <v>2032</v>
      </c>
      <c r="T44" t="s">
        <v>2033</v>
      </c>
    </row>
    <row r="45" spans="1:20" ht="17" x14ac:dyDescent="0.2">
      <c r="A45">
        <v>43</v>
      </c>
      <c r="B45" t="s">
        <v>131</v>
      </c>
      <c r="C45" s="3" t="s">
        <v>132</v>
      </c>
      <c r="D45">
        <v>90200</v>
      </c>
      <c r="E45">
        <v>167717</v>
      </c>
      <c r="F45">
        <f t="shared" si="0"/>
        <v>186</v>
      </c>
      <c r="G45" t="s">
        <v>20</v>
      </c>
      <c r="H45">
        <v>6212</v>
      </c>
      <c r="I45">
        <f t="shared" si="3"/>
        <v>27</v>
      </c>
      <c r="J45" t="s">
        <v>21</v>
      </c>
      <c r="K45" t="s">
        <v>22</v>
      </c>
      <c r="L45">
        <v>1406178000</v>
      </c>
      <c r="M45" s="6">
        <f t="shared" si="1"/>
        <v>41844.208333333336</v>
      </c>
      <c r="N45">
        <v>1407560400</v>
      </c>
      <c r="O45" s="6">
        <f t="shared" si="2"/>
        <v>41860.208333333336</v>
      </c>
      <c r="P45" t="b">
        <v>0</v>
      </c>
      <c r="Q45" t="b">
        <v>0</v>
      </c>
      <c r="R45" t="s">
        <v>133</v>
      </c>
      <c r="S45" t="s">
        <v>2046</v>
      </c>
      <c r="T45" t="s">
        <v>2055</v>
      </c>
    </row>
    <row r="46" spans="1:20" ht="17" x14ac:dyDescent="0.2">
      <c r="A46">
        <v>44</v>
      </c>
      <c r="B46" t="s">
        <v>134</v>
      </c>
      <c r="C46" s="3" t="s">
        <v>135</v>
      </c>
      <c r="D46">
        <v>1600</v>
      </c>
      <c r="E46">
        <v>10541</v>
      </c>
      <c r="F46">
        <f t="shared" si="0"/>
        <v>659</v>
      </c>
      <c r="G46" t="s">
        <v>20</v>
      </c>
      <c r="H46">
        <v>98</v>
      </c>
      <c r="I46">
        <f t="shared" si="3"/>
        <v>107.56</v>
      </c>
      <c r="J46" t="s">
        <v>36</v>
      </c>
      <c r="K46" t="s">
        <v>37</v>
      </c>
      <c r="L46">
        <v>1552798800</v>
      </c>
      <c r="M46" s="6">
        <f t="shared" si="1"/>
        <v>43541.208333333328</v>
      </c>
      <c r="N46">
        <v>1552885200</v>
      </c>
      <c r="O46" s="6">
        <f t="shared" si="2"/>
        <v>43542.208333333328</v>
      </c>
      <c r="P46" t="b">
        <v>0</v>
      </c>
      <c r="Q46" t="b">
        <v>0</v>
      </c>
      <c r="R46" t="s">
        <v>119</v>
      </c>
      <c r="S46" t="s">
        <v>2046</v>
      </c>
      <c r="T46" t="s">
        <v>2052</v>
      </c>
    </row>
    <row r="47" spans="1:20" ht="34" x14ac:dyDescent="0.2">
      <c r="A47">
        <v>45</v>
      </c>
      <c r="B47" t="s">
        <v>136</v>
      </c>
      <c r="C47" s="3" t="s">
        <v>137</v>
      </c>
      <c r="D47">
        <v>9500</v>
      </c>
      <c r="E47">
        <v>4530</v>
      </c>
      <c r="F47">
        <f t="shared" si="0"/>
        <v>48</v>
      </c>
      <c r="G47" t="s">
        <v>14</v>
      </c>
      <c r="H47">
        <v>48</v>
      </c>
      <c r="I47">
        <f t="shared" si="3"/>
        <v>94.38</v>
      </c>
      <c r="J47" t="s">
        <v>21</v>
      </c>
      <c r="K47" t="s">
        <v>22</v>
      </c>
      <c r="L47">
        <v>1478062800</v>
      </c>
      <c r="M47" s="6">
        <f t="shared" si="1"/>
        <v>42676.208333333328</v>
      </c>
      <c r="N47">
        <v>1479362400</v>
      </c>
      <c r="O47" s="6">
        <f t="shared" si="2"/>
        <v>42691.25</v>
      </c>
      <c r="P47" t="b">
        <v>0</v>
      </c>
      <c r="Q47" t="b">
        <v>1</v>
      </c>
      <c r="R47" t="s">
        <v>33</v>
      </c>
      <c r="S47" t="s">
        <v>2038</v>
      </c>
      <c r="T47" t="s">
        <v>2039</v>
      </c>
    </row>
    <row r="48" spans="1:20" ht="17" x14ac:dyDescent="0.2">
      <c r="A48">
        <v>46</v>
      </c>
      <c r="B48" t="s">
        <v>138</v>
      </c>
      <c r="C48" s="3" t="s">
        <v>139</v>
      </c>
      <c r="D48">
        <v>3700</v>
      </c>
      <c r="E48">
        <v>4247</v>
      </c>
      <c r="F48">
        <f t="shared" si="0"/>
        <v>115</v>
      </c>
      <c r="G48" t="s">
        <v>20</v>
      </c>
      <c r="H48">
        <v>92</v>
      </c>
      <c r="I48">
        <f t="shared" si="3"/>
        <v>46.16</v>
      </c>
      <c r="J48" t="s">
        <v>21</v>
      </c>
      <c r="K48" t="s">
        <v>22</v>
      </c>
      <c r="L48">
        <v>1278565200</v>
      </c>
      <c r="M48" s="6">
        <f t="shared" si="1"/>
        <v>40367.208333333336</v>
      </c>
      <c r="N48">
        <v>1280552400</v>
      </c>
      <c r="O48" s="6">
        <f t="shared" si="2"/>
        <v>40390.208333333336</v>
      </c>
      <c r="P48" t="b">
        <v>0</v>
      </c>
      <c r="Q48" t="b">
        <v>0</v>
      </c>
      <c r="R48" t="s">
        <v>23</v>
      </c>
      <c r="S48" t="s">
        <v>2034</v>
      </c>
      <c r="T48" t="s">
        <v>2035</v>
      </c>
    </row>
    <row r="49" spans="1:20" ht="17" x14ac:dyDescent="0.2">
      <c r="A49">
        <v>47</v>
      </c>
      <c r="B49" t="s">
        <v>140</v>
      </c>
      <c r="C49" s="3" t="s">
        <v>141</v>
      </c>
      <c r="D49">
        <v>1500</v>
      </c>
      <c r="E49">
        <v>7129</v>
      </c>
      <c r="F49">
        <f t="shared" si="0"/>
        <v>475</v>
      </c>
      <c r="G49" t="s">
        <v>20</v>
      </c>
      <c r="H49">
        <v>149</v>
      </c>
      <c r="I49">
        <f t="shared" si="3"/>
        <v>47.85</v>
      </c>
      <c r="J49" t="s">
        <v>21</v>
      </c>
      <c r="K49" t="s">
        <v>22</v>
      </c>
      <c r="L49">
        <v>1396069200</v>
      </c>
      <c r="M49" s="6">
        <f t="shared" si="1"/>
        <v>41727.208333333336</v>
      </c>
      <c r="N49">
        <v>1398661200</v>
      </c>
      <c r="O49" s="6">
        <f t="shared" si="2"/>
        <v>41757.208333333336</v>
      </c>
      <c r="P49" t="b">
        <v>0</v>
      </c>
      <c r="Q49" t="b">
        <v>0</v>
      </c>
      <c r="R49" t="s">
        <v>33</v>
      </c>
      <c r="S49" t="s">
        <v>2038</v>
      </c>
      <c r="T49" t="s">
        <v>2039</v>
      </c>
    </row>
    <row r="50" spans="1:20" ht="17" x14ac:dyDescent="0.2">
      <c r="A50">
        <v>48</v>
      </c>
      <c r="B50" t="s">
        <v>142</v>
      </c>
      <c r="C50" s="3" t="s">
        <v>143</v>
      </c>
      <c r="D50">
        <v>33300</v>
      </c>
      <c r="E50">
        <v>128862</v>
      </c>
      <c r="F50">
        <f t="shared" si="0"/>
        <v>387</v>
      </c>
      <c r="G50" t="s">
        <v>20</v>
      </c>
      <c r="H50">
        <v>2431</v>
      </c>
      <c r="I50">
        <f t="shared" si="3"/>
        <v>53.01</v>
      </c>
      <c r="J50" t="s">
        <v>21</v>
      </c>
      <c r="K50" t="s">
        <v>22</v>
      </c>
      <c r="L50">
        <v>1435208400</v>
      </c>
      <c r="M50" s="6">
        <f t="shared" si="1"/>
        <v>42180.208333333328</v>
      </c>
      <c r="N50">
        <v>1436245200</v>
      </c>
      <c r="O50" s="6">
        <f t="shared" si="2"/>
        <v>42192.208333333328</v>
      </c>
      <c r="P50" t="b">
        <v>0</v>
      </c>
      <c r="Q50" t="b">
        <v>0</v>
      </c>
      <c r="R50" t="s">
        <v>33</v>
      </c>
      <c r="S50" t="s">
        <v>2038</v>
      </c>
      <c r="T50" t="s">
        <v>2039</v>
      </c>
    </row>
    <row r="51" spans="1:20" ht="17" x14ac:dyDescent="0.2">
      <c r="A51">
        <v>49</v>
      </c>
      <c r="B51" t="s">
        <v>144</v>
      </c>
      <c r="C51" s="3" t="s">
        <v>145</v>
      </c>
      <c r="D51">
        <v>7200</v>
      </c>
      <c r="E51">
        <v>13653</v>
      </c>
      <c r="F51">
        <f t="shared" si="0"/>
        <v>190</v>
      </c>
      <c r="G51" t="s">
        <v>20</v>
      </c>
      <c r="H51">
        <v>303</v>
      </c>
      <c r="I51">
        <f t="shared" si="3"/>
        <v>45.06</v>
      </c>
      <c r="J51" t="s">
        <v>21</v>
      </c>
      <c r="K51" t="s">
        <v>22</v>
      </c>
      <c r="L51">
        <v>1571547600</v>
      </c>
      <c r="M51" s="6">
        <f t="shared" si="1"/>
        <v>43758.208333333328</v>
      </c>
      <c r="N51">
        <v>1575439200</v>
      </c>
      <c r="O51" s="6">
        <f t="shared" si="2"/>
        <v>43803.25</v>
      </c>
      <c r="P51" t="b">
        <v>0</v>
      </c>
      <c r="Q51" t="b">
        <v>0</v>
      </c>
      <c r="R51" t="s">
        <v>23</v>
      </c>
      <c r="S51" t="s">
        <v>2034</v>
      </c>
      <c r="T51" t="s">
        <v>2035</v>
      </c>
    </row>
    <row r="52" spans="1:20" ht="17" x14ac:dyDescent="0.2">
      <c r="A52">
        <v>50</v>
      </c>
      <c r="B52" t="s">
        <v>146</v>
      </c>
      <c r="C52" s="3" t="s">
        <v>147</v>
      </c>
      <c r="D52">
        <v>100</v>
      </c>
      <c r="E52">
        <v>2</v>
      </c>
      <c r="F52">
        <f t="shared" si="0"/>
        <v>2</v>
      </c>
      <c r="G52" t="s">
        <v>14</v>
      </c>
      <c r="H52">
        <v>1</v>
      </c>
      <c r="I52">
        <f t="shared" si="3"/>
        <v>2</v>
      </c>
      <c r="J52" t="s">
        <v>107</v>
      </c>
      <c r="K52" t="s">
        <v>108</v>
      </c>
      <c r="L52">
        <v>1375333200</v>
      </c>
      <c r="M52" s="6">
        <f t="shared" si="1"/>
        <v>41487.208333333336</v>
      </c>
      <c r="N52">
        <v>1377752400</v>
      </c>
      <c r="O52" s="6">
        <f t="shared" si="2"/>
        <v>41515.208333333336</v>
      </c>
      <c r="P52" t="b">
        <v>0</v>
      </c>
      <c r="Q52" t="b">
        <v>0</v>
      </c>
      <c r="R52" t="s">
        <v>148</v>
      </c>
      <c r="S52" t="s">
        <v>2034</v>
      </c>
      <c r="T52" t="s">
        <v>2056</v>
      </c>
    </row>
    <row r="53" spans="1:20" ht="17" x14ac:dyDescent="0.2">
      <c r="A53">
        <v>51</v>
      </c>
      <c r="B53" t="s">
        <v>149</v>
      </c>
      <c r="C53" s="3" t="s">
        <v>150</v>
      </c>
      <c r="D53">
        <v>158100</v>
      </c>
      <c r="E53">
        <v>145243</v>
      </c>
      <c r="F53">
        <f t="shared" si="0"/>
        <v>92</v>
      </c>
      <c r="G53" t="s">
        <v>14</v>
      </c>
      <c r="H53">
        <v>1467</v>
      </c>
      <c r="I53">
        <f t="shared" si="3"/>
        <v>99.01</v>
      </c>
      <c r="J53" t="s">
        <v>40</v>
      </c>
      <c r="K53" t="s">
        <v>41</v>
      </c>
      <c r="L53">
        <v>1332824400</v>
      </c>
      <c r="M53" s="6">
        <f t="shared" si="1"/>
        <v>40995.208333333336</v>
      </c>
      <c r="N53">
        <v>1334206800</v>
      </c>
      <c r="O53" s="6">
        <f t="shared" si="2"/>
        <v>41011.208333333336</v>
      </c>
      <c r="P53" t="b">
        <v>0</v>
      </c>
      <c r="Q53" t="b">
        <v>1</v>
      </c>
      <c r="R53" t="s">
        <v>65</v>
      </c>
      <c r="S53" t="s">
        <v>2036</v>
      </c>
      <c r="T53" t="s">
        <v>2045</v>
      </c>
    </row>
    <row r="54" spans="1:20" ht="17" x14ac:dyDescent="0.2">
      <c r="A54">
        <v>52</v>
      </c>
      <c r="B54" t="s">
        <v>151</v>
      </c>
      <c r="C54" s="3" t="s">
        <v>152</v>
      </c>
      <c r="D54">
        <v>7200</v>
      </c>
      <c r="E54">
        <v>2459</v>
      </c>
      <c r="F54">
        <f t="shared" si="0"/>
        <v>34</v>
      </c>
      <c r="G54" t="s">
        <v>14</v>
      </c>
      <c r="H54">
        <v>75</v>
      </c>
      <c r="I54">
        <f t="shared" si="3"/>
        <v>32.79</v>
      </c>
      <c r="J54" t="s">
        <v>21</v>
      </c>
      <c r="K54" t="s">
        <v>22</v>
      </c>
      <c r="L54">
        <v>1284526800</v>
      </c>
      <c r="M54" s="6">
        <f t="shared" si="1"/>
        <v>40436.208333333336</v>
      </c>
      <c r="N54">
        <v>1284872400</v>
      </c>
      <c r="O54" s="6">
        <f t="shared" si="2"/>
        <v>40440.208333333336</v>
      </c>
      <c r="P54" t="b">
        <v>0</v>
      </c>
      <c r="Q54" t="b">
        <v>0</v>
      </c>
      <c r="R54" t="s">
        <v>33</v>
      </c>
      <c r="S54" t="s">
        <v>2038</v>
      </c>
      <c r="T54" t="s">
        <v>2039</v>
      </c>
    </row>
    <row r="55" spans="1:20" ht="17" x14ac:dyDescent="0.2">
      <c r="A55">
        <v>53</v>
      </c>
      <c r="B55" t="s">
        <v>153</v>
      </c>
      <c r="C55" s="3" t="s">
        <v>154</v>
      </c>
      <c r="D55">
        <v>8800</v>
      </c>
      <c r="E55">
        <v>12356</v>
      </c>
      <c r="F55">
        <f t="shared" si="0"/>
        <v>140</v>
      </c>
      <c r="G55" t="s">
        <v>20</v>
      </c>
      <c r="H55">
        <v>209</v>
      </c>
      <c r="I55">
        <f t="shared" si="3"/>
        <v>59.12</v>
      </c>
      <c r="J55" t="s">
        <v>21</v>
      </c>
      <c r="K55" t="s">
        <v>22</v>
      </c>
      <c r="L55">
        <v>1400562000</v>
      </c>
      <c r="M55" s="6">
        <f t="shared" si="1"/>
        <v>41779.208333333336</v>
      </c>
      <c r="N55">
        <v>1403931600</v>
      </c>
      <c r="O55" s="6">
        <f t="shared" si="2"/>
        <v>41818.208333333336</v>
      </c>
      <c r="P55" t="b">
        <v>0</v>
      </c>
      <c r="Q55" t="b">
        <v>0</v>
      </c>
      <c r="R55" t="s">
        <v>53</v>
      </c>
      <c r="S55" t="s">
        <v>2040</v>
      </c>
      <c r="T55" t="s">
        <v>2043</v>
      </c>
    </row>
    <row r="56" spans="1:20" ht="34" x14ac:dyDescent="0.2">
      <c r="A56">
        <v>54</v>
      </c>
      <c r="B56" t="s">
        <v>155</v>
      </c>
      <c r="C56" s="3" t="s">
        <v>156</v>
      </c>
      <c r="D56">
        <v>6000</v>
      </c>
      <c r="E56">
        <v>5392</v>
      </c>
      <c r="F56">
        <f t="shared" si="0"/>
        <v>90</v>
      </c>
      <c r="G56" t="s">
        <v>14</v>
      </c>
      <c r="H56">
        <v>120</v>
      </c>
      <c r="I56">
        <f t="shared" si="3"/>
        <v>44.93</v>
      </c>
      <c r="J56" t="s">
        <v>21</v>
      </c>
      <c r="K56" t="s">
        <v>22</v>
      </c>
      <c r="L56">
        <v>1520748000</v>
      </c>
      <c r="M56" s="6">
        <f t="shared" si="1"/>
        <v>43170.25</v>
      </c>
      <c r="N56">
        <v>1521262800</v>
      </c>
      <c r="O56" s="6">
        <f t="shared" si="2"/>
        <v>43176.208333333328</v>
      </c>
      <c r="P56" t="b">
        <v>0</v>
      </c>
      <c r="Q56" t="b">
        <v>0</v>
      </c>
      <c r="R56" t="s">
        <v>65</v>
      </c>
      <c r="S56" t="s">
        <v>2036</v>
      </c>
      <c r="T56" t="s">
        <v>2045</v>
      </c>
    </row>
    <row r="57" spans="1:20" ht="17" x14ac:dyDescent="0.2">
      <c r="A57">
        <v>55</v>
      </c>
      <c r="B57" t="s">
        <v>157</v>
      </c>
      <c r="C57" s="3" t="s">
        <v>158</v>
      </c>
      <c r="D57">
        <v>6600</v>
      </c>
      <c r="E57">
        <v>11746</v>
      </c>
      <c r="F57">
        <f t="shared" si="0"/>
        <v>178</v>
      </c>
      <c r="G57" t="s">
        <v>20</v>
      </c>
      <c r="H57">
        <v>131</v>
      </c>
      <c r="I57">
        <f t="shared" si="3"/>
        <v>89.66</v>
      </c>
      <c r="J57" t="s">
        <v>21</v>
      </c>
      <c r="K57" t="s">
        <v>22</v>
      </c>
      <c r="L57">
        <v>1532926800</v>
      </c>
      <c r="M57" s="6">
        <f t="shared" si="1"/>
        <v>43311.208333333328</v>
      </c>
      <c r="N57">
        <v>1533358800</v>
      </c>
      <c r="O57" s="6">
        <f t="shared" si="2"/>
        <v>43316.208333333328</v>
      </c>
      <c r="P57" t="b">
        <v>0</v>
      </c>
      <c r="Q57" t="b">
        <v>0</v>
      </c>
      <c r="R57" t="s">
        <v>159</v>
      </c>
      <c r="S57" t="s">
        <v>2034</v>
      </c>
      <c r="T57" t="s">
        <v>2057</v>
      </c>
    </row>
    <row r="58" spans="1:20" ht="34" x14ac:dyDescent="0.2">
      <c r="A58">
        <v>56</v>
      </c>
      <c r="B58" t="s">
        <v>160</v>
      </c>
      <c r="C58" s="3" t="s">
        <v>161</v>
      </c>
      <c r="D58">
        <v>8000</v>
      </c>
      <c r="E58">
        <v>11493</v>
      </c>
      <c r="F58">
        <f t="shared" si="0"/>
        <v>144</v>
      </c>
      <c r="G58" t="s">
        <v>20</v>
      </c>
      <c r="H58">
        <v>164</v>
      </c>
      <c r="I58">
        <f t="shared" si="3"/>
        <v>70.08</v>
      </c>
      <c r="J58" t="s">
        <v>21</v>
      </c>
      <c r="K58" t="s">
        <v>22</v>
      </c>
      <c r="L58">
        <v>1420869600</v>
      </c>
      <c r="M58" s="6">
        <f t="shared" si="1"/>
        <v>42014.25</v>
      </c>
      <c r="N58">
        <v>1421474400</v>
      </c>
      <c r="O58" s="6">
        <f t="shared" si="2"/>
        <v>42021.25</v>
      </c>
      <c r="P58" t="b">
        <v>0</v>
      </c>
      <c r="Q58" t="b">
        <v>0</v>
      </c>
      <c r="R58" t="s">
        <v>65</v>
      </c>
      <c r="S58" t="s">
        <v>2036</v>
      </c>
      <c r="T58" t="s">
        <v>2045</v>
      </c>
    </row>
    <row r="59" spans="1:20" ht="17" x14ac:dyDescent="0.2">
      <c r="A59">
        <v>57</v>
      </c>
      <c r="B59" t="s">
        <v>162</v>
      </c>
      <c r="C59" s="3" t="s">
        <v>163</v>
      </c>
      <c r="D59">
        <v>2900</v>
      </c>
      <c r="E59">
        <v>6243</v>
      </c>
      <c r="F59">
        <f t="shared" si="0"/>
        <v>215</v>
      </c>
      <c r="G59" t="s">
        <v>20</v>
      </c>
      <c r="H59">
        <v>201</v>
      </c>
      <c r="I59">
        <f t="shared" si="3"/>
        <v>31.06</v>
      </c>
      <c r="J59" t="s">
        <v>21</v>
      </c>
      <c r="K59" t="s">
        <v>22</v>
      </c>
      <c r="L59">
        <v>1504242000</v>
      </c>
      <c r="M59" s="6">
        <f t="shared" si="1"/>
        <v>42979.208333333328</v>
      </c>
      <c r="N59">
        <v>1505278800</v>
      </c>
      <c r="O59" s="6">
        <f t="shared" si="2"/>
        <v>42991.208333333328</v>
      </c>
      <c r="P59" t="b">
        <v>0</v>
      </c>
      <c r="Q59" t="b">
        <v>0</v>
      </c>
      <c r="R59" t="s">
        <v>89</v>
      </c>
      <c r="S59" t="s">
        <v>2049</v>
      </c>
      <c r="T59" t="s">
        <v>2050</v>
      </c>
    </row>
    <row r="60" spans="1:20" ht="17" x14ac:dyDescent="0.2">
      <c r="A60">
        <v>58</v>
      </c>
      <c r="B60" t="s">
        <v>164</v>
      </c>
      <c r="C60" s="3" t="s">
        <v>165</v>
      </c>
      <c r="D60">
        <v>2700</v>
      </c>
      <c r="E60">
        <v>6132</v>
      </c>
      <c r="F60">
        <f t="shared" si="0"/>
        <v>227</v>
      </c>
      <c r="G60" t="s">
        <v>20</v>
      </c>
      <c r="H60">
        <v>211</v>
      </c>
      <c r="I60">
        <f t="shared" si="3"/>
        <v>29.06</v>
      </c>
      <c r="J60" t="s">
        <v>21</v>
      </c>
      <c r="K60" t="s">
        <v>22</v>
      </c>
      <c r="L60">
        <v>1442811600</v>
      </c>
      <c r="M60" s="6">
        <f t="shared" si="1"/>
        <v>42268.208333333328</v>
      </c>
      <c r="N60">
        <v>1443934800</v>
      </c>
      <c r="O60" s="6">
        <f t="shared" si="2"/>
        <v>42281.208333333328</v>
      </c>
      <c r="P60" t="b">
        <v>0</v>
      </c>
      <c r="Q60" t="b">
        <v>0</v>
      </c>
      <c r="R60" t="s">
        <v>33</v>
      </c>
      <c r="S60" t="s">
        <v>2038</v>
      </c>
      <c r="T60" t="s">
        <v>2039</v>
      </c>
    </row>
    <row r="61" spans="1:20" ht="17" x14ac:dyDescent="0.2">
      <c r="A61">
        <v>59</v>
      </c>
      <c r="B61" t="s">
        <v>166</v>
      </c>
      <c r="C61" s="3" t="s">
        <v>167</v>
      </c>
      <c r="D61">
        <v>1400</v>
      </c>
      <c r="E61">
        <v>3851</v>
      </c>
      <c r="F61">
        <f t="shared" si="0"/>
        <v>275</v>
      </c>
      <c r="G61" t="s">
        <v>20</v>
      </c>
      <c r="H61">
        <v>128</v>
      </c>
      <c r="I61">
        <f t="shared" si="3"/>
        <v>30.09</v>
      </c>
      <c r="J61" t="s">
        <v>21</v>
      </c>
      <c r="K61" t="s">
        <v>22</v>
      </c>
      <c r="L61">
        <v>1497243600</v>
      </c>
      <c r="M61" s="6">
        <f t="shared" si="1"/>
        <v>42898.208333333328</v>
      </c>
      <c r="N61">
        <v>1498539600</v>
      </c>
      <c r="O61" s="6">
        <f t="shared" si="2"/>
        <v>42913.208333333328</v>
      </c>
      <c r="P61" t="b">
        <v>0</v>
      </c>
      <c r="Q61" t="b">
        <v>1</v>
      </c>
      <c r="R61" t="s">
        <v>33</v>
      </c>
      <c r="S61" t="s">
        <v>2038</v>
      </c>
      <c r="T61" t="s">
        <v>2039</v>
      </c>
    </row>
    <row r="62" spans="1:20" ht="17" x14ac:dyDescent="0.2">
      <c r="A62">
        <v>60</v>
      </c>
      <c r="B62" t="s">
        <v>168</v>
      </c>
      <c r="C62" s="3" t="s">
        <v>169</v>
      </c>
      <c r="D62">
        <v>94200</v>
      </c>
      <c r="E62">
        <v>135997</v>
      </c>
      <c r="F62">
        <f t="shared" si="0"/>
        <v>144</v>
      </c>
      <c r="G62" t="s">
        <v>20</v>
      </c>
      <c r="H62">
        <v>1600</v>
      </c>
      <c r="I62">
        <f t="shared" si="3"/>
        <v>85</v>
      </c>
      <c r="J62" t="s">
        <v>15</v>
      </c>
      <c r="K62" t="s">
        <v>16</v>
      </c>
      <c r="L62">
        <v>1342501200</v>
      </c>
      <c r="M62" s="6">
        <f t="shared" si="1"/>
        <v>41107.208333333336</v>
      </c>
      <c r="N62">
        <v>1342760400</v>
      </c>
      <c r="O62" s="6">
        <f t="shared" si="2"/>
        <v>41110.208333333336</v>
      </c>
      <c r="P62" t="b">
        <v>0</v>
      </c>
      <c r="Q62" t="b">
        <v>0</v>
      </c>
      <c r="R62" t="s">
        <v>33</v>
      </c>
      <c r="S62" t="s">
        <v>2038</v>
      </c>
      <c r="T62" t="s">
        <v>2039</v>
      </c>
    </row>
    <row r="63" spans="1:20" ht="34" x14ac:dyDescent="0.2">
      <c r="A63">
        <v>61</v>
      </c>
      <c r="B63" t="s">
        <v>170</v>
      </c>
      <c r="C63" s="3" t="s">
        <v>171</v>
      </c>
      <c r="D63">
        <v>199200</v>
      </c>
      <c r="E63">
        <v>184750</v>
      </c>
      <c r="F63">
        <f t="shared" si="0"/>
        <v>93</v>
      </c>
      <c r="G63" t="s">
        <v>14</v>
      </c>
      <c r="H63">
        <v>2253</v>
      </c>
      <c r="I63">
        <f t="shared" si="3"/>
        <v>82</v>
      </c>
      <c r="J63" t="s">
        <v>15</v>
      </c>
      <c r="K63" t="s">
        <v>16</v>
      </c>
      <c r="L63">
        <v>1298268000</v>
      </c>
      <c r="M63" s="6">
        <f t="shared" si="1"/>
        <v>40595.25</v>
      </c>
      <c r="N63">
        <v>1301720400</v>
      </c>
      <c r="O63" s="6">
        <f t="shared" si="2"/>
        <v>40635.208333333336</v>
      </c>
      <c r="P63" t="b">
        <v>0</v>
      </c>
      <c r="Q63" t="b">
        <v>0</v>
      </c>
      <c r="R63" t="s">
        <v>33</v>
      </c>
      <c r="S63" t="s">
        <v>2038</v>
      </c>
      <c r="T63" t="s">
        <v>2039</v>
      </c>
    </row>
    <row r="64" spans="1:20" ht="17" x14ac:dyDescent="0.2">
      <c r="A64">
        <v>62</v>
      </c>
      <c r="B64" t="s">
        <v>172</v>
      </c>
      <c r="C64" s="3" t="s">
        <v>173</v>
      </c>
      <c r="D64">
        <v>2000</v>
      </c>
      <c r="E64">
        <v>14452</v>
      </c>
      <c r="F64">
        <f t="shared" si="0"/>
        <v>723</v>
      </c>
      <c r="G64" t="s">
        <v>20</v>
      </c>
      <c r="H64">
        <v>249</v>
      </c>
      <c r="I64">
        <f t="shared" si="3"/>
        <v>58.04</v>
      </c>
      <c r="J64" t="s">
        <v>21</v>
      </c>
      <c r="K64" t="s">
        <v>22</v>
      </c>
      <c r="L64">
        <v>1433480400</v>
      </c>
      <c r="M64" s="6">
        <f t="shared" si="1"/>
        <v>42160.208333333328</v>
      </c>
      <c r="N64">
        <v>1433566800</v>
      </c>
      <c r="O64" s="6">
        <f t="shared" si="2"/>
        <v>42161.208333333328</v>
      </c>
      <c r="P64" t="b">
        <v>0</v>
      </c>
      <c r="Q64" t="b">
        <v>0</v>
      </c>
      <c r="R64" t="s">
        <v>28</v>
      </c>
      <c r="S64" t="s">
        <v>2036</v>
      </c>
      <c r="T64" t="s">
        <v>2037</v>
      </c>
    </row>
    <row r="65" spans="1:20" ht="17" x14ac:dyDescent="0.2">
      <c r="A65">
        <v>63</v>
      </c>
      <c r="B65" t="s">
        <v>174</v>
      </c>
      <c r="C65" s="3" t="s">
        <v>175</v>
      </c>
      <c r="D65">
        <v>4700</v>
      </c>
      <c r="E65">
        <v>557</v>
      </c>
      <c r="F65">
        <f t="shared" si="0"/>
        <v>12</v>
      </c>
      <c r="G65" t="s">
        <v>14</v>
      </c>
      <c r="H65">
        <v>5</v>
      </c>
      <c r="I65">
        <f t="shared" si="3"/>
        <v>111.4</v>
      </c>
      <c r="J65" t="s">
        <v>21</v>
      </c>
      <c r="K65" t="s">
        <v>22</v>
      </c>
      <c r="L65">
        <v>1493355600</v>
      </c>
      <c r="M65" s="6">
        <f t="shared" si="1"/>
        <v>42853.208333333328</v>
      </c>
      <c r="N65">
        <v>1493874000</v>
      </c>
      <c r="O65" s="6">
        <f t="shared" si="2"/>
        <v>42859.208333333328</v>
      </c>
      <c r="P65" t="b">
        <v>0</v>
      </c>
      <c r="Q65" t="b">
        <v>0</v>
      </c>
      <c r="R65" t="s">
        <v>33</v>
      </c>
      <c r="S65" t="s">
        <v>2038</v>
      </c>
      <c r="T65" t="s">
        <v>2039</v>
      </c>
    </row>
    <row r="66" spans="1:20" ht="17" x14ac:dyDescent="0.2">
      <c r="A66">
        <v>64</v>
      </c>
      <c r="B66" t="s">
        <v>176</v>
      </c>
      <c r="C66" s="3" t="s">
        <v>177</v>
      </c>
      <c r="D66">
        <v>2800</v>
      </c>
      <c r="E66">
        <v>2734</v>
      </c>
      <c r="F66">
        <f t="shared" si="0"/>
        <v>98</v>
      </c>
      <c r="G66" t="s">
        <v>14</v>
      </c>
      <c r="H66">
        <v>38</v>
      </c>
      <c r="I66">
        <f t="shared" si="3"/>
        <v>71.95</v>
      </c>
      <c r="J66" t="s">
        <v>21</v>
      </c>
      <c r="K66" t="s">
        <v>22</v>
      </c>
      <c r="L66">
        <v>1530507600</v>
      </c>
      <c r="M66" s="6">
        <f t="shared" si="1"/>
        <v>43283.208333333328</v>
      </c>
      <c r="N66">
        <v>1531803600</v>
      </c>
      <c r="O66" s="6">
        <f t="shared" si="2"/>
        <v>43298.208333333328</v>
      </c>
      <c r="P66" t="b">
        <v>0</v>
      </c>
      <c r="Q66" t="b">
        <v>1</v>
      </c>
      <c r="R66" t="s">
        <v>28</v>
      </c>
      <c r="S66" t="s">
        <v>2036</v>
      </c>
      <c r="T66" t="s">
        <v>2037</v>
      </c>
    </row>
    <row r="67" spans="1:20" ht="17" x14ac:dyDescent="0.2">
      <c r="A67">
        <v>65</v>
      </c>
      <c r="B67" t="s">
        <v>178</v>
      </c>
      <c r="C67" s="3" t="s">
        <v>179</v>
      </c>
      <c r="D67">
        <v>6100</v>
      </c>
      <c r="E67">
        <v>14405</v>
      </c>
      <c r="F67">
        <f t="shared" ref="F67:F130" si="4">ROUND((E67/D67)*100,0)</f>
        <v>236</v>
      </c>
      <c r="G67" t="s">
        <v>20</v>
      </c>
      <c r="H67">
        <v>236</v>
      </c>
      <c r="I67">
        <f t="shared" si="3"/>
        <v>61.04</v>
      </c>
      <c r="J67" t="s">
        <v>21</v>
      </c>
      <c r="K67" t="s">
        <v>22</v>
      </c>
      <c r="L67">
        <v>1296108000</v>
      </c>
      <c r="M67" s="6">
        <f t="shared" ref="M67:M130" si="5">DATE(1970,1,1)+L67/86400</f>
        <v>40570.25</v>
      </c>
      <c r="N67">
        <v>1296712800</v>
      </c>
      <c r="O67" s="6">
        <f t="shared" ref="O67:O130" si="6">DATE(1970,1,1)+N67/86400</f>
        <v>40577.25</v>
      </c>
      <c r="P67" t="b">
        <v>0</v>
      </c>
      <c r="Q67" t="b">
        <v>0</v>
      </c>
      <c r="R67" t="s">
        <v>33</v>
      </c>
      <c r="S67" t="s">
        <v>2038</v>
      </c>
      <c r="T67" t="s">
        <v>2039</v>
      </c>
    </row>
    <row r="68" spans="1:20" ht="17" x14ac:dyDescent="0.2">
      <c r="A68">
        <v>66</v>
      </c>
      <c r="B68" t="s">
        <v>180</v>
      </c>
      <c r="C68" s="3" t="s">
        <v>181</v>
      </c>
      <c r="D68">
        <v>2900</v>
      </c>
      <c r="E68">
        <v>1307</v>
      </c>
      <c r="F68">
        <f t="shared" si="4"/>
        <v>45</v>
      </c>
      <c r="G68" t="s">
        <v>14</v>
      </c>
      <c r="H68">
        <v>12</v>
      </c>
      <c r="I68">
        <f t="shared" ref="I68:I131" si="7">ROUND((E68/H68),2)</f>
        <v>108.92</v>
      </c>
      <c r="J68" t="s">
        <v>21</v>
      </c>
      <c r="K68" t="s">
        <v>22</v>
      </c>
      <c r="L68">
        <v>1428469200</v>
      </c>
      <c r="M68" s="6">
        <f t="shared" si="5"/>
        <v>42102.208333333328</v>
      </c>
      <c r="N68">
        <v>1428901200</v>
      </c>
      <c r="O68" s="6">
        <f t="shared" si="6"/>
        <v>42107.208333333328</v>
      </c>
      <c r="P68" t="b">
        <v>0</v>
      </c>
      <c r="Q68" t="b">
        <v>1</v>
      </c>
      <c r="R68" t="s">
        <v>33</v>
      </c>
      <c r="S68" t="s">
        <v>2038</v>
      </c>
      <c r="T68" t="s">
        <v>2039</v>
      </c>
    </row>
    <row r="69" spans="1:20" ht="34" x14ac:dyDescent="0.2">
      <c r="A69">
        <v>67</v>
      </c>
      <c r="B69" t="s">
        <v>182</v>
      </c>
      <c r="C69" s="3" t="s">
        <v>183</v>
      </c>
      <c r="D69">
        <v>72600</v>
      </c>
      <c r="E69">
        <v>117892</v>
      </c>
      <c r="F69">
        <f t="shared" si="4"/>
        <v>162</v>
      </c>
      <c r="G69" t="s">
        <v>20</v>
      </c>
      <c r="H69">
        <v>4065</v>
      </c>
      <c r="I69">
        <f t="shared" si="7"/>
        <v>29</v>
      </c>
      <c r="J69" t="s">
        <v>40</v>
      </c>
      <c r="K69" t="s">
        <v>41</v>
      </c>
      <c r="L69">
        <v>1264399200</v>
      </c>
      <c r="M69" s="6">
        <f t="shared" si="5"/>
        <v>40203.25</v>
      </c>
      <c r="N69">
        <v>1264831200</v>
      </c>
      <c r="O69" s="6">
        <f t="shared" si="6"/>
        <v>40208.25</v>
      </c>
      <c r="P69" t="b">
        <v>0</v>
      </c>
      <c r="Q69" t="b">
        <v>1</v>
      </c>
      <c r="R69" t="s">
        <v>65</v>
      </c>
      <c r="S69" t="s">
        <v>2036</v>
      </c>
      <c r="T69" t="s">
        <v>2045</v>
      </c>
    </row>
    <row r="70" spans="1:20" ht="17" x14ac:dyDescent="0.2">
      <c r="A70">
        <v>68</v>
      </c>
      <c r="B70" t="s">
        <v>184</v>
      </c>
      <c r="C70" s="3" t="s">
        <v>185</v>
      </c>
      <c r="D70">
        <v>5700</v>
      </c>
      <c r="E70">
        <v>14508</v>
      </c>
      <c r="F70">
        <f t="shared" si="4"/>
        <v>255</v>
      </c>
      <c r="G70" t="s">
        <v>20</v>
      </c>
      <c r="H70">
        <v>246</v>
      </c>
      <c r="I70">
        <f t="shared" si="7"/>
        <v>58.98</v>
      </c>
      <c r="J70" t="s">
        <v>107</v>
      </c>
      <c r="K70" t="s">
        <v>108</v>
      </c>
      <c r="L70">
        <v>1501131600</v>
      </c>
      <c r="M70" s="6">
        <f t="shared" si="5"/>
        <v>42943.208333333328</v>
      </c>
      <c r="N70">
        <v>1505192400</v>
      </c>
      <c r="O70" s="6">
        <f t="shared" si="6"/>
        <v>42990.208333333328</v>
      </c>
      <c r="P70" t="b">
        <v>0</v>
      </c>
      <c r="Q70" t="b">
        <v>1</v>
      </c>
      <c r="R70" t="s">
        <v>33</v>
      </c>
      <c r="S70" t="s">
        <v>2038</v>
      </c>
      <c r="T70" t="s">
        <v>2039</v>
      </c>
    </row>
    <row r="71" spans="1:20" ht="17" x14ac:dyDescent="0.2">
      <c r="A71">
        <v>69</v>
      </c>
      <c r="B71" t="s">
        <v>186</v>
      </c>
      <c r="C71" s="3" t="s">
        <v>187</v>
      </c>
      <c r="D71">
        <v>7900</v>
      </c>
      <c r="E71">
        <v>1901</v>
      </c>
      <c r="F71">
        <f t="shared" si="4"/>
        <v>24</v>
      </c>
      <c r="G71" t="s">
        <v>74</v>
      </c>
      <c r="H71">
        <v>17</v>
      </c>
      <c r="I71">
        <f t="shared" si="7"/>
        <v>111.82</v>
      </c>
      <c r="J71" t="s">
        <v>21</v>
      </c>
      <c r="K71" t="s">
        <v>22</v>
      </c>
      <c r="L71">
        <v>1292738400</v>
      </c>
      <c r="M71" s="6">
        <f t="shared" si="5"/>
        <v>40531.25</v>
      </c>
      <c r="N71">
        <v>1295676000</v>
      </c>
      <c r="O71" s="6">
        <f t="shared" si="6"/>
        <v>40565.25</v>
      </c>
      <c r="P71" t="b">
        <v>0</v>
      </c>
      <c r="Q71" t="b">
        <v>0</v>
      </c>
      <c r="R71" t="s">
        <v>33</v>
      </c>
      <c r="S71" t="s">
        <v>2038</v>
      </c>
      <c r="T71" t="s">
        <v>2039</v>
      </c>
    </row>
    <row r="72" spans="1:20" ht="17" x14ac:dyDescent="0.2">
      <c r="A72">
        <v>70</v>
      </c>
      <c r="B72" t="s">
        <v>188</v>
      </c>
      <c r="C72" s="3" t="s">
        <v>189</v>
      </c>
      <c r="D72">
        <v>128000</v>
      </c>
      <c r="E72">
        <v>158389</v>
      </c>
      <c r="F72">
        <f t="shared" si="4"/>
        <v>124</v>
      </c>
      <c r="G72" t="s">
        <v>20</v>
      </c>
      <c r="H72">
        <v>2475</v>
      </c>
      <c r="I72">
        <f t="shared" si="7"/>
        <v>64</v>
      </c>
      <c r="J72" t="s">
        <v>107</v>
      </c>
      <c r="K72" t="s">
        <v>108</v>
      </c>
      <c r="L72">
        <v>1288674000</v>
      </c>
      <c r="M72" s="6">
        <f t="shared" si="5"/>
        <v>40484.208333333336</v>
      </c>
      <c r="N72">
        <v>1292911200</v>
      </c>
      <c r="O72" s="6">
        <f t="shared" si="6"/>
        <v>40533.25</v>
      </c>
      <c r="P72" t="b">
        <v>0</v>
      </c>
      <c r="Q72" t="b">
        <v>1</v>
      </c>
      <c r="R72" t="s">
        <v>33</v>
      </c>
      <c r="S72" t="s">
        <v>2038</v>
      </c>
      <c r="T72" t="s">
        <v>2039</v>
      </c>
    </row>
    <row r="73" spans="1:20" ht="34" x14ac:dyDescent="0.2">
      <c r="A73">
        <v>71</v>
      </c>
      <c r="B73" t="s">
        <v>190</v>
      </c>
      <c r="C73" s="3" t="s">
        <v>191</v>
      </c>
      <c r="D73">
        <v>6000</v>
      </c>
      <c r="E73">
        <v>6484</v>
      </c>
      <c r="F73">
        <f t="shared" si="4"/>
        <v>108</v>
      </c>
      <c r="G73" t="s">
        <v>20</v>
      </c>
      <c r="H73">
        <v>76</v>
      </c>
      <c r="I73">
        <f t="shared" si="7"/>
        <v>85.32</v>
      </c>
      <c r="J73" t="s">
        <v>21</v>
      </c>
      <c r="K73" t="s">
        <v>22</v>
      </c>
      <c r="L73">
        <v>1575093600</v>
      </c>
      <c r="M73" s="6">
        <f t="shared" si="5"/>
        <v>43799.25</v>
      </c>
      <c r="N73">
        <v>1575439200</v>
      </c>
      <c r="O73" s="6">
        <f t="shared" si="6"/>
        <v>43803.25</v>
      </c>
      <c r="P73" t="b">
        <v>0</v>
      </c>
      <c r="Q73" t="b">
        <v>0</v>
      </c>
      <c r="R73" t="s">
        <v>33</v>
      </c>
      <c r="S73" t="s">
        <v>2038</v>
      </c>
      <c r="T73" t="s">
        <v>2039</v>
      </c>
    </row>
    <row r="74" spans="1:20" ht="17" x14ac:dyDescent="0.2">
      <c r="A74">
        <v>72</v>
      </c>
      <c r="B74" t="s">
        <v>192</v>
      </c>
      <c r="C74" s="3" t="s">
        <v>193</v>
      </c>
      <c r="D74">
        <v>600</v>
      </c>
      <c r="E74">
        <v>4022</v>
      </c>
      <c r="F74">
        <f t="shared" si="4"/>
        <v>670</v>
      </c>
      <c r="G74" t="s">
        <v>20</v>
      </c>
      <c r="H74">
        <v>54</v>
      </c>
      <c r="I74">
        <f t="shared" si="7"/>
        <v>74.48</v>
      </c>
      <c r="J74" t="s">
        <v>21</v>
      </c>
      <c r="K74" t="s">
        <v>22</v>
      </c>
      <c r="L74">
        <v>1435726800</v>
      </c>
      <c r="M74" s="6">
        <f t="shared" si="5"/>
        <v>42186.208333333328</v>
      </c>
      <c r="N74">
        <v>1438837200</v>
      </c>
      <c r="O74" s="6">
        <f t="shared" si="6"/>
        <v>42222.208333333328</v>
      </c>
      <c r="P74" t="b">
        <v>0</v>
      </c>
      <c r="Q74" t="b">
        <v>0</v>
      </c>
      <c r="R74" t="s">
        <v>71</v>
      </c>
      <c r="S74" t="s">
        <v>2040</v>
      </c>
      <c r="T74" t="s">
        <v>2048</v>
      </c>
    </row>
    <row r="75" spans="1:20" ht="17" x14ac:dyDescent="0.2">
      <c r="A75">
        <v>73</v>
      </c>
      <c r="B75" t="s">
        <v>194</v>
      </c>
      <c r="C75" s="3" t="s">
        <v>195</v>
      </c>
      <c r="D75">
        <v>1400</v>
      </c>
      <c r="E75">
        <v>9253</v>
      </c>
      <c r="F75">
        <f t="shared" si="4"/>
        <v>661</v>
      </c>
      <c r="G75" t="s">
        <v>20</v>
      </c>
      <c r="H75">
        <v>88</v>
      </c>
      <c r="I75">
        <f t="shared" si="7"/>
        <v>105.15</v>
      </c>
      <c r="J75" t="s">
        <v>21</v>
      </c>
      <c r="K75" t="s">
        <v>22</v>
      </c>
      <c r="L75">
        <v>1480226400</v>
      </c>
      <c r="M75" s="6">
        <f t="shared" si="5"/>
        <v>42701.25</v>
      </c>
      <c r="N75">
        <v>1480485600</v>
      </c>
      <c r="O75" s="6">
        <f t="shared" si="6"/>
        <v>42704.25</v>
      </c>
      <c r="P75" t="b">
        <v>0</v>
      </c>
      <c r="Q75" t="b">
        <v>0</v>
      </c>
      <c r="R75" t="s">
        <v>159</v>
      </c>
      <c r="S75" t="s">
        <v>2034</v>
      </c>
      <c r="T75" t="s">
        <v>2057</v>
      </c>
    </row>
    <row r="76" spans="1:20" ht="17" x14ac:dyDescent="0.2">
      <c r="A76">
        <v>74</v>
      </c>
      <c r="B76" t="s">
        <v>196</v>
      </c>
      <c r="C76" s="3" t="s">
        <v>197</v>
      </c>
      <c r="D76">
        <v>3900</v>
      </c>
      <c r="E76">
        <v>4776</v>
      </c>
      <c r="F76">
        <f t="shared" si="4"/>
        <v>122</v>
      </c>
      <c r="G76" t="s">
        <v>20</v>
      </c>
      <c r="H76">
        <v>85</v>
      </c>
      <c r="I76">
        <f t="shared" si="7"/>
        <v>56.19</v>
      </c>
      <c r="J76" t="s">
        <v>40</v>
      </c>
      <c r="K76" t="s">
        <v>41</v>
      </c>
      <c r="L76">
        <v>1459054800</v>
      </c>
      <c r="M76" s="6">
        <f t="shared" si="5"/>
        <v>42456.208333333328</v>
      </c>
      <c r="N76">
        <v>1459141200</v>
      </c>
      <c r="O76" s="6">
        <f t="shared" si="6"/>
        <v>42457.208333333328</v>
      </c>
      <c r="P76" t="b">
        <v>0</v>
      </c>
      <c r="Q76" t="b">
        <v>0</v>
      </c>
      <c r="R76" t="s">
        <v>148</v>
      </c>
      <c r="S76" t="s">
        <v>2034</v>
      </c>
      <c r="T76" t="s">
        <v>2056</v>
      </c>
    </row>
    <row r="77" spans="1:20" ht="17" x14ac:dyDescent="0.2">
      <c r="A77">
        <v>75</v>
      </c>
      <c r="B77" t="s">
        <v>198</v>
      </c>
      <c r="C77" s="3" t="s">
        <v>199</v>
      </c>
      <c r="D77">
        <v>9700</v>
      </c>
      <c r="E77">
        <v>14606</v>
      </c>
      <c r="F77">
        <f t="shared" si="4"/>
        <v>151</v>
      </c>
      <c r="G77" t="s">
        <v>20</v>
      </c>
      <c r="H77">
        <v>170</v>
      </c>
      <c r="I77">
        <f t="shared" si="7"/>
        <v>85.92</v>
      </c>
      <c r="J77" t="s">
        <v>21</v>
      </c>
      <c r="K77" t="s">
        <v>22</v>
      </c>
      <c r="L77">
        <v>1531630800</v>
      </c>
      <c r="M77" s="6">
        <f t="shared" si="5"/>
        <v>43296.208333333328</v>
      </c>
      <c r="N77">
        <v>1532322000</v>
      </c>
      <c r="O77" s="6">
        <f t="shared" si="6"/>
        <v>43304.208333333328</v>
      </c>
      <c r="P77" t="b">
        <v>0</v>
      </c>
      <c r="Q77" t="b">
        <v>0</v>
      </c>
      <c r="R77" t="s">
        <v>122</v>
      </c>
      <c r="S77" t="s">
        <v>2053</v>
      </c>
      <c r="T77" t="s">
        <v>2054</v>
      </c>
    </row>
    <row r="78" spans="1:20" ht="17" x14ac:dyDescent="0.2">
      <c r="A78">
        <v>76</v>
      </c>
      <c r="B78" t="s">
        <v>200</v>
      </c>
      <c r="C78" s="3" t="s">
        <v>201</v>
      </c>
      <c r="D78">
        <v>122900</v>
      </c>
      <c r="E78">
        <v>95993</v>
      </c>
      <c r="F78">
        <f t="shared" si="4"/>
        <v>78</v>
      </c>
      <c r="G78" t="s">
        <v>14</v>
      </c>
      <c r="H78">
        <v>1684</v>
      </c>
      <c r="I78">
        <f t="shared" si="7"/>
        <v>57</v>
      </c>
      <c r="J78" t="s">
        <v>21</v>
      </c>
      <c r="K78" t="s">
        <v>22</v>
      </c>
      <c r="L78">
        <v>1421992800</v>
      </c>
      <c r="M78" s="6">
        <f t="shared" si="5"/>
        <v>42027.25</v>
      </c>
      <c r="N78">
        <v>1426222800</v>
      </c>
      <c r="O78" s="6">
        <f t="shared" si="6"/>
        <v>42076.208333333328</v>
      </c>
      <c r="P78" t="b">
        <v>1</v>
      </c>
      <c r="Q78" t="b">
        <v>1</v>
      </c>
      <c r="R78" t="s">
        <v>33</v>
      </c>
      <c r="S78" t="s">
        <v>2038</v>
      </c>
      <c r="T78" t="s">
        <v>2039</v>
      </c>
    </row>
    <row r="79" spans="1:20" ht="17" x14ac:dyDescent="0.2">
      <c r="A79">
        <v>77</v>
      </c>
      <c r="B79" t="s">
        <v>202</v>
      </c>
      <c r="C79" s="3" t="s">
        <v>203</v>
      </c>
      <c r="D79">
        <v>9500</v>
      </c>
      <c r="E79">
        <v>4460</v>
      </c>
      <c r="F79">
        <f t="shared" si="4"/>
        <v>47</v>
      </c>
      <c r="G79" t="s">
        <v>14</v>
      </c>
      <c r="H79">
        <v>56</v>
      </c>
      <c r="I79">
        <f t="shared" si="7"/>
        <v>79.64</v>
      </c>
      <c r="J79" t="s">
        <v>21</v>
      </c>
      <c r="K79" t="s">
        <v>22</v>
      </c>
      <c r="L79">
        <v>1285563600</v>
      </c>
      <c r="M79" s="6">
        <f t="shared" si="5"/>
        <v>40448.208333333336</v>
      </c>
      <c r="N79">
        <v>1286773200</v>
      </c>
      <c r="O79" s="6">
        <f t="shared" si="6"/>
        <v>40462.208333333336</v>
      </c>
      <c r="P79" t="b">
        <v>0</v>
      </c>
      <c r="Q79" t="b">
        <v>1</v>
      </c>
      <c r="R79" t="s">
        <v>71</v>
      </c>
      <c r="S79" t="s">
        <v>2040</v>
      </c>
      <c r="T79" t="s">
        <v>2048</v>
      </c>
    </row>
    <row r="80" spans="1:20" ht="17" x14ac:dyDescent="0.2">
      <c r="A80">
        <v>78</v>
      </c>
      <c r="B80" t="s">
        <v>204</v>
      </c>
      <c r="C80" s="3" t="s">
        <v>205</v>
      </c>
      <c r="D80">
        <v>4500</v>
      </c>
      <c r="E80">
        <v>13536</v>
      </c>
      <c r="F80">
        <f t="shared" si="4"/>
        <v>301</v>
      </c>
      <c r="G80" t="s">
        <v>20</v>
      </c>
      <c r="H80">
        <v>330</v>
      </c>
      <c r="I80">
        <f t="shared" si="7"/>
        <v>41.02</v>
      </c>
      <c r="J80" t="s">
        <v>21</v>
      </c>
      <c r="K80" t="s">
        <v>22</v>
      </c>
      <c r="L80">
        <v>1523854800</v>
      </c>
      <c r="M80" s="6">
        <f t="shared" si="5"/>
        <v>43206.208333333328</v>
      </c>
      <c r="N80">
        <v>1523941200</v>
      </c>
      <c r="O80" s="6">
        <f t="shared" si="6"/>
        <v>43207.208333333328</v>
      </c>
      <c r="P80" t="b">
        <v>0</v>
      </c>
      <c r="Q80" t="b">
        <v>0</v>
      </c>
      <c r="R80" t="s">
        <v>206</v>
      </c>
      <c r="S80" t="s">
        <v>2046</v>
      </c>
      <c r="T80" t="s">
        <v>2058</v>
      </c>
    </row>
    <row r="81" spans="1:20" ht="17" x14ac:dyDescent="0.2">
      <c r="A81">
        <v>79</v>
      </c>
      <c r="B81" t="s">
        <v>207</v>
      </c>
      <c r="C81" s="3" t="s">
        <v>208</v>
      </c>
      <c r="D81">
        <v>57800</v>
      </c>
      <c r="E81">
        <v>40228</v>
      </c>
      <c r="F81">
        <f t="shared" si="4"/>
        <v>70</v>
      </c>
      <c r="G81" t="s">
        <v>14</v>
      </c>
      <c r="H81">
        <v>838</v>
      </c>
      <c r="I81">
        <f t="shared" si="7"/>
        <v>48</v>
      </c>
      <c r="J81" t="s">
        <v>21</v>
      </c>
      <c r="K81" t="s">
        <v>22</v>
      </c>
      <c r="L81">
        <v>1529125200</v>
      </c>
      <c r="M81" s="6">
        <f t="shared" si="5"/>
        <v>43267.208333333328</v>
      </c>
      <c r="N81">
        <v>1529557200</v>
      </c>
      <c r="O81" s="6">
        <f t="shared" si="6"/>
        <v>43272.208333333328</v>
      </c>
      <c r="P81" t="b">
        <v>0</v>
      </c>
      <c r="Q81" t="b">
        <v>0</v>
      </c>
      <c r="R81" t="s">
        <v>33</v>
      </c>
      <c r="S81" t="s">
        <v>2038</v>
      </c>
      <c r="T81" t="s">
        <v>2039</v>
      </c>
    </row>
    <row r="82" spans="1:20" ht="17" x14ac:dyDescent="0.2">
      <c r="A82">
        <v>80</v>
      </c>
      <c r="B82" t="s">
        <v>209</v>
      </c>
      <c r="C82" s="3" t="s">
        <v>210</v>
      </c>
      <c r="D82">
        <v>1100</v>
      </c>
      <c r="E82">
        <v>7012</v>
      </c>
      <c r="F82">
        <f t="shared" si="4"/>
        <v>637</v>
      </c>
      <c r="G82" t="s">
        <v>20</v>
      </c>
      <c r="H82">
        <v>127</v>
      </c>
      <c r="I82">
        <f t="shared" si="7"/>
        <v>55.21</v>
      </c>
      <c r="J82" t="s">
        <v>21</v>
      </c>
      <c r="K82" t="s">
        <v>22</v>
      </c>
      <c r="L82">
        <v>1503982800</v>
      </c>
      <c r="M82" s="6">
        <f t="shared" si="5"/>
        <v>42976.208333333328</v>
      </c>
      <c r="N82">
        <v>1506574800</v>
      </c>
      <c r="O82" s="6">
        <f t="shared" si="6"/>
        <v>43006.208333333328</v>
      </c>
      <c r="P82" t="b">
        <v>0</v>
      </c>
      <c r="Q82" t="b">
        <v>0</v>
      </c>
      <c r="R82" t="s">
        <v>89</v>
      </c>
      <c r="S82" t="s">
        <v>2049</v>
      </c>
      <c r="T82" t="s">
        <v>2050</v>
      </c>
    </row>
    <row r="83" spans="1:20" ht="17" x14ac:dyDescent="0.2">
      <c r="A83">
        <v>81</v>
      </c>
      <c r="B83" t="s">
        <v>211</v>
      </c>
      <c r="C83" s="3" t="s">
        <v>212</v>
      </c>
      <c r="D83">
        <v>16800</v>
      </c>
      <c r="E83">
        <v>37857</v>
      </c>
      <c r="F83">
        <f t="shared" si="4"/>
        <v>225</v>
      </c>
      <c r="G83" t="s">
        <v>20</v>
      </c>
      <c r="H83">
        <v>411</v>
      </c>
      <c r="I83">
        <f t="shared" si="7"/>
        <v>92.11</v>
      </c>
      <c r="J83" t="s">
        <v>21</v>
      </c>
      <c r="K83" t="s">
        <v>22</v>
      </c>
      <c r="L83">
        <v>1511416800</v>
      </c>
      <c r="M83" s="6">
        <f t="shared" si="5"/>
        <v>43062.25</v>
      </c>
      <c r="N83">
        <v>1513576800</v>
      </c>
      <c r="O83" s="6">
        <f t="shared" si="6"/>
        <v>43087.25</v>
      </c>
      <c r="P83" t="b">
        <v>0</v>
      </c>
      <c r="Q83" t="b">
        <v>0</v>
      </c>
      <c r="R83" t="s">
        <v>23</v>
      </c>
      <c r="S83" t="s">
        <v>2034</v>
      </c>
      <c r="T83" t="s">
        <v>2035</v>
      </c>
    </row>
    <row r="84" spans="1:20" ht="17" x14ac:dyDescent="0.2">
      <c r="A84">
        <v>82</v>
      </c>
      <c r="B84" t="s">
        <v>213</v>
      </c>
      <c r="C84" s="3" t="s">
        <v>214</v>
      </c>
      <c r="D84">
        <v>1000</v>
      </c>
      <c r="E84">
        <v>14973</v>
      </c>
      <c r="F84">
        <f t="shared" si="4"/>
        <v>1497</v>
      </c>
      <c r="G84" t="s">
        <v>20</v>
      </c>
      <c r="H84">
        <v>180</v>
      </c>
      <c r="I84">
        <f t="shared" si="7"/>
        <v>83.18</v>
      </c>
      <c r="J84" t="s">
        <v>40</v>
      </c>
      <c r="K84" t="s">
        <v>41</v>
      </c>
      <c r="L84">
        <v>1547704800</v>
      </c>
      <c r="M84" s="6">
        <f t="shared" si="5"/>
        <v>43482.25</v>
      </c>
      <c r="N84">
        <v>1548309600</v>
      </c>
      <c r="O84" s="6">
        <f t="shared" si="6"/>
        <v>43489.25</v>
      </c>
      <c r="P84" t="b">
        <v>0</v>
      </c>
      <c r="Q84" t="b">
        <v>1</v>
      </c>
      <c r="R84" t="s">
        <v>89</v>
      </c>
      <c r="S84" t="s">
        <v>2049</v>
      </c>
      <c r="T84" t="s">
        <v>2050</v>
      </c>
    </row>
    <row r="85" spans="1:20" ht="17" x14ac:dyDescent="0.2">
      <c r="A85">
        <v>83</v>
      </c>
      <c r="B85" t="s">
        <v>215</v>
      </c>
      <c r="C85" s="3" t="s">
        <v>216</v>
      </c>
      <c r="D85">
        <v>106400</v>
      </c>
      <c r="E85">
        <v>39996</v>
      </c>
      <c r="F85">
        <f t="shared" si="4"/>
        <v>38</v>
      </c>
      <c r="G85" t="s">
        <v>14</v>
      </c>
      <c r="H85">
        <v>1000</v>
      </c>
      <c r="I85">
        <f t="shared" si="7"/>
        <v>40</v>
      </c>
      <c r="J85" t="s">
        <v>21</v>
      </c>
      <c r="K85" t="s">
        <v>22</v>
      </c>
      <c r="L85">
        <v>1469682000</v>
      </c>
      <c r="M85" s="6">
        <f t="shared" si="5"/>
        <v>42579.208333333328</v>
      </c>
      <c r="N85">
        <v>1471582800</v>
      </c>
      <c r="O85" s="6">
        <f t="shared" si="6"/>
        <v>42601.208333333328</v>
      </c>
      <c r="P85" t="b">
        <v>0</v>
      </c>
      <c r="Q85" t="b">
        <v>0</v>
      </c>
      <c r="R85" t="s">
        <v>50</v>
      </c>
      <c r="S85" t="s">
        <v>2034</v>
      </c>
      <c r="T85" t="s">
        <v>2059</v>
      </c>
    </row>
    <row r="86" spans="1:20" ht="17" x14ac:dyDescent="0.2">
      <c r="A86">
        <v>84</v>
      </c>
      <c r="B86" t="s">
        <v>217</v>
      </c>
      <c r="C86" s="3" t="s">
        <v>218</v>
      </c>
      <c r="D86">
        <v>31400</v>
      </c>
      <c r="E86">
        <v>41564</v>
      </c>
      <c r="F86">
        <f t="shared" si="4"/>
        <v>132</v>
      </c>
      <c r="G86" t="s">
        <v>20</v>
      </c>
      <c r="H86">
        <v>374</v>
      </c>
      <c r="I86">
        <f t="shared" si="7"/>
        <v>111.13</v>
      </c>
      <c r="J86" t="s">
        <v>21</v>
      </c>
      <c r="K86" t="s">
        <v>22</v>
      </c>
      <c r="L86">
        <v>1343451600</v>
      </c>
      <c r="M86" s="6">
        <f t="shared" si="5"/>
        <v>41118.208333333336</v>
      </c>
      <c r="N86">
        <v>1344315600</v>
      </c>
      <c r="O86" s="6">
        <f t="shared" si="6"/>
        <v>41128.208333333336</v>
      </c>
      <c r="P86" t="b">
        <v>0</v>
      </c>
      <c r="Q86" t="b">
        <v>0</v>
      </c>
      <c r="R86" t="s">
        <v>65</v>
      </c>
      <c r="S86" t="s">
        <v>2036</v>
      </c>
      <c r="T86" t="s">
        <v>2045</v>
      </c>
    </row>
    <row r="87" spans="1:20" ht="17" x14ac:dyDescent="0.2">
      <c r="A87">
        <v>85</v>
      </c>
      <c r="B87" t="s">
        <v>219</v>
      </c>
      <c r="C87" s="3" t="s">
        <v>220</v>
      </c>
      <c r="D87">
        <v>4900</v>
      </c>
      <c r="E87">
        <v>6430</v>
      </c>
      <c r="F87">
        <f t="shared" si="4"/>
        <v>131</v>
      </c>
      <c r="G87" t="s">
        <v>20</v>
      </c>
      <c r="H87">
        <v>71</v>
      </c>
      <c r="I87">
        <f t="shared" si="7"/>
        <v>90.56</v>
      </c>
      <c r="J87" t="s">
        <v>26</v>
      </c>
      <c r="K87" t="s">
        <v>27</v>
      </c>
      <c r="L87">
        <v>1315717200</v>
      </c>
      <c r="M87" s="6">
        <f t="shared" si="5"/>
        <v>40797.208333333336</v>
      </c>
      <c r="N87">
        <v>1316408400</v>
      </c>
      <c r="O87" s="6">
        <f t="shared" si="6"/>
        <v>40805.208333333336</v>
      </c>
      <c r="P87" t="b">
        <v>0</v>
      </c>
      <c r="Q87" t="b">
        <v>0</v>
      </c>
      <c r="R87" t="s">
        <v>60</v>
      </c>
      <c r="S87" t="s">
        <v>2034</v>
      </c>
      <c r="T87" t="s">
        <v>2044</v>
      </c>
    </row>
    <row r="88" spans="1:20" ht="17" x14ac:dyDescent="0.2">
      <c r="A88">
        <v>86</v>
      </c>
      <c r="B88" t="s">
        <v>221</v>
      </c>
      <c r="C88" s="3" t="s">
        <v>222</v>
      </c>
      <c r="D88">
        <v>7400</v>
      </c>
      <c r="E88">
        <v>12405</v>
      </c>
      <c r="F88">
        <f t="shared" si="4"/>
        <v>168</v>
      </c>
      <c r="G88" t="s">
        <v>20</v>
      </c>
      <c r="H88">
        <v>203</v>
      </c>
      <c r="I88">
        <f t="shared" si="7"/>
        <v>61.11</v>
      </c>
      <c r="J88" t="s">
        <v>21</v>
      </c>
      <c r="K88" t="s">
        <v>22</v>
      </c>
      <c r="L88">
        <v>1430715600</v>
      </c>
      <c r="M88" s="6">
        <f t="shared" si="5"/>
        <v>42128.208333333328</v>
      </c>
      <c r="N88">
        <v>1431838800</v>
      </c>
      <c r="O88" s="6">
        <f t="shared" si="6"/>
        <v>42141.208333333328</v>
      </c>
      <c r="P88" t="b">
        <v>1</v>
      </c>
      <c r="Q88" t="b">
        <v>0</v>
      </c>
      <c r="R88" t="s">
        <v>33</v>
      </c>
      <c r="S88" t="s">
        <v>2038</v>
      </c>
      <c r="T88" t="s">
        <v>2039</v>
      </c>
    </row>
    <row r="89" spans="1:20" ht="34" x14ac:dyDescent="0.2">
      <c r="A89">
        <v>87</v>
      </c>
      <c r="B89" t="s">
        <v>223</v>
      </c>
      <c r="C89" s="3" t="s">
        <v>224</v>
      </c>
      <c r="D89">
        <v>198500</v>
      </c>
      <c r="E89">
        <v>123040</v>
      </c>
      <c r="F89">
        <f t="shared" si="4"/>
        <v>62</v>
      </c>
      <c r="G89" t="s">
        <v>14</v>
      </c>
      <c r="H89">
        <v>1482</v>
      </c>
      <c r="I89">
        <f t="shared" si="7"/>
        <v>83.02</v>
      </c>
      <c r="J89" t="s">
        <v>26</v>
      </c>
      <c r="K89" t="s">
        <v>27</v>
      </c>
      <c r="L89">
        <v>1299564000</v>
      </c>
      <c r="M89" s="6">
        <f t="shared" si="5"/>
        <v>40610.25</v>
      </c>
      <c r="N89">
        <v>1300510800</v>
      </c>
      <c r="O89" s="6">
        <f t="shared" si="6"/>
        <v>40621.208333333336</v>
      </c>
      <c r="P89" t="b">
        <v>0</v>
      </c>
      <c r="Q89" t="b">
        <v>1</v>
      </c>
      <c r="R89" t="s">
        <v>23</v>
      </c>
      <c r="S89" t="s">
        <v>2034</v>
      </c>
      <c r="T89" t="s">
        <v>2035</v>
      </c>
    </row>
    <row r="90" spans="1:20" ht="17" x14ac:dyDescent="0.2">
      <c r="A90">
        <v>88</v>
      </c>
      <c r="B90" t="s">
        <v>225</v>
      </c>
      <c r="C90" s="3" t="s">
        <v>226</v>
      </c>
      <c r="D90">
        <v>4800</v>
      </c>
      <c r="E90">
        <v>12516</v>
      </c>
      <c r="F90">
        <f t="shared" si="4"/>
        <v>261</v>
      </c>
      <c r="G90" t="s">
        <v>20</v>
      </c>
      <c r="H90">
        <v>113</v>
      </c>
      <c r="I90">
        <f t="shared" si="7"/>
        <v>110.76</v>
      </c>
      <c r="J90" t="s">
        <v>21</v>
      </c>
      <c r="K90" t="s">
        <v>22</v>
      </c>
      <c r="L90">
        <v>1429160400</v>
      </c>
      <c r="M90" s="6">
        <f t="shared" si="5"/>
        <v>42110.208333333328</v>
      </c>
      <c r="N90">
        <v>1431061200</v>
      </c>
      <c r="O90" s="6">
        <f t="shared" si="6"/>
        <v>42132.208333333328</v>
      </c>
      <c r="P90" t="b">
        <v>0</v>
      </c>
      <c r="Q90" t="b">
        <v>0</v>
      </c>
      <c r="R90" t="s">
        <v>206</v>
      </c>
      <c r="S90" t="s">
        <v>2046</v>
      </c>
      <c r="T90" t="s">
        <v>2058</v>
      </c>
    </row>
    <row r="91" spans="1:20" ht="17" x14ac:dyDescent="0.2">
      <c r="A91">
        <v>89</v>
      </c>
      <c r="B91" t="s">
        <v>227</v>
      </c>
      <c r="C91" s="3" t="s">
        <v>228</v>
      </c>
      <c r="D91">
        <v>3400</v>
      </c>
      <c r="E91">
        <v>8588</v>
      </c>
      <c r="F91">
        <f t="shared" si="4"/>
        <v>253</v>
      </c>
      <c r="G91" t="s">
        <v>20</v>
      </c>
      <c r="H91">
        <v>96</v>
      </c>
      <c r="I91">
        <f t="shared" si="7"/>
        <v>89.46</v>
      </c>
      <c r="J91" t="s">
        <v>21</v>
      </c>
      <c r="K91" t="s">
        <v>22</v>
      </c>
      <c r="L91">
        <v>1271307600</v>
      </c>
      <c r="M91" s="6">
        <f t="shared" si="5"/>
        <v>40283.208333333336</v>
      </c>
      <c r="N91">
        <v>1271480400</v>
      </c>
      <c r="O91" s="6">
        <f t="shared" si="6"/>
        <v>40285.208333333336</v>
      </c>
      <c r="P91" t="b">
        <v>0</v>
      </c>
      <c r="Q91" t="b">
        <v>0</v>
      </c>
      <c r="R91" t="s">
        <v>33</v>
      </c>
      <c r="S91" t="s">
        <v>2038</v>
      </c>
      <c r="T91" t="s">
        <v>2039</v>
      </c>
    </row>
    <row r="92" spans="1:20" ht="17" x14ac:dyDescent="0.2">
      <c r="A92">
        <v>90</v>
      </c>
      <c r="B92" t="s">
        <v>229</v>
      </c>
      <c r="C92" s="3" t="s">
        <v>230</v>
      </c>
      <c r="D92">
        <v>7800</v>
      </c>
      <c r="E92">
        <v>6132</v>
      </c>
      <c r="F92">
        <f t="shared" si="4"/>
        <v>79</v>
      </c>
      <c r="G92" t="s">
        <v>14</v>
      </c>
      <c r="H92">
        <v>106</v>
      </c>
      <c r="I92">
        <f t="shared" si="7"/>
        <v>57.85</v>
      </c>
      <c r="J92" t="s">
        <v>21</v>
      </c>
      <c r="K92" t="s">
        <v>22</v>
      </c>
      <c r="L92">
        <v>1456380000</v>
      </c>
      <c r="M92" s="6">
        <f t="shared" si="5"/>
        <v>42425.25</v>
      </c>
      <c r="N92">
        <v>1456380000</v>
      </c>
      <c r="O92" s="6">
        <f t="shared" si="6"/>
        <v>42425.25</v>
      </c>
      <c r="P92" t="b">
        <v>0</v>
      </c>
      <c r="Q92" t="b">
        <v>1</v>
      </c>
      <c r="R92" t="s">
        <v>33</v>
      </c>
      <c r="S92" t="s">
        <v>2038</v>
      </c>
      <c r="T92" t="s">
        <v>2039</v>
      </c>
    </row>
    <row r="93" spans="1:20" ht="17" x14ac:dyDescent="0.2">
      <c r="A93">
        <v>91</v>
      </c>
      <c r="B93" t="s">
        <v>231</v>
      </c>
      <c r="C93" s="3" t="s">
        <v>232</v>
      </c>
      <c r="D93">
        <v>154300</v>
      </c>
      <c r="E93">
        <v>74688</v>
      </c>
      <c r="F93">
        <f t="shared" si="4"/>
        <v>48</v>
      </c>
      <c r="G93" t="s">
        <v>14</v>
      </c>
      <c r="H93">
        <v>679</v>
      </c>
      <c r="I93">
        <f t="shared" si="7"/>
        <v>110</v>
      </c>
      <c r="J93" t="s">
        <v>107</v>
      </c>
      <c r="K93" t="s">
        <v>108</v>
      </c>
      <c r="L93">
        <v>1470459600</v>
      </c>
      <c r="M93" s="6">
        <f t="shared" si="5"/>
        <v>42588.208333333328</v>
      </c>
      <c r="N93">
        <v>1472878800</v>
      </c>
      <c r="O93" s="6">
        <f t="shared" si="6"/>
        <v>42616.208333333328</v>
      </c>
      <c r="P93" t="b">
        <v>0</v>
      </c>
      <c r="Q93" t="b">
        <v>0</v>
      </c>
      <c r="R93" t="s">
        <v>206</v>
      </c>
      <c r="S93" t="s">
        <v>2046</v>
      </c>
      <c r="T93" t="s">
        <v>2058</v>
      </c>
    </row>
    <row r="94" spans="1:20" ht="17" x14ac:dyDescent="0.2">
      <c r="A94">
        <v>92</v>
      </c>
      <c r="B94" t="s">
        <v>233</v>
      </c>
      <c r="C94" s="3" t="s">
        <v>234</v>
      </c>
      <c r="D94">
        <v>20000</v>
      </c>
      <c r="E94">
        <v>51775</v>
      </c>
      <c r="F94">
        <f t="shared" si="4"/>
        <v>259</v>
      </c>
      <c r="G94" t="s">
        <v>20</v>
      </c>
      <c r="H94">
        <v>498</v>
      </c>
      <c r="I94">
        <f t="shared" si="7"/>
        <v>103.97</v>
      </c>
      <c r="J94" t="s">
        <v>98</v>
      </c>
      <c r="K94" t="s">
        <v>99</v>
      </c>
      <c r="L94">
        <v>1277269200</v>
      </c>
      <c r="M94" s="6">
        <f t="shared" si="5"/>
        <v>40352.208333333336</v>
      </c>
      <c r="N94">
        <v>1277355600</v>
      </c>
      <c r="O94" s="6">
        <f t="shared" si="6"/>
        <v>40353.208333333336</v>
      </c>
      <c r="P94" t="b">
        <v>0</v>
      </c>
      <c r="Q94" t="b">
        <v>1</v>
      </c>
      <c r="R94" t="s">
        <v>89</v>
      </c>
      <c r="S94" t="s">
        <v>2049</v>
      </c>
      <c r="T94" t="s">
        <v>2050</v>
      </c>
    </row>
    <row r="95" spans="1:20" ht="17" x14ac:dyDescent="0.2">
      <c r="A95">
        <v>93</v>
      </c>
      <c r="B95" t="s">
        <v>235</v>
      </c>
      <c r="C95" s="3" t="s">
        <v>236</v>
      </c>
      <c r="D95">
        <v>108800</v>
      </c>
      <c r="E95">
        <v>65877</v>
      </c>
      <c r="F95">
        <f t="shared" si="4"/>
        <v>61</v>
      </c>
      <c r="G95" t="s">
        <v>74</v>
      </c>
      <c r="H95">
        <v>610</v>
      </c>
      <c r="I95">
        <f t="shared" si="7"/>
        <v>108</v>
      </c>
      <c r="J95" t="s">
        <v>21</v>
      </c>
      <c r="K95" t="s">
        <v>22</v>
      </c>
      <c r="L95">
        <v>1350709200</v>
      </c>
      <c r="M95" s="6">
        <f t="shared" si="5"/>
        <v>41202.208333333336</v>
      </c>
      <c r="N95">
        <v>1351054800</v>
      </c>
      <c r="O95" s="6">
        <f t="shared" si="6"/>
        <v>41206.208333333336</v>
      </c>
      <c r="P95" t="b">
        <v>0</v>
      </c>
      <c r="Q95" t="b">
        <v>1</v>
      </c>
      <c r="R95" t="s">
        <v>33</v>
      </c>
      <c r="S95" t="s">
        <v>2038</v>
      </c>
      <c r="T95" t="s">
        <v>2039</v>
      </c>
    </row>
    <row r="96" spans="1:20" ht="17" x14ac:dyDescent="0.2">
      <c r="A96">
        <v>94</v>
      </c>
      <c r="B96" t="s">
        <v>237</v>
      </c>
      <c r="C96" s="3" t="s">
        <v>238</v>
      </c>
      <c r="D96">
        <v>2900</v>
      </c>
      <c r="E96">
        <v>8807</v>
      </c>
      <c r="F96">
        <f t="shared" si="4"/>
        <v>304</v>
      </c>
      <c r="G96" t="s">
        <v>20</v>
      </c>
      <c r="H96">
        <v>180</v>
      </c>
      <c r="I96">
        <f t="shared" si="7"/>
        <v>48.93</v>
      </c>
      <c r="J96" t="s">
        <v>40</v>
      </c>
      <c r="K96" t="s">
        <v>41</v>
      </c>
      <c r="L96">
        <v>1554613200</v>
      </c>
      <c r="M96" s="6">
        <f t="shared" si="5"/>
        <v>43562.208333333328</v>
      </c>
      <c r="N96">
        <v>1555563600</v>
      </c>
      <c r="O96" s="6">
        <f t="shared" si="6"/>
        <v>43573.208333333328</v>
      </c>
      <c r="P96" t="b">
        <v>0</v>
      </c>
      <c r="Q96" t="b">
        <v>0</v>
      </c>
      <c r="R96" t="s">
        <v>28</v>
      </c>
      <c r="S96" t="s">
        <v>2036</v>
      </c>
      <c r="T96" t="s">
        <v>2037</v>
      </c>
    </row>
    <row r="97" spans="1:20" ht="34" x14ac:dyDescent="0.2">
      <c r="A97">
        <v>95</v>
      </c>
      <c r="B97" t="s">
        <v>239</v>
      </c>
      <c r="C97" s="3" t="s">
        <v>240</v>
      </c>
      <c r="D97">
        <v>900</v>
      </c>
      <c r="E97">
        <v>1017</v>
      </c>
      <c r="F97">
        <f t="shared" si="4"/>
        <v>113</v>
      </c>
      <c r="G97" t="s">
        <v>20</v>
      </c>
      <c r="H97">
        <v>27</v>
      </c>
      <c r="I97">
        <f t="shared" si="7"/>
        <v>37.67</v>
      </c>
      <c r="J97" t="s">
        <v>21</v>
      </c>
      <c r="K97" t="s">
        <v>22</v>
      </c>
      <c r="L97">
        <v>1571029200</v>
      </c>
      <c r="M97" s="6">
        <f t="shared" si="5"/>
        <v>43752.208333333328</v>
      </c>
      <c r="N97">
        <v>1571634000</v>
      </c>
      <c r="O97" s="6">
        <f t="shared" si="6"/>
        <v>43759.208333333328</v>
      </c>
      <c r="P97" t="b">
        <v>0</v>
      </c>
      <c r="Q97" t="b">
        <v>0</v>
      </c>
      <c r="R97" t="s">
        <v>42</v>
      </c>
      <c r="S97" t="s">
        <v>2040</v>
      </c>
      <c r="T97" t="s">
        <v>2041</v>
      </c>
    </row>
    <row r="98" spans="1:20" ht="17" x14ac:dyDescent="0.2">
      <c r="A98">
        <v>96</v>
      </c>
      <c r="B98" t="s">
        <v>241</v>
      </c>
      <c r="C98" s="3" t="s">
        <v>242</v>
      </c>
      <c r="D98">
        <v>69700</v>
      </c>
      <c r="E98">
        <v>151513</v>
      </c>
      <c r="F98">
        <f t="shared" si="4"/>
        <v>217</v>
      </c>
      <c r="G98" t="s">
        <v>20</v>
      </c>
      <c r="H98">
        <v>2331</v>
      </c>
      <c r="I98">
        <f t="shared" si="7"/>
        <v>65</v>
      </c>
      <c r="J98" t="s">
        <v>21</v>
      </c>
      <c r="K98" t="s">
        <v>22</v>
      </c>
      <c r="L98">
        <v>1299736800</v>
      </c>
      <c r="M98" s="6">
        <f t="shared" si="5"/>
        <v>40612.25</v>
      </c>
      <c r="N98">
        <v>1300856400</v>
      </c>
      <c r="O98" s="6">
        <f t="shared" si="6"/>
        <v>40625.208333333336</v>
      </c>
      <c r="P98" t="b">
        <v>0</v>
      </c>
      <c r="Q98" t="b">
        <v>0</v>
      </c>
      <c r="R98" t="s">
        <v>33</v>
      </c>
      <c r="S98" t="s">
        <v>2038</v>
      </c>
      <c r="T98" t="s">
        <v>2039</v>
      </c>
    </row>
    <row r="99" spans="1:20" ht="17" x14ac:dyDescent="0.2">
      <c r="A99">
        <v>97</v>
      </c>
      <c r="B99" t="s">
        <v>243</v>
      </c>
      <c r="C99" s="3" t="s">
        <v>244</v>
      </c>
      <c r="D99">
        <v>1300</v>
      </c>
      <c r="E99">
        <v>12047</v>
      </c>
      <c r="F99">
        <f t="shared" si="4"/>
        <v>927</v>
      </c>
      <c r="G99" t="s">
        <v>20</v>
      </c>
      <c r="H99">
        <v>113</v>
      </c>
      <c r="I99">
        <f t="shared" si="7"/>
        <v>106.61</v>
      </c>
      <c r="J99" t="s">
        <v>21</v>
      </c>
      <c r="K99" t="s">
        <v>22</v>
      </c>
      <c r="L99">
        <v>1435208400</v>
      </c>
      <c r="M99" s="6">
        <f t="shared" si="5"/>
        <v>42180.208333333328</v>
      </c>
      <c r="N99">
        <v>1439874000</v>
      </c>
      <c r="O99" s="6">
        <f t="shared" si="6"/>
        <v>42234.208333333328</v>
      </c>
      <c r="P99" t="b">
        <v>0</v>
      </c>
      <c r="Q99" t="b">
        <v>0</v>
      </c>
      <c r="R99" t="s">
        <v>17</v>
      </c>
      <c r="S99" t="s">
        <v>2032</v>
      </c>
      <c r="T99" t="s">
        <v>2033</v>
      </c>
    </row>
    <row r="100" spans="1:20" ht="17" x14ac:dyDescent="0.2">
      <c r="A100">
        <v>98</v>
      </c>
      <c r="B100" t="s">
        <v>245</v>
      </c>
      <c r="C100" s="3" t="s">
        <v>246</v>
      </c>
      <c r="D100">
        <v>97800</v>
      </c>
      <c r="E100">
        <v>32951</v>
      </c>
      <c r="F100">
        <f t="shared" si="4"/>
        <v>34</v>
      </c>
      <c r="G100" t="s">
        <v>14</v>
      </c>
      <c r="H100">
        <v>1220</v>
      </c>
      <c r="I100">
        <f t="shared" si="7"/>
        <v>27.01</v>
      </c>
      <c r="J100" t="s">
        <v>26</v>
      </c>
      <c r="K100" t="s">
        <v>27</v>
      </c>
      <c r="L100">
        <v>1437973200</v>
      </c>
      <c r="M100" s="6">
        <f t="shared" si="5"/>
        <v>42212.208333333328</v>
      </c>
      <c r="N100">
        <v>1438318800</v>
      </c>
      <c r="O100" s="6">
        <f t="shared" si="6"/>
        <v>42216.208333333328</v>
      </c>
      <c r="P100" t="b">
        <v>0</v>
      </c>
      <c r="Q100" t="b">
        <v>0</v>
      </c>
      <c r="R100" t="s">
        <v>89</v>
      </c>
      <c r="S100" t="s">
        <v>2049</v>
      </c>
      <c r="T100" t="s">
        <v>2050</v>
      </c>
    </row>
    <row r="101" spans="1:20" ht="17" x14ac:dyDescent="0.2">
      <c r="A101">
        <v>99</v>
      </c>
      <c r="B101" t="s">
        <v>247</v>
      </c>
      <c r="C101" s="3" t="s">
        <v>248</v>
      </c>
      <c r="D101">
        <v>7600</v>
      </c>
      <c r="E101">
        <v>14951</v>
      </c>
      <c r="F101">
        <f t="shared" si="4"/>
        <v>197</v>
      </c>
      <c r="G101" t="s">
        <v>20</v>
      </c>
      <c r="H101">
        <v>164</v>
      </c>
      <c r="I101">
        <f t="shared" si="7"/>
        <v>91.16</v>
      </c>
      <c r="J101" t="s">
        <v>21</v>
      </c>
      <c r="K101" t="s">
        <v>22</v>
      </c>
      <c r="L101">
        <v>1416895200</v>
      </c>
      <c r="M101" s="6">
        <f t="shared" si="5"/>
        <v>41968.25</v>
      </c>
      <c r="N101">
        <v>1419400800</v>
      </c>
      <c r="O101" s="6">
        <f t="shared" si="6"/>
        <v>41997.25</v>
      </c>
      <c r="P101" t="b">
        <v>0</v>
      </c>
      <c r="Q101" t="b">
        <v>0</v>
      </c>
      <c r="R101" t="s">
        <v>33</v>
      </c>
      <c r="S101" t="s">
        <v>2038</v>
      </c>
      <c r="T101" t="s">
        <v>2039</v>
      </c>
    </row>
    <row r="102" spans="1:20" ht="17" x14ac:dyDescent="0.2">
      <c r="A102">
        <v>100</v>
      </c>
      <c r="B102" t="s">
        <v>249</v>
      </c>
      <c r="C102" s="3" t="s">
        <v>250</v>
      </c>
      <c r="D102">
        <v>100</v>
      </c>
      <c r="E102">
        <v>1</v>
      </c>
      <c r="F102">
        <f t="shared" si="4"/>
        <v>1</v>
      </c>
      <c r="G102" t="s">
        <v>14</v>
      </c>
      <c r="H102">
        <v>1</v>
      </c>
      <c r="I102">
        <f t="shared" si="7"/>
        <v>1</v>
      </c>
      <c r="J102" t="s">
        <v>21</v>
      </c>
      <c r="K102" t="s">
        <v>22</v>
      </c>
      <c r="L102">
        <v>1319000400</v>
      </c>
      <c r="M102" s="6">
        <f t="shared" si="5"/>
        <v>40835.208333333336</v>
      </c>
      <c r="N102">
        <v>1320555600</v>
      </c>
      <c r="O102" s="6">
        <f t="shared" si="6"/>
        <v>40853.208333333336</v>
      </c>
      <c r="P102" t="b">
        <v>0</v>
      </c>
      <c r="Q102" t="b">
        <v>0</v>
      </c>
      <c r="R102" t="s">
        <v>33</v>
      </c>
      <c r="S102" t="s">
        <v>2038</v>
      </c>
      <c r="T102" t="s">
        <v>2039</v>
      </c>
    </row>
    <row r="103" spans="1:20" ht="17" x14ac:dyDescent="0.2">
      <c r="A103">
        <v>101</v>
      </c>
      <c r="B103" t="s">
        <v>251</v>
      </c>
      <c r="C103" s="3" t="s">
        <v>252</v>
      </c>
      <c r="D103">
        <v>900</v>
      </c>
      <c r="E103">
        <v>9193</v>
      </c>
      <c r="F103">
        <f t="shared" si="4"/>
        <v>1021</v>
      </c>
      <c r="G103" t="s">
        <v>20</v>
      </c>
      <c r="H103">
        <v>164</v>
      </c>
      <c r="I103">
        <f t="shared" si="7"/>
        <v>56.05</v>
      </c>
      <c r="J103" t="s">
        <v>21</v>
      </c>
      <c r="K103" t="s">
        <v>22</v>
      </c>
      <c r="L103">
        <v>1424498400</v>
      </c>
      <c r="M103" s="6">
        <f t="shared" si="5"/>
        <v>42056.25</v>
      </c>
      <c r="N103">
        <v>1425103200</v>
      </c>
      <c r="O103" s="6">
        <f t="shared" si="6"/>
        <v>42063.25</v>
      </c>
      <c r="P103" t="b">
        <v>0</v>
      </c>
      <c r="Q103" t="b">
        <v>1</v>
      </c>
      <c r="R103" t="s">
        <v>50</v>
      </c>
      <c r="S103" t="s">
        <v>2034</v>
      </c>
      <c r="T103" t="s">
        <v>2059</v>
      </c>
    </row>
    <row r="104" spans="1:20" ht="17" x14ac:dyDescent="0.2">
      <c r="A104">
        <v>102</v>
      </c>
      <c r="B104" t="s">
        <v>253</v>
      </c>
      <c r="C104" s="3" t="s">
        <v>254</v>
      </c>
      <c r="D104">
        <v>3700</v>
      </c>
      <c r="E104">
        <v>10422</v>
      </c>
      <c r="F104">
        <f t="shared" si="4"/>
        <v>282</v>
      </c>
      <c r="G104" t="s">
        <v>20</v>
      </c>
      <c r="H104">
        <v>336</v>
      </c>
      <c r="I104">
        <f t="shared" si="7"/>
        <v>31.02</v>
      </c>
      <c r="J104" t="s">
        <v>21</v>
      </c>
      <c r="K104" t="s">
        <v>22</v>
      </c>
      <c r="L104">
        <v>1526274000</v>
      </c>
      <c r="M104" s="6">
        <f t="shared" si="5"/>
        <v>43234.208333333328</v>
      </c>
      <c r="N104">
        <v>1526878800</v>
      </c>
      <c r="O104" s="6">
        <f t="shared" si="6"/>
        <v>43241.208333333328</v>
      </c>
      <c r="P104" t="b">
        <v>0</v>
      </c>
      <c r="Q104" t="b">
        <v>1</v>
      </c>
      <c r="R104" t="s">
        <v>65</v>
      </c>
      <c r="S104" t="s">
        <v>2036</v>
      </c>
      <c r="T104" t="s">
        <v>2045</v>
      </c>
    </row>
    <row r="105" spans="1:20" ht="17" x14ac:dyDescent="0.2">
      <c r="A105">
        <v>103</v>
      </c>
      <c r="B105" t="s">
        <v>255</v>
      </c>
      <c r="C105" s="3" t="s">
        <v>256</v>
      </c>
      <c r="D105">
        <v>10000</v>
      </c>
      <c r="E105">
        <v>2461</v>
      </c>
      <c r="F105">
        <f t="shared" si="4"/>
        <v>25</v>
      </c>
      <c r="G105" t="s">
        <v>14</v>
      </c>
      <c r="H105">
        <v>37</v>
      </c>
      <c r="I105">
        <f t="shared" si="7"/>
        <v>66.510000000000005</v>
      </c>
      <c r="J105" t="s">
        <v>107</v>
      </c>
      <c r="K105" t="s">
        <v>108</v>
      </c>
      <c r="L105">
        <v>1287896400</v>
      </c>
      <c r="M105" s="6">
        <f t="shared" si="5"/>
        <v>40475.208333333336</v>
      </c>
      <c r="N105">
        <v>1288674000</v>
      </c>
      <c r="O105" s="6">
        <f t="shared" si="6"/>
        <v>40484.208333333336</v>
      </c>
      <c r="P105" t="b">
        <v>0</v>
      </c>
      <c r="Q105" t="b">
        <v>0</v>
      </c>
      <c r="R105" t="s">
        <v>50</v>
      </c>
      <c r="S105" t="s">
        <v>2034</v>
      </c>
      <c r="T105" t="s">
        <v>2059</v>
      </c>
    </row>
    <row r="106" spans="1:20" ht="17" x14ac:dyDescent="0.2">
      <c r="A106">
        <v>104</v>
      </c>
      <c r="B106" t="s">
        <v>257</v>
      </c>
      <c r="C106" s="3" t="s">
        <v>258</v>
      </c>
      <c r="D106">
        <v>119200</v>
      </c>
      <c r="E106">
        <v>170623</v>
      </c>
      <c r="F106">
        <f t="shared" si="4"/>
        <v>143</v>
      </c>
      <c r="G106" t="s">
        <v>20</v>
      </c>
      <c r="H106">
        <v>1917</v>
      </c>
      <c r="I106">
        <f t="shared" si="7"/>
        <v>89.01</v>
      </c>
      <c r="J106" t="s">
        <v>21</v>
      </c>
      <c r="K106" t="s">
        <v>22</v>
      </c>
      <c r="L106">
        <v>1495515600</v>
      </c>
      <c r="M106" s="6">
        <f t="shared" si="5"/>
        <v>42878.208333333328</v>
      </c>
      <c r="N106">
        <v>1495602000</v>
      </c>
      <c r="O106" s="6">
        <f t="shared" si="6"/>
        <v>42879.208333333328</v>
      </c>
      <c r="P106" t="b">
        <v>0</v>
      </c>
      <c r="Q106" t="b">
        <v>0</v>
      </c>
      <c r="R106" t="s">
        <v>60</v>
      </c>
      <c r="S106" t="s">
        <v>2034</v>
      </c>
      <c r="T106" t="s">
        <v>2044</v>
      </c>
    </row>
    <row r="107" spans="1:20" ht="17" x14ac:dyDescent="0.2">
      <c r="A107">
        <v>105</v>
      </c>
      <c r="B107" t="s">
        <v>259</v>
      </c>
      <c r="C107" s="3" t="s">
        <v>260</v>
      </c>
      <c r="D107">
        <v>6800</v>
      </c>
      <c r="E107">
        <v>9829</v>
      </c>
      <c r="F107">
        <f t="shared" si="4"/>
        <v>145</v>
      </c>
      <c r="G107" t="s">
        <v>20</v>
      </c>
      <c r="H107">
        <v>95</v>
      </c>
      <c r="I107">
        <f t="shared" si="7"/>
        <v>103.46</v>
      </c>
      <c r="J107" t="s">
        <v>21</v>
      </c>
      <c r="K107" t="s">
        <v>22</v>
      </c>
      <c r="L107">
        <v>1364878800</v>
      </c>
      <c r="M107" s="6">
        <f t="shared" si="5"/>
        <v>41366.208333333336</v>
      </c>
      <c r="N107">
        <v>1366434000</v>
      </c>
      <c r="O107" s="6">
        <f t="shared" si="6"/>
        <v>41384.208333333336</v>
      </c>
      <c r="P107" t="b">
        <v>0</v>
      </c>
      <c r="Q107" t="b">
        <v>0</v>
      </c>
      <c r="R107" t="s">
        <v>28</v>
      </c>
      <c r="S107" t="s">
        <v>2036</v>
      </c>
      <c r="T107" t="s">
        <v>2037</v>
      </c>
    </row>
    <row r="108" spans="1:20" ht="17" x14ac:dyDescent="0.2">
      <c r="A108">
        <v>106</v>
      </c>
      <c r="B108" t="s">
        <v>261</v>
      </c>
      <c r="C108" s="3" t="s">
        <v>262</v>
      </c>
      <c r="D108">
        <v>3900</v>
      </c>
      <c r="E108">
        <v>14006</v>
      </c>
      <c r="F108">
        <f t="shared" si="4"/>
        <v>359</v>
      </c>
      <c r="G108" t="s">
        <v>20</v>
      </c>
      <c r="H108">
        <v>147</v>
      </c>
      <c r="I108">
        <f t="shared" si="7"/>
        <v>95.28</v>
      </c>
      <c r="J108" t="s">
        <v>21</v>
      </c>
      <c r="K108" t="s">
        <v>22</v>
      </c>
      <c r="L108">
        <v>1567918800</v>
      </c>
      <c r="M108" s="6">
        <f t="shared" si="5"/>
        <v>43716.208333333328</v>
      </c>
      <c r="N108">
        <v>1568350800</v>
      </c>
      <c r="O108" s="6">
        <f t="shared" si="6"/>
        <v>43721.208333333328</v>
      </c>
      <c r="P108" t="b">
        <v>0</v>
      </c>
      <c r="Q108" t="b">
        <v>0</v>
      </c>
      <c r="R108" t="s">
        <v>33</v>
      </c>
      <c r="S108" t="s">
        <v>2038</v>
      </c>
      <c r="T108" t="s">
        <v>2039</v>
      </c>
    </row>
    <row r="109" spans="1:20" ht="34" x14ac:dyDescent="0.2">
      <c r="A109">
        <v>107</v>
      </c>
      <c r="B109" t="s">
        <v>263</v>
      </c>
      <c r="C109" s="3" t="s">
        <v>264</v>
      </c>
      <c r="D109">
        <v>3500</v>
      </c>
      <c r="E109">
        <v>6527</v>
      </c>
      <c r="F109">
        <f t="shared" si="4"/>
        <v>186</v>
      </c>
      <c r="G109" t="s">
        <v>20</v>
      </c>
      <c r="H109">
        <v>86</v>
      </c>
      <c r="I109">
        <f t="shared" si="7"/>
        <v>75.900000000000006</v>
      </c>
      <c r="J109" t="s">
        <v>21</v>
      </c>
      <c r="K109" t="s">
        <v>22</v>
      </c>
      <c r="L109">
        <v>1524459600</v>
      </c>
      <c r="M109" s="6">
        <f t="shared" si="5"/>
        <v>43213.208333333328</v>
      </c>
      <c r="N109">
        <v>1525928400</v>
      </c>
      <c r="O109" s="6">
        <f t="shared" si="6"/>
        <v>43230.208333333328</v>
      </c>
      <c r="P109" t="b">
        <v>0</v>
      </c>
      <c r="Q109" t="b">
        <v>1</v>
      </c>
      <c r="R109" t="s">
        <v>33</v>
      </c>
      <c r="S109" t="s">
        <v>2038</v>
      </c>
      <c r="T109" t="s">
        <v>2039</v>
      </c>
    </row>
    <row r="110" spans="1:20" ht="34" x14ac:dyDescent="0.2">
      <c r="A110">
        <v>108</v>
      </c>
      <c r="B110" t="s">
        <v>265</v>
      </c>
      <c r="C110" s="3" t="s">
        <v>266</v>
      </c>
      <c r="D110">
        <v>1500</v>
      </c>
      <c r="E110">
        <v>8929</v>
      </c>
      <c r="F110">
        <f t="shared" si="4"/>
        <v>595</v>
      </c>
      <c r="G110" t="s">
        <v>20</v>
      </c>
      <c r="H110">
        <v>83</v>
      </c>
      <c r="I110">
        <f t="shared" si="7"/>
        <v>107.58</v>
      </c>
      <c r="J110" t="s">
        <v>21</v>
      </c>
      <c r="K110" t="s">
        <v>22</v>
      </c>
      <c r="L110">
        <v>1333688400</v>
      </c>
      <c r="M110" s="6">
        <f t="shared" si="5"/>
        <v>41005.208333333336</v>
      </c>
      <c r="N110">
        <v>1336885200</v>
      </c>
      <c r="O110" s="6">
        <f t="shared" si="6"/>
        <v>41042.208333333336</v>
      </c>
      <c r="P110" t="b">
        <v>0</v>
      </c>
      <c r="Q110" t="b">
        <v>0</v>
      </c>
      <c r="R110" t="s">
        <v>42</v>
      </c>
      <c r="S110" t="s">
        <v>2040</v>
      </c>
      <c r="T110" t="s">
        <v>2041</v>
      </c>
    </row>
    <row r="111" spans="1:20" ht="17" x14ac:dyDescent="0.2">
      <c r="A111">
        <v>109</v>
      </c>
      <c r="B111" t="s">
        <v>267</v>
      </c>
      <c r="C111" s="3" t="s">
        <v>268</v>
      </c>
      <c r="D111">
        <v>5200</v>
      </c>
      <c r="E111">
        <v>3079</v>
      </c>
      <c r="F111">
        <f t="shared" si="4"/>
        <v>59</v>
      </c>
      <c r="G111" t="s">
        <v>14</v>
      </c>
      <c r="H111">
        <v>60</v>
      </c>
      <c r="I111">
        <f t="shared" si="7"/>
        <v>51.32</v>
      </c>
      <c r="J111" t="s">
        <v>21</v>
      </c>
      <c r="K111" t="s">
        <v>22</v>
      </c>
      <c r="L111">
        <v>1389506400</v>
      </c>
      <c r="M111" s="6">
        <f t="shared" si="5"/>
        <v>41651.25</v>
      </c>
      <c r="N111">
        <v>1389679200</v>
      </c>
      <c r="O111" s="6">
        <f t="shared" si="6"/>
        <v>41653.25</v>
      </c>
      <c r="P111" t="b">
        <v>0</v>
      </c>
      <c r="Q111" t="b">
        <v>0</v>
      </c>
      <c r="R111" t="s">
        <v>269</v>
      </c>
      <c r="S111" t="s">
        <v>2040</v>
      </c>
      <c r="T111" t="s">
        <v>2060</v>
      </c>
    </row>
    <row r="112" spans="1:20" ht="34" x14ac:dyDescent="0.2">
      <c r="A112">
        <v>110</v>
      </c>
      <c r="B112" t="s">
        <v>270</v>
      </c>
      <c r="C112" s="3" t="s">
        <v>271</v>
      </c>
      <c r="D112">
        <v>142400</v>
      </c>
      <c r="E112">
        <v>21307</v>
      </c>
      <c r="F112">
        <f t="shared" si="4"/>
        <v>15</v>
      </c>
      <c r="G112" t="s">
        <v>14</v>
      </c>
      <c r="H112">
        <v>296</v>
      </c>
      <c r="I112">
        <f t="shared" si="7"/>
        <v>71.98</v>
      </c>
      <c r="J112" t="s">
        <v>21</v>
      </c>
      <c r="K112" t="s">
        <v>22</v>
      </c>
      <c r="L112">
        <v>1536642000</v>
      </c>
      <c r="M112" s="6">
        <f t="shared" si="5"/>
        <v>43354.208333333328</v>
      </c>
      <c r="N112">
        <v>1538283600</v>
      </c>
      <c r="O112" s="6">
        <f t="shared" si="6"/>
        <v>43373.208333333328</v>
      </c>
      <c r="P112" t="b">
        <v>0</v>
      </c>
      <c r="Q112" t="b">
        <v>0</v>
      </c>
      <c r="R112" t="s">
        <v>17</v>
      </c>
      <c r="S112" t="s">
        <v>2032</v>
      </c>
      <c r="T112" t="s">
        <v>2033</v>
      </c>
    </row>
    <row r="113" spans="1:20" ht="17" x14ac:dyDescent="0.2">
      <c r="A113">
        <v>111</v>
      </c>
      <c r="B113" t="s">
        <v>272</v>
      </c>
      <c r="C113" s="3" t="s">
        <v>273</v>
      </c>
      <c r="D113">
        <v>61400</v>
      </c>
      <c r="E113">
        <v>73653</v>
      </c>
      <c r="F113">
        <f t="shared" si="4"/>
        <v>120</v>
      </c>
      <c r="G113" t="s">
        <v>20</v>
      </c>
      <c r="H113">
        <v>676</v>
      </c>
      <c r="I113">
        <f t="shared" si="7"/>
        <v>108.95</v>
      </c>
      <c r="J113" t="s">
        <v>21</v>
      </c>
      <c r="K113" t="s">
        <v>22</v>
      </c>
      <c r="L113">
        <v>1348290000</v>
      </c>
      <c r="M113" s="6">
        <f t="shared" si="5"/>
        <v>41174.208333333336</v>
      </c>
      <c r="N113">
        <v>1348808400</v>
      </c>
      <c r="O113" s="6">
        <f t="shared" si="6"/>
        <v>41180.208333333336</v>
      </c>
      <c r="P113" t="b">
        <v>0</v>
      </c>
      <c r="Q113" t="b">
        <v>0</v>
      </c>
      <c r="R113" t="s">
        <v>133</v>
      </c>
      <c r="S113" t="s">
        <v>2046</v>
      </c>
      <c r="T113" t="s">
        <v>2055</v>
      </c>
    </row>
    <row r="114" spans="1:20" ht="17" x14ac:dyDescent="0.2">
      <c r="A114">
        <v>112</v>
      </c>
      <c r="B114" t="s">
        <v>274</v>
      </c>
      <c r="C114" s="3" t="s">
        <v>275</v>
      </c>
      <c r="D114">
        <v>4700</v>
      </c>
      <c r="E114">
        <v>12635</v>
      </c>
      <c r="F114">
        <f t="shared" si="4"/>
        <v>269</v>
      </c>
      <c r="G114" t="s">
        <v>20</v>
      </c>
      <c r="H114">
        <v>361</v>
      </c>
      <c r="I114">
        <f t="shared" si="7"/>
        <v>35</v>
      </c>
      <c r="J114" t="s">
        <v>26</v>
      </c>
      <c r="K114" t="s">
        <v>27</v>
      </c>
      <c r="L114">
        <v>1408856400</v>
      </c>
      <c r="M114" s="6">
        <f t="shared" si="5"/>
        <v>41875.208333333336</v>
      </c>
      <c r="N114">
        <v>1410152400</v>
      </c>
      <c r="O114" s="6">
        <f t="shared" si="6"/>
        <v>41890.208333333336</v>
      </c>
      <c r="P114" t="b">
        <v>0</v>
      </c>
      <c r="Q114" t="b">
        <v>0</v>
      </c>
      <c r="R114" t="s">
        <v>28</v>
      </c>
      <c r="S114" t="s">
        <v>2036</v>
      </c>
      <c r="T114" t="s">
        <v>2037</v>
      </c>
    </row>
    <row r="115" spans="1:20" ht="17" x14ac:dyDescent="0.2">
      <c r="A115">
        <v>113</v>
      </c>
      <c r="B115" t="s">
        <v>276</v>
      </c>
      <c r="C115" s="3" t="s">
        <v>277</v>
      </c>
      <c r="D115">
        <v>3300</v>
      </c>
      <c r="E115">
        <v>12437</v>
      </c>
      <c r="F115">
        <f t="shared" si="4"/>
        <v>377</v>
      </c>
      <c r="G115" t="s">
        <v>20</v>
      </c>
      <c r="H115">
        <v>131</v>
      </c>
      <c r="I115">
        <f t="shared" si="7"/>
        <v>94.94</v>
      </c>
      <c r="J115" t="s">
        <v>21</v>
      </c>
      <c r="K115" t="s">
        <v>22</v>
      </c>
      <c r="L115">
        <v>1505192400</v>
      </c>
      <c r="M115" s="6">
        <f t="shared" si="5"/>
        <v>42990.208333333328</v>
      </c>
      <c r="N115">
        <v>1505797200</v>
      </c>
      <c r="O115" s="6">
        <f t="shared" si="6"/>
        <v>42997.208333333328</v>
      </c>
      <c r="P115" t="b">
        <v>0</v>
      </c>
      <c r="Q115" t="b">
        <v>0</v>
      </c>
      <c r="R115" t="s">
        <v>17</v>
      </c>
      <c r="S115" t="s">
        <v>2032</v>
      </c>
      <c r="T115" t="s">
        <v>2033</v>
      </c>
    </row>
    <row r="116" spans="1:20" ht="17" x14ac:dyDescent="0.2">
      <c r="A116">
        <v>114</v>
      </c>
      <c r="B116" t="s">
        <v>278</v>
      </c>
      <c r="C116" s="3" t="s">
        <v>279</v>
      </c>
      <c r="D116">
        <v>1900</v>
      </c>
      <c r="E116">
        <v>13816</v>
      </c>
      <c r="F116">
        <f t="shared" si="4"/>
        <v>727</v>
      </c>
      <c r="G116" t="s">
        <v>20</v>
      </c>
      <c r="H116">
        <v>126</v>
      </c>
      <c r="I116">
        <f t="shared" si="7"/>
        <v>109.65</v>
      </c>
      <c r="J116" t="s">
        <v>21</v>
      </c>
      <c r="K116" t="s">
        <v>22</v>
      </c>
      <c r="L116">
        <v>1554786000</v>
      </c>
      <c r="M116" s="6">
        <f t="shared" si="5"/>
        <v>43564.208333333328</v>
      </c>
      <c r="N116">
        <v>1554872400</v>
      </c>
      <c r="O116" s="6">
        <f t="shared" si="6"/>
        <v>43565.208333333328</v>
      </c>
      <c r="P116" t="b">
        <v>0</v>
      </c>
      <c r="Q116" t="b">
        <v>1</v>
      </c>
      <c r="R116" t="s">
        <v>65</v>
      </c>
      <c r="S116" t="s">
        <v>2036</v>
      </c>
      <c r="T116" t="s">
        <v>2045</v>
      </c>
    </row>
    <row r="117" spans="1:20" ht="17" x14ac:dyDescent="0.2">
      <c r="A117">
        <v>115</v>
      </c>
      <c r="B117" t="s">
        <v>280</v>
      </c>
      <c r="C117" s="3" t="s">
        <v>281</v>
      </c>
      <c r="D117">
        <v>166700</v>
      </c>
      <c r="E117">
        <v>145382</v>
      </c>
      <c r="F117">
        <f t="shared" si="4"/>
        <v>87</v>
      </c>
      <c r="G117" t="s">
        <v>14</v>
      </c>
      <c r="H117">
        <v>3304</v>
      </c>
      <c r="I117">
        <f t="shared" si="7"/>
        <v>44</v>
      </c>
      <c r="J117" t="s">
        <v>107</v>
      </c>
      <c r="K117" t="s">
        <v>108</v>
      </c>
      <c r="L117">
        <v>1510898400</v>
      </c>
      <c r="M117" s="6">
        <f t="shared" si="5"/>
        <v>43056.25</v>
      </c>
      <c r="N117">
        <v>1513922400</v>
      </c>
      <c r="O117" s="6">
        <f t="shared" si="6"/>
        <v>43091.25</v>
      </c>
      <c r="P117" t="b">
        <v>0</v>
      </c>
      <c r="Q117" t="b">
        <v>0</v>
      </c>
      <c r="R117" t="s">
        <v>119</v>
      </c>
      <c r="S117" t="s">
        <v>2046</v>
      </c>
      <c r="T117" t="s">
        <v>2052</v>
      </c>
    </row>
    <row r="118" spans="1:20" ht="34" x14ac:dyDescent="0.2">
      <c r="A118">
        <v>116</v>
      </c>
      <c r="B118" t="s">
        <v>282</v>
      </c>
      <c r="C118" s="3" t="s">
        <v>283</v>
      </c>
      <c r="D118">
        <v>7200</v>
      </c>
      <c r="E118">
        <v>6336</v>
      </c>
      <c r="F118">
        <f t="shared" si="4"/>
        <v>88</v>
      </c>
      <c r="G118" t="s">
        <v>14</v>
      </c>
      <c r="H118">
        <v>73</v>
      </c>
      <c r="I118">
        <f t="shared" si="7"/>
        <v>86.79</v>
      </c>
      <c r="J118" t="s">
        <v>21</v>
      </c>
      <c r="K118" t="s">
        <v>22</v>
      </c>
      <c r="L118">
        <v>1442552400</v>
      </c>
      <c r="M118" s="6">
        <f t="shared" si="5"/>
        <v>42265.208333333328</v>
      </c>
      <c r="N118">
        <v>1442638800</v>
      </c>
      <c r="O118" s="6">
        <f t="shared" si="6"/>
        <v>42266.208333333328</v>
      </c>
      <c r="P118" t="b">
        <v>0</v>
      </c>
      <c r="Q118" t="b">
        <v>0</v>
      </c>
      <c r="R118" t="s">
        <v>33</v>
      </c>
      <c r="S118" t="s">
        <v>2038</v>
      </c>
      <c r="T118" t="s">
        <v>2039</v>
      </c>
    </row>
    <row r="119" spans="1:20" ht="17" x14ac:dyDescent="0.2">
      <c r="A119">
        <v>117</v>
      </c>
      <c r="B119" t="s">
        <v>284</v>
      </c>
      <c r="C119" s="3" t="s">
        <v>285</v>
      </c>
      <c r="D119">
        <v>4900</v>
      </c>
      <c r="E119">
        <v>8523</v>
      </c>
      <c r="F119">
        <f t="shared" si="4"/>
        <v>174</v>
      </c>
      <c r="G119" t="s">
        <v>20</v>
      </c>
      <c r="H119">
        <v>275</v>
      </c>
      <c r="I119">
        <f t="shared" si="7"/>
        <v>30.99</v>
      </c>
      <c r="J119" t="s">
        <v>21</v>
      </c>
      <c r="K119" t="s">
        <v>22</v>
      </c>
      <c r="L119">
        <v>1316667600</v>
      </c>
      <c r="M119" s="6">
        <f t="shared" si="5"/>
        <v>40808.208333333336</v>
      </c>
      <c r="N119">
        <v>1317186000</v>
      </c>
      <c r="O119" s="6">
        <f t="shared" si="6"/>
        <v>40814.208333333336</v>
      </c>
      <c r="P119" t="b">
        <v>0</v>
      </c>
      <c r="Q119" t="b">
        <v>0</v>
      </c>
      <c r="R119" t="s">
        <v>269</v>
      </c>
      <c r="S119" t="s">
        <v>2040</v>
      </c>
      <c r="T119" t="s">
        <v>2060</v>
      </c>
    </row>
    <row r="120" spans="1:20" ht="17" x14ac:dyDescent="0.2">
      <c r="A120">
        <v>118</v>
      </c>
      <c r="B120" t="s">
        <v>286</v>
      </c>
      <c r="C120" s="3" t="s">
        <v>287</v>
      </c>
      <c r="D120">
        <v>5400</v>
      </c>
      <c r="E120">
        <v>6351</v>
      </c>
      <c r="F120">
        <f t="shared" si="4"/>
        <v>118</v>
      </c>
      <c r="G120" t="s">
        <v>20</v>
      </c>
      <c r="H120">
        <v>67</v>
      </c>
      <c r="I120">
        <f t="shared" si="7"/>
        <v>94.79</v>
      </c>
      <c r="J120" t="s">
        <v>21</v>
      </c>
      <c r="K120" t="s">
        <v>22</v>
      </c>
      <c r="L120">
        <v>1390716000</v>
      </c>
      <c r="M120" s="6">
        <f t="shared" si="5"/>
        <v>41665.25</v>
      </c>
      <c r="N120">
        <v>1391234400</v>
      </c>
      <c r="O120" s="6">
        <f t="shared" si="6"/>
        <v>41671.25</v>
      </c>
      <c r="P120" t="b">
        <v>0</v>
      </c>
      <c r="Q120" t="b">
        <v>0</v>
      </c>
      <c r="R120" t="s">
        <v>122</v>
      </c>
      <c r="S120" t="s">
        <v>2053</v>
      </c>
      <c r="T120" t="s">
        <v>2054</v>
      </c>
    </row>
    <row r="121" spans="1:20" ht="34" x14ac:dyDescent="0.2">
      <c r="A121">
        <v>119</v>
      </c>
      <c r="B121" t="s">
        <v>288</v>
      </c>
      <c r="C121" s="3" t="s">
        <v>289</v>
      </c>
      <c r="D121">
        <v>5000</v>
      </c>
      <c r="E121">
        <v>10748</v>
      </c>
      <c r="F121">
        <f t="shared" si="4"/>
        <v>215</v>
      </c>
      <c r="G121" t="s">
        <v>20</v>
      </c>
      <c r="H121">
        <v>154</v>
      </c>
      <c r="I121">
        <f t="shared" si="7"/>
        <v>69.790000000000006</v>
      </c>
      <c r="J121" t="s">
        <v>21</v>
      </c>
      <c r="K121" t="s">
        <v>22</v>
      </c>
      <c r="L121">
        <v>1402894800</v>
      </c>
      <c r="M121" s="6">
        <f t="shared" si="5"/>
        <v>41806.208333333336</v>
      </c>
      <c r="N121">
        <v>1404363600</v>
      </c>
      <c r="O121" s="6">
        <f t="shared" si="6"/>
        <v>41823.208333333336</v>
      </c>
      <c r="P121" t="b">
        <v>0</v>
      </c>
      <c r="Q121" t="b">
        <v>1</v>
      </c>
      <c r="R121" t="s">
        <v>42</v>
      </c>
      <c r="S121" t="s">
        <v>2040</v>
      </c>
      <c r="T121" t="s">
        <v>2041</v>
      </c>
    </row>
    <row r="122" spans="1:20" ht="17" x14ac:dyDescent="0.2">
      <c r="A122">
        <v>120</v>
      </c>
      <c r="B122" t="s">
        <v>290</v>
      </c>
      <c r="C122" s="3" t="s">
        <v>291</v>
      </c>
      <c r="D122">
        <v>75100</v>
      </c>
      <c r="E122">
        <v>112272</v>
      </c>
      <c r="F122">
        <f t="shared" si="4"/>
        <v>149</v>
      </c>
      <c r="G122" t="s">
        <v>20</v>
      </c>
      <c r="H122">
        <v>1782</v>
      </c>
      <c r="I122">
        <f t="shared" si="7"/>
        <v>63</v>
      </c>
      <c r="J122" t="s">
        <v>21</v>
      </c>
      <c r="K122" t="s">
        <v>22</v>
      </c>
      <c r="L122">
        <v>1429246800</v>
      </c>
      <c r="M122" s="6">
        <f t="shared" si="5"/>
        <v>42111.208333333328</v>
      </c>
      <c r="N122">
        <v>1429592400</v>
      </c>
      <c r="O122" s="6">
        <f t="shared" si="6"/>
        <v>42115.208333333328</v>
      </c>
      <c r="P122" t="b">
        <v>0</v>
      </c>
      <c r="Q122" t="b">
        <v>1</v>
      </c>
      <c r="R122" t="s">
        <v>292</v>
      </c>
      <c r="S122" t="s">
        <v>2049</v>
      </c>
      <c r="T122" t="s">
        <v>2061</v>
      </c>
    </row>
    <row r="123" spans="1:20" ht="17" x14ac:dyDescent="0.2">
      <c r="A123">
        <v>121</v>
      </c>
      <c r="B123" t="s">
        <v>293</v>
      </c>
      <c r="C123" s="3" t="s">
        <v>294</v>
      </c>
      <c r="D123">
        <v>45300</v>
      </c>
      <c r="E123">
        <v>99361</v>
      </c>
      <c r="F123">
        <f t="shared" si="4"/>
        <v>219</v>
      </c>
      <c r="G123" t="s">
        <v>20</v>
      </c>
      <c r="H123">
        <v>903</v>
      </c>
      <c r="I123">
        <f t="shared" si="7"/>
        <v>110.03</v>
      </c>
      <c r="J123" t="s">
        <v>21</v>
      </c>
      <c r="K123" t="s">
        <v>22</v>
      </c>
      <c r="L123">
        <v>1412485200</v>
      </c>
      <c r="M123" s="6">
        <f t="shared" si="5"/>
        <v>41917.208333333336</v>
      </c>
      <c r="N123">
        <v>1413608400</v>
      </c>
      <c r="O123" s="6">
        <f t="shared" si="6"/>
        <v>41930.208333333336</v>
      </c>
      <c r="P123" t="b">
        <v>0</v>
      </c>
      <c r="Q123" t="b">
        <v>0</v>
      </c>
      <c r="R123" t="s">
        <v>89</v>
      </c>
      <c r="S123" t="s">
        <v>2049</v>
      </c>
      <c r="T123" t="s">
        <v>2050</v>
      </c>
    </row>
    <row r="124" spans="1:20" ht="17" x14ac:dyDescent="0.2">
      <c r="A124">
        <v>122</v>
      </c>
      <c r="B124" t="s">
        <v>295</v>
      </c>
      <c r="C124" s="3" t="s">
        <v>296</v>
      </c>
      <c r="D124">
        <v>136800</v>
      </c>
      <c r="E124">
        <v>88055</v>
      </c>
      <c r="F124">
        <f t="shared" si="4"/>
        <v>64</v>
      </c>
      <c r="G124" t="s">
        <v>14</v>
      </c>
      <c r="H124">
        <v>3387</v>
      </c>
      <c r="I124">
        <f t="shared" si="7"/>
        <v>26</v>
      </c>
      <c r="J124" t="s">
        <v>21</v>
      </c>
      <c r="K124" t="s">
        <v>22</v>
      </c>
      <c r="L124">
        <v>1417068000</v>
      </c>
      <c r="M124" s="6">
        <f t="shared" si="5"/>
        <v>41970.25</v>
      </c>
      <c r="N124">
        <v>1419400800</v>
      </c>
      <c r="O124" s="6">
        <f t="shared" si="6"/>
        <v>41997.25</v>
      </c>
      <c r="P124" t="b">
        <v>0</v>
      </c>
      <c r="Q124" t="b">
        <v>0</v>
      </c>
      <c r="R124" t="s">
        <v>119</v>
      </c>
      <c r="S124" t="s">
        <v>2046</v>
      </c>
      <c r="T124" t="s">
        <v>2052</v>
      </c>
    </row>
    <row r="125" spans="1:20" ht="17" x14ac:dyDescent="0.2">
      <c r="A125">
        <v>123</v>
      </c>
      <c r="B125" t="s">
        <v>297</v>
      </c>
      <c r="C125" s="3" t="s">
        <v>298</v>
      </c>
      <c r="D125">
        <v>177700</v>
      </c>
      <c r="E125">
        <v>33092</v>
      </c>
      <c r="F125">
        <f t="shared" si="4"/>
        <v>19</v>
      </c>
      <c r="G125" t="s">
        <v>14</v>
      </c>
      <c r="H125">
        <v>662</v>
      </c>
      <c r="I125">
        <f t="shared" si="7"/>
        <v>49.99</v>
      </c>
      <c r="J125" t="s">
        <v>15</v>
      </c>
      <c r="K125" t="s">
        <v>16</v>
      </c>
      <c r="L125">
        <v>1448344800</v>
      </c>
      <c r="M125" s="6">
        <f t="shared" si="5"/>
        <v>42332.25</v>
      </c>
      <c r="N125">
        <v>1448604000</v>
      </c>
      <c r="O125" s="6">
        <f t="shared" si="6"/>
        <v>42335.25</v>
      </c>
      <c r="P125" t="b">
        <v>1</v>
      </c>
      <c r="Q125" t="b">
        <v>0</v>
      </c>
      <c r="R125" t="s">
        <v>33</v>
      </c>
      <c r="S125" t="s">
        <v>2038</v>
      </c>
      <c r="T125" t="s">
        <v>2039</v>
      </c>
    </row>
    <row r="126" spans="1:20" ht="17" x14ac:dyDescent="0.2">
      <c r="A126">
        <v>124</v>
      </c>
      <c r="B126" t="s">
        <v>299</v>
      </c>
      <c r="C126" s="3" t="s">
        <v>300</v>
      </c>
      <c r="D126">
        <v>2600</v>
      </c>
      <c r="E126">
        <v>9562</v>
      </c>
      <c r="F126">
        <f t="shared" si="4"/>
        <v>368</v>
      </c>
      <c r="G126" t="s">
        <v>20</v>
      </c>
      <c r="H126">
        <v>94</v>
      </c>
      <c r="I126">
        <f t="shared" si="7"/>
        <v>101.72</v>
      </c>
      <c r="J126" t="s">
        <v>107</v>
      </c>
      <c r="K126" t="s">
        <v>108</v>
      </c>
      <c r="L126">
        <v>1557723600</v>
      </c>
      <c r="M126" s="6">
        <f t="shared" si="5"/>
        <v>43598.208333333328</v>
      </c>
      <c r="N126">
        <v>1562302800</v>
      </c>
      <c r="O126" s="6">
        <f t="shared" si="6"/>
        <v>43651.208333333328</v>
      </c>
      <c r="P126" t="b">
        <v>0</v>
      </c>
      <c r="Q126" t="b">
        <v>0</v>
      </c>
      <c r="R126" t="s">
        <v>122</v>
      </c>
      <c r="S126" t="s">
        <v>2053</v>
      </c>
      <c r="T126" t="s">
        <v>2054</v>
      </c>
    </row>
    <row r="127" spans="1:20" ht="17" x14ac:dyDescent="0.2">
      <c r="A127">
        <v>125</v>
      </c>
      <c r="B127" t="s">
        <v>301</v>
      </c>
      <c r="C127" s="3" t="s">
        <v>302</v>
      </c>
      <c r="D127">
        <v>5300</v>
      </c>
      <c r="E127">
        <v>8475</v>
      </c>
      <c r="F127">
        <f t="shared" si="4"/>
        <v>160</v>
      </c>
      <c r="G127" t="s">
        <v>20</v>
      </c>
      <c r="H127">
        <v>180</v>
      </c>
      <c r="I127">
        <f t="shared" si="7"/>
        <v>47.08</v>
      </c>
      <c r="J127" t="s">
        <v>21</v>
      </c>
      <c r="K127" t="s">
        <v>22</v>
      </c>
      <c r="L127">
        <v>1537333200</v>
      </c>
      <c r="M127" s="6">
        <f t="shared" si="5"/>
        <v>43362.208333333328</v>
      </c>
      <c r="N127">
        <v>1537678800</v>
      </c>
      <c r="O127" s="6">
        <f t="shared" si="6"/>
        <v>43366.208333333328</v>
      </c>
      <c r="P127" t="b">
        <v>0</v>
      </c>
      <c r="Q127" t="b">
        <v>0</v>
      </c>
      <c r="R127" t="s">
        <v>33</v>
      </c>
      <c r="S127" t="s">
        <v>2038</v>
      </c>
      <c r="T127" t="s">
        <v>2039</v>
      </c>
    </row>
    <row r="128" spans="1:20" ht="17" x14ac:dyDescent="0.2">
      <c r="A128">
        <v>126</v>
      </c>
      <c r="B128" t="s">
        <v>303</v>
      </c>
      <c r="C128" s="3" t="s">
        <v>304</v>
      </c>
      <c r="D128">
        <v>180200</v>
      </c>
      <c r="E128">
        <v>69617</v>
      </c>
      <c r="F128">
        <f t="shared" si="4"/>
        <v>39</v>
      </c>
      <c r="G128" t="s">
        <v>14</v>
      </c>
      <c r="H128">
        <v>774</v>
      </c>
      <c r="I128">
        <f t="shared" si="7"/>
        <v>89.94</v>
      </c>
      <c r="J128" t="s">
        <v>21</v>
      </c>
      <c r="K128" t="s">
        <v>22</v>
      </c>
      <c r="L128">
        <v>1471150800</v>
      </c>
      <c r="M128" s="6">
        <f t="shared" si="5"/>
        <v>42596.208333333328</v>
      </c>
      <c r="N128">
        <v>1473570000</v>
      </c>
      <c r="O128" s="6">
        <f t="shared" si="6"/>
        <v>42624.208333333328</v>
      </c>
      <c r="P128" t="b">
        <v>0</v>
      </c>
      <c r="Q128" t="b">
        <v>1</v>
      </c>
      <c r="R128" t="s">
        <v>33</v>
      </c>
      <c r="S128" t="s">
        <v>2038</v>
      </c>
      <c r="T128" t="s">
        <v>2039</v>
      </c>
    </row>
    <row r="129" spans="1:20" ht="17" x14ac:dyDescent="0.2">
      <c r="A129">
        <v>127</v>
      </c>
      <c r="B129" t="s">
        <v>305</v>
      </c>
      <c r="C129" s="3" t="s">
        <v>306</v>
      </c>
      <c r="D129">
        <v>103200</v>
      </c>
      <c r="E129">
        <v>53067</v>
      </c>
      <c r="F129">
        <f t="shared" si="4"/>
        <v>51</v>
      </c>
      <c r="G129" t="s">
        <v>14</v>
      </c>
      <c r="H129">
        <v>672</v>
      </c>
      <c r="I129">
        <f t="shared" si="7"/>
        <v>78.97</v>
      </c>
      <c r="J129" t="s">
        <v>15</v>
      </c>
      <c r="K129" t="s">
        <v>16</v>
      </c>
      <c r="L129">
        <v>1273640400</v>
      </c>
      <c r="M129" s="6">
        <f t="shared" si="5"/>
        <v>40310.208333333336</v>
      </c>
      <c r="N129">
        <v>1273899600</v>
      </c>
      <c r="O129" s="6">
        <f t="shared" si="6"/>
        <v>40313.208333333336</v>
      </c>
      <c r="P129" t="b">
        <v>0</v>
      </c>
      <c r="Q129" t="b">
        <v>0</v>
      </c>
      <c r="R129" t="s">
        <v>33</v>
      </c>
      <c r="S129" t="s">
        <v>2038</v>
      </c>
      <c r="T129" t="s">
        <v>2039</v>
      </c>
    </row>
    <row r="130" spans="1:20" ht="17" x14ac:dyDescent="0.2">
      <c r="A130">
        <v>128</v>
      </c>
      <c r="B130" t="s">
        <v>307</v>
      </c>
      <c r="C130" s="3" t="s">
        <v>308</v>
      </c>
      <c r="D130">
        <v>70600</v>
      </c>
      <c r="E130">
        <v>42596</v>
      </c>
      <c r="F130">
        <f t="shared" si="4"/>
        <v>60</v>
      </c>
      <c r="G130" t="s">
        <v>74</v>
      </c>
      <c r="H130">
        <v>532</v>
      </c>
      <c r="I130">
        <f t="shared" si="7"/>
        <v>80.069999999999993</v>
      </c>
      <c r="J130" t="s">
        <v>21</v>
      </c>
      <c r="K130" t="s">
        <v>22</v>
      </c>
      <c r="L130">
        <v>1282885200</v>
      </c>
      <c r="M130" s="6">
        <f t="shared" si="5"/>
        <v>40417.208333333336</v>
      </c>
      <c r="N130">
        <v>1284008400</v>
      </c>
      <c r="O130" s="6">
        <f t="shared" si="6"/>
        <v>40430.208333333336</v>
      </c>
      <c r="P130" t="b">
        <v>0</v>
      </c>
      <c r="Q130" t="b">
        <v>0</v>
      </c>
      <c r="R130" t="s">
        <v>23</v>
      </c>
      <c r="S130" t="s">
        <v>2034</v>
      </c>
      <c r="T130" t="s">
        <v>2035</v>
      </c>
    </row>
    <row r="131" spans="1:20" ht="17" x14ac:dyDescent="0.2">
      <c r="A131">
        <v>129</v>
      </c>
      <c r="B131" t="s">
        <v>309</v>
      </c>
      <c r="C131" s="3" t="s">
        <v>310</v>
      </c>
      <c r="D131">
        <v>148500</v>
      </c>
      <c r="E131">
        <v>4756</v>
      </c>
      <c r="F131">
        <f t="shared" ref="F131:F194" si="8">ROUND((E131/D131)*100,0)</f>
        <v>3</v>
      </c>
      <c r="G131" t="s">
        <v>74</v>
      </c>
      <c r="H131">
        <v>55</v>
      </c>
      <c r="I131">
        <f t="shared" si="7"/>
        <v>86.47</v>
      </c>
      <c r="J131" t="s">
        <v>26</v>
      </c>
      <c r="K131" t="s">
        <v>27</v>
      </c>
      <c r="L131">
        <v>1422943200</v>
      </c>
      <c r="M131" s="6">
        <f t="shared" ref="M131:M194" si="9">DATE(1970,1,1)+L131/86400</f>
        <v>42038.25</v>
      </c>
      <c r="N131">
        <v>1425103200</v>
      </c>
      <c r="O131" s="6">
        <f t="shared" ref="O131:O194" si="10">DATE(1970,1,1)+N131/86400</f>
        <v>42063.25</v>
      </c>
      <c r="P131" t="b">
        <v>0</v>
      </c>
      <c r="Q131" t="b">
        <v>0</v>
      </c>
      <c r="R131" t="s">
        <v>17</v>
      </c>
      <c r="S131" t="s">
        <v>2032</v>
      </c>
      <c r="T131" t="s">
        <v>2033</v>
      </c>
    </row>
    <row r="132" spans="1:20" ht="17" x14ac:dyDescent="0.2">
      <c r="A132">
        <v>130</v>
      </c>
      <c r="B132" t="s">
        <v>311</v>
      </c>
      <c r="C132" s="3" t="s">
        <v>312</v>
      </c>
      <c r="D132">
        <v>9600</v>
      </c>
      <c r="E132">
        <v>14925</v>
      </c>
      <c r="F132">
        <f t="shared" si="8"/>
        <v>155</v>
      </c>
      <c r="G132" t="s">
        <v>20</v>
      </c>
      <c r="H132">
        <v>533</v>
      </c>
      <c r="I132">
        <f t="shared" ref="I132:I195" si="11">ROUND((E132/H132),2)</f>
        <v>28</v>
      </c>
      <c r="J132" t="s">
        <v>36</v>
      </c>
      <c r="K132" t="s">
        <v>37</v>
      </c>
      <c r="L132">
        <v>1319605200</v>
      </c>
      <c r="M132" s="6">
        <f t="shared" si="9"/>
        <v>40842.208333333336</v>
      </c>
      <c r="N132">
        <v>1320991200</v>
      </c>
      <c r="O132" s="6">
        <f t="shared" si="10"/>
        <v>40858.25</v>
      </c>
      <c r="P132" t="b">
        <v>0</v>
      </c>
      <c r="Q132" t="b">
        <v>0</v>
      </c>
      <c r="R132" t="s">
        <v>53</v>
      </c>
      <c r="S132" t="s">
        <v>2040</v>
      </c>
      <c r="T132" t="s">
        <v>2043</v>
      </c>
    </row>
    <row r="133" spans="1:20" ht="34" x14ac:dyDescent="0.2">
      <c r="A133">
        <v>131</v>
      </c>
      <c r="B133" t="s">
        <v>313</v>
      </c>
      <c r="C133" s="3" t="s">
        <v>314</v>
      </c>
      <c r="D133">
        <v>164700</v>
      </c>
      <c r="E133">
        <v>166116</v>
      </c>
      <c r="F133">
        <f t="shared" si="8"/>
        <v>101</v>
      </c>
      <c r="G133" t="s">
        <v>20</v>
      </c>
      <c r="H133">
        <v>2443</v>
      </c>
      <c r="I133">
        <f t="shared" si="11"/>
        <v>68</v>
      </c>
      <c r="J133" t="s">
        <v>40</v>
      </c>
      <c r="K133" t="s">
        <v>41</v>
      </c>
      <c r="L133">
        <v>1385704800</v>
      </c>
      <c r="M133" s="6">
        <f t="shared" si="9"/>
        <v>41607.25</v>
      </c>
      <c r="N133">
        <v>1386828000</v>
      </c>
      <c r="O133" s="6">
        <f t="shared" si="10"/>
        <v>41620.25</v>
      </c>
      <c r="P133" t="b">
        <v>0</v>
      </c>
      <c r="Q133" t="b">
        <v>0</v>
      </c>
      <c r="R133" t="s">
        <v>28</v>
      </c>
      <c r="S133" t="s">
        <v>2036</v>
      </c>
      <c r="T133" t="s">
        <v>2037</v>
      </c>
    </row>
    <row r="134" spans="1:20" ht="17" x14ac:dyDescent="0.2">
      <c r="A134">
        <v>132</v>
      </c>
      <c r="B134" t="s">
        <v>315</v>
      </c>
      <c r="C134" s="3" t="s">
        <v>316</v>
      </c>
      <c r="D134">
        <v>3300</v>
      </c>
      <c r="E134">
        <v>3834</v>
      </c>
      <c r="F134">
        <f t="shared" si="8"/>
        <v>116</v>
      </c>
      <c r="G134" t="s">
        <v>20</v>
      </c>
      <c r="H134">
        <v>89</v>
      </c>
      <c r="I134">
        <f t="shared" si="11"/>
        <v>43.08</v>
      </c>
      <c r="J134" t="s">
        <v>21</v>
      </c>
      <c r="K134" t="s">
        <v>22</v>
      </c>
      <c r="L134">
        <v>1515736800</v>
      </c>
      <c r="M134" s="6">
        <f t="shared" si="9"/>
        <v>43112.25</v>
      </c>
      <c r="N134">
        <v>1517119200</v>
      </c>
      <c r="O134" s="6">
        <f t="shared" si="10"/>
        <v>43128.25</v>
      </c>
      <c r="P134" t="b">
        <v>0</v>
      </c>
      <c r="Q134" t="b">
        <v>1</v>
      </c>
      <c r="R134" t="s">
        <v>33</v>
      </c>
      <c r="S134" t="s">
        <v>2038</v>
      </c>
      <c r="T134" t="s">
        <v>2039</v>
      </c>
    </row>
    <row r="135" spans="1:20" ht="17" x14ac:dyDescent="0.2">
      <c r="A135">
        <v>133</v>
      </c>
      <c r="B135" t="s">
        <v>317</v>
      </c>
      <c r="C135" s="3" t="s">
        <v>318</v>
      </c>
      <c r="D135">
        <v>4500</v>
      </c>
      <c r="E135">
        <v>13985</v>
      </c>
      <c r="F135">
        <f t="shared" si="8"/>
        <v>311</v>
      </c>
      <c r="G135" t="s">
        <v>20</v>
      </c>
      <c r="H135">
        <v>159</v>
      </c>
      <c r="I135">
        <f t="shared" si="11"/>
        <v>87.96</v>
      </c>
      <c r="J135" t="s">
        <v>21</v>
      </c>
      <c r="K135" t="s">
        <v>22</v>
      </c>
      <c r="L135">
        <v>1313125200</v>
      </c>
      <c r="M135" s="6">
        <f t="shared" si="9"/>
        <v>40767.208333333336</v>
      </c>
      <c r="N135">
        <v>1315026000</v>
      </c>
      <c r="O135" s="6">
        <f t="shared" si="10"/>
        <v>40789.208333333336</v>
      </c>
      <c r="P135" t="b">
        <v>0</v>
      </c>
      <c r="Q135" t="b">
        <v>0</v>
      </c>
      <c r="R135" t="s">
        <v>319</v>
      </c>
      <c r="S135" t="s">
        <v>2034</v>
      </c>
      <c r="T135" t="s">
        <v>2062</v>
      </c>
    </row>
    <row r="136" spans="1:20" ht="17" x14ac:dyDescent="0.2">
      <c r="A136">
        <v>134</v>
      </c>
      <c r="B136" t="s">
        <v>320</v>
      </c>
      <c r="C136" s="3" t="s">
        <v>321</v>
      </c>
      <c r="D136">
        <v>99500</v>
      </c>
      <c r="E136">
        <v>89288</v>
      </c>
      <c r="F136">
        <f t="shared" si="8"/>
        <v>90</v>
      </c>
      <c r="G136" t="s">
        <v>14</v>
      </c>
      <c r="H136">
        <v>940</v>
      </c>
      <c r="I136">
        <f t="shared" si="11"/>
        <v>94.99</v>
      </c>
      <c r="J136" t="s">
        <v>98</v>
      </c>
      <c r="K136" t="s">
        <v>99</v>
      </c>
      <c r="L136">
        <v>1308459600</v>
      </c>
      <c r="M136" s="6">
        <f t="shared" si="9"/>
        <v>40713.208333333336</v>
      </c>
      <c r="N136">
        <v>1312693200</v>
      </c>
      <c r="O136" s="6">
        <f t="shared" si="10"/>
        <v>40762.208333333336</v>
      </c>
      <c r="P136" t="b">
        <v>0</v>
      </c>
      <c r="Q136" t="b">
        <v>1</v>
      </c>
      <c r="R136" t="s">
        <v>42</v>
      </c>
      <c r="S136" t="s">
        <v>2040</v>
      </c>
      <c r="T136" t="s">
        <v>2041</v>
      </c>
    </row>
    <row r="137" spans="1:20" ht="17" x14ac:dyDescent="0.2">
      <c r="A137">
        <v>135</v>
      </c>
      <c r="B137" t="s">
        <v>322</v>
      </c>
      <c r="C137" s="3" t="s">
        <v>323</v>
      </c>
      <c r="D137">
        <v>7700</v>
      </c>
      <c r="E137">
        <v>5488</v>
      </c>
      <c r="F137">
        <f t="shared" si="8"/>
        <v>71</v>
      </c>
      <c r="G137" t="s">
        <v>14</v>
      </c>
      <c r="H137">
        <v>117</v>
      </c>
      <c r="I137">
        <f t="shared" si="11"/>
        <v>46.91</v>
      </c>
      <c r="J137" t="s">
        <v>21</v>
      </c>
      <c r="K137" t="s">
        <v>22</v>
      </c>
      <c r="L137">
        <v>1362636000</v>
      </c>
      <c r="M137" s="6">
        <f t="shared" si="9"/>
        <v>41340.25</v>
      </c>
      <c r="N137">
        <v>1363064400</v>
      </c>
      <c r="O137" s="6">
        <f t="shared" si="10"/>
        <v>41345.208333333336</v>
      </c>
      <c r="P137" t="b">
        <v>0</v>
      </c>
      <c r="Q137" t="b">
        <v>1</v>
      </c>
      <c r="R137" t="s">
        <v>33</v>
      </c>
      <c r="S137" t="s">
        <v>2038</v>
      </c>
      <c r="T137" t="s">
        <v>2039</v>
      </c>
    </row>
    <row r="138" spans="1:20" ht="17" x14ac:dyDescent="0.2">
      <c r="A138">
        <v>136</v>
      </c>
      <c r="B138" t="s">
        <v>324</v>
      </c>
      <c r="C138" s="3" t="s">
        <v>325</v>
      </c>
      <c r="D138">
        <v>82800</v>
      </c>
      <c r="E138">
        <v>2721</v>
      </c>
      <c r="F138">
        <f t="shared" si="8"/>
        <v>3</v>
      </c>
      <c r="G138" t="s">
        <v>74</v>
      </c>
      <c r="H138">
        <v>58</v>
      </c>
      <c r="I138">
        <f t="shared" si="11"/>
        <v>46.91</v>
      </c>
      <c r="J138" t="s">
        <v>21</v>
      </c>
      <c r="K138" t="s">
        <v>22</v>
      </c>
      <c r="L138">
        <v>1402117200</v>
      </c>
      <c r="M138" s="6">
        <f t="shared" si="9"/>
        <v>41797.208333333336</v>
      </c>
      <c r="N138">
        <v>1403154000</v>
      </c>
      <c r="O138" s="6">
        <f t="shared" si="10"/>
        <v>41809.208333333336</v>
      </c>
      <c r="P138" t="b">
        <v>0</v>
      </c>
      <c r="Q138" t="b">
        <v>1</v>
      </c>
      <c r="R138" t="s">
        <v>53</v>
      </c>
      <c r="S138" t="s">
        <v>2040</v>
      </c>
      <c r="T138" t="s">
        <v>2043</v>
      </c>
    </row>
    <row r="139" spans="1:20" ht="17" x14ac:dyDescent="0.2">
      <c r="A139">
        <v>137</v>
      </c>
      <c r="B139" t="s">
        <v>326</v>
      </c>
      <c r="C139" s="3" t="s">
        <v>327</v>
      </c>
      <c r="D139">
        <v>1800</v>
      </c>
      <c r="E139">
        <v>4712</v>
      </c>
      <c r="F139">
        <f t="shared" si="8"/>
        <v>262</v>
      </c>
      <c r="G139" t="s">
        <v>20</v>
      </c>
      <c r="H139">
        <v>50</v>
      </c>
      <c r="I139">
        <f t="shared" si="11"/>
        <v>94.24</v>
      </c>
      <c r="J139" t="s">
        <v>21</v>
      </c>
      <c r="K139" t="s">
        <v>22</v>
      </c>
      <c r="L139">
        <v>1286341200</v>
      </c>
      <c r="M139" s="6">
        <f t="shared" si="9"/>
        <v>40457.208333333336</v>
      </c>
      <c r="N139">
        <v>1286859600</v>
      </c>
      <c r="O139" s="6">
        <f t="shared" si="10"/>
        <v>40463.208333333336</v>
      </c>
      <c r="P139" t="b">
        <v>0</v>
      </c>
      <c r="Q139" t="b">
        <v>0</v>
      </c>
      <c r="R139" t="s">
        <v>68</v>
      </c>
      <c r="S139" t="s">
        <v>2046</v>
      </c>
      <c r="T139" t="s">
        <v>2047</v>
      </c>
    </row>
    <row r="140" spans="1:20" ht="34" x14ac:dyDescent="0.2">
      <c r="A140">
        <v>138</v>
      </c>
      <c r="B140" t="s">
        <v>328</v>
      </c>
      <c r="C140" s="3" t="s">
        <v>329</v>
      </c>
      <c r="D140">
        <v>9600</v>
      </c>
      <c r="E140">
        <v>9216</v>
      </c>
      <c r="F140">
        <f t="shared" si="8"/>
        <v>96</v>
      </c>
      <c r="G140" t="s">
        <v>14</v>
      </c>
      <c r="H140">
        <v>115</v>
      </c>
      <c r="I140">
        <f t="shared" si="11"/>
        <v>80.14</v>
      </c>
      <c r="J140" t="s">
        <v>21</v>
      </c>
      <c r="K140" t="s">
        <v>22</v>
      </c>
      <c r="L140">
        <v>1348808400</v>
      </c>
      <c r="M140" s="6">
        <f t="shared" si="9"/>
        <v>41180.208333333336</v>
      </c>
      <c r="N140">
        <v>1349326800</v>
      </c>
      <c r="O140" s="6">
        <f t="shared" si="10"/>
        <v>41186.208333333336</v>
      </c>
      <c r="P140" t="b">
        <v>0</v>
      </c>
      <c r="Q140" t="b">
        <v>0</v>
      </c>
      <c r="R140" t="s">
        <v>292</v>
      </c>
      <c r="S140" t="s">
        <v>2049</v>
      </c>
      <c r="T140" t="s">
        <v>2061</v>
      </c>
    </row>
    <row r="141" spans="1:20" ht="17" x14ac:dyDescent="0.2">
      <c r="A141">
        <v>139</v>
      </c>
      <c r="B141" t="s">
        <v>330</v>
      </c>
      <c r="C141" s="3" t="s">
        <v>331</v>
      </c>
      <c r="D141">
        <v>92100</v>
      </c>
      <c r="E141">
        <v>19246</v>
      </c>
      <c r="F141">
        <f t="shared" si="8"/>
        <v>21</v>
      </c>
      <c r="G141" t="s">
        <v>14</v>
      </c>
      <c r="H141">
        <v>326</v>
      </c>
      <c r="I141">
        <f t="shared" si="11"/>
        <v>59.04</v>
      </c>
      <c r="J141" t="s">
        <v>21</v>
      </c>
      <c r="K141" t="s">
        <v>22</v>
      </c>
      <c r="L141">
        <v>1429592400</v>
      </c>
      <c r="M141" s="6">
        <f t="shared" si="9"/>
        <v>42115.208333333328</v>
      </c>
      <c r="N141">
        <v>1430974800</v>
      </c>
      <c r="O141" s="6">
        <f t="shared" si="10"/>
        <v>42131.208333333328</v>
      </c>
      <c r="P141" t="b">
        <v>0</v>
      </c>
      <c r="Q141" t="b">
        <v>1</v>
      </c>
      <c r="R141" t="s">
        <v>65</v>
      </c>
      <c r="S141" t="s">
        <v>2036</v>
      </c>
      <c r="T141" t="s">
        <v>2045</v>
      </c>
    </row>
    <row r="142" spans="1:20" ht="34" x14ac:dyDescent="0.2">
      <c r="A142">
        <v>140</v>
      </c>
      <c r="B142" t="s">
        <v>332</v>
      </c>
      <c r="C142" s="3" t="s">
        <v>333</v>
      </c>
      <c r="D142">
        <v>5500</v>
      </c>
      <c r="E142">
        <v>12274</v>
      </c>
      <c r="F142">
        <f t="shared" si="8"/>
        <v>223</v>
      </c>
      <c r="G142" t="s">
        <v>20</v>
      </c>
      <c r="H142">
        <v>186</v>
      </c>
      <c r="I142">
        <f t="shared" si="11"/>
        <v>65.989999999999995</v>
      </c>
      <c r="J142" t="s">
        <v>21</v>
      </c>
      <c r="K142" t="s">
        <v>22</v>
      </c>
      <c r="L142">
        <v>1519538400</v>
      </c>
      <c r="M142" s="6">
        <f t="shared" si="9"/>
        <v>43156.25</v>
      </c>
      <c r="N142">
        <v>1519970400</v>
      </c>
      <c r="O142" s="6">
        <f t="shared" si="10"/>
        <v>43161.25</v>
      </c>
      <c r="P142" t="b">
        <v>0</v>
      </c>
      <c r="Q142" t="b">
        <v>0</v>
      </c>
      <c r="R142" t="s">
        <v>42</v>
      </c>
      <c r="S142" t="s">
        <v>2040</v>
      </c>
      <c r="T142" t="s">
        <v>2041</v>
      </c>
    </row>
    <row r="143" spans="1:20" ht="17" x14ac:dyDescent="0.2">
      <c r="A143">
        <v>141</v>
      </c>
      <c r="B143" t="s">
        <v>334</v>
      </c>
      <c r="C143" s="3" t="s">
        <v>335</v>
      </c>
      <c r="D143">
        <v>64300</v>
      </c>
      <c r="E143">
        <v>65323</v>
      </c>
      <c r="F143">
        <f t="shared" si="8"/>
        <v>102</v>
      </c>
      <c r="G143" t="s">
        <v>20</v>
      </c>
      <c r="H143">
        <v>1071</v>
      </c>
      <c r="I143">
        <f t="shared" si="11"/>
        <v>60.99</v>
      </c>
      <c r="J143" t="s">
        <v>21</v>
      </c>
      <c r="K143" t="s">
        <v>22</v>
      </c>
      <c r="L143">
        <v>1434085200</v>
      </c>
      <c r="M143" s="6">
        <f t="shared" si="9"/>
        <v>42167.208333333328</v>
      </c>
      <c r="N143">
        <v>1434603600</v>
      </c>
      <c r="O143" s="6">
        <f t="shared" si="10"/>
        <v>42173.208333333328</v>
      </c>
      <c r="P143" t="b">
        <v>0</v>
      </c>
      <c r="Q143" t="b">
        <v>0</v>
      </c>
      <c r="R143" t="s">
        <v>28</v>
      </c>
      <c r="S143" t="s">
        <v>2036</v>
      </c>
      <c r="T143" t="s">
        <v>2037</v>
      </c>
    </row>
    <row r="144" spans="1:20" ht="17" x14ac:dyDescent="0.2">
      <c r="A144">
        <v>142</v>
      </c>
      <c r="B144" t="s">
        <v>336</v>
      </c>
      <c r="C144" s="3" t="s">
        <v>337</v>
      </c>
      <c r="D144">
        <v>5000</v>
      </c>
      <c r="E144">
        <v>11502</v>
      </c>
      <c r="F144">
        <f t="shared" si="8"/>
        <v>230</v>
      </c>
      <c r="G144" t="s">
        <v>20</v>
      </c>
      <c r="H144">
        <v>117</v>
      </c>
      <c r="I144">
        <f t="shared" si="11"/>
        <v>98.31</v>
      </c>
      <c r="J144" t="s">
        <v>21</v>
      </c>
      <c r="K144" t="s">
        <v>22</v>
      </c>
      <c r="L144">
        <v>1333688400</v>
      </c>
      <c r="M144" s="6">
        <f t="shared" si="9"/>
        <v>41005.208333333336</v>
      </c>
      <c r="N144">
        <v>1337230800</v>
      </c>
      <c r="O144" s="6">
        <f t="shared" si="10"/>
        <v>41046.208333333336</v>
      </c>
      <c r="P144" t="b">
        <v>0</v>
      </c>
      <c r="Q144" t="b">
        <v>0</v>
      </c>
      <c r="R144" t="s">
        <v>28</v>
      </c>
      <c r="S144" t="s">
        <v>2036</v>
      </c>
      <c r="T144" t="s">
        <v>2037</v>
      </c>
    </row>
    <row r="145" spans="1:20" ht="17" x14ac:dyDescent="0.2">
      <c r="A145">
        <v>143</v>
      </c>
      <c r="B145" t="s">
        <v>338</v>
      </c>
      <c r="C145" s="3" t="s">
        <v>339</v>
      </c>
      <c r="D145">
        <v>5400</v>
      </c>
      <c r="E145">
        <v>7322</v>
      </c>
      <c r="F145">
        <f t="shared" si="8"/>
        <v>136</v>
      </c>
      <c r="G145" t="s">
        <v>20</v>
      </c>
      <c r="H145">
        <v>70</v>
      </c>
      <c r="I145">
        <f t="shared" si="11"/>
        <v>104.6</v>
      </c>
      <c r="J145" t="s">
        <v>21</v>
      </c>
      <c r="K145" t="s">
        <v>22</v>
      </c>
      <c r="L145">
        <v>1277701200</v>
      </c>
      <c r="M145" s="6">
        <f t="shared" si="9"/>
        <v>40357.208333333336</v>
      </c>
      <c r="N145">
        <v>1279429200</v>
      </c>
      <c r="O145" s="6">
        <f t="shared" si="10"/>
        <v>40377.208333333336</v>
      </c>
      <c r="P145" t="b">
        <v>0</v>
      </c>
      <c r="Q145" t="b">
        <v>0</v>
      </c>
      <c r="R145" t="s">
        <v>60</v>
      </c>
      <c r="S145" t="s">
        <v>2034</v>
      </c>
      <c r="T145" t="s">
        <v>2044</v>
      </c>
    </row>
    <row r="146" spans="1:20" ht="17" x14ac:dyDescent="0.2">
      <c r="A146">
        <v>144</v>
      </c>
      <c r="B146" t="s">
        <v>340</v>
      </c>
      <c r="C146" s="3" t="s">
        <v>341</v>
      </c>
      <c r="D146">
        <v>9000</v>
      </c>
      <c r="E146">
        <v>11619</v>
      </c>
      <c r="F146">
        <f t="shared" si="8"/>
        <v>129</v>
      </c>
      <c r="G146" t="s">
        <v>20</v>
      </c>
      <c r="H146">
        <v>135</v>
      </c>
      <c r="I146">
        <f t="shared" si="11"/>
        <v>86.07</v>
      </c>
      <c r="J146" t="s">
        <v>21</v>
      </c>
      <c r="K146" t="s">
        <v>22</v>
      </c>
      <c r="L146">
        <v>1560747600</v>
      </c>
      <c r="M146" s="6">
        <f t="shared" si="9"/>
        <v>43633.208333333328</v>
      </c>
      <c r="N146">
        <v>1561438800</v>
      </c>
      <c r="O146" s="6">
        <f t="shared" si="10"/>
        <v>43641.208333333328</v>
      </c>
      <c r="P146" t="b">
        <v>0</v>
      </c>
      <c r="Q146" t="b">
        <v>0</v>
      </c>
      <c r="R146" t="s">
        <v>33</v>
      </c>
      <c r="S146" t="s">
        <v>2038</v>
      </c>
      <c r="T146" t="s">
        <v>2039</v>
      </c>
    </row>
    <row r="147" spans="1:20" ht="17" x14ac:dyDescent="0.2">
      <c r="A147">
        <v>145</v>
      </c>
      <c r="B147" t="s">
        <v>342</v>
      </c>
      <c r="C147" s="3" t="s">
        <v>343</v>
      </c>
      <c r="D147">
        <v>25000</v>
      </c>
      <c r="E147">
        <v>59128</v>
      </c>
      <c r="F147">
        <f t="shared" si="8"/>
        <v>237</v>
      </c>
      <c r="G147" t="s">
        <v>20</v>
      </c>
      <c r="H147">
        <v>768</v>
      </c>
      <c r="I147">
        <f t="shared" si="11"/>
        <v>76.989999999999995</v>
      </c>
      <c r="J147" t="s">
        <v>98</v>
      </c>
      <c r="K147" t="s">
        <v>99</v>
      </c>
      <c r="L147">
        <v>1410066000</v>
      </c>
      <c r="M147" s="6">
        <f t="shared" si="9"/>
        <v>41889.208333333336</v>
      </c>
      <c r="N147">
        <v>1410498000</v>
      </c>
      <c r="O147" s="6">
        <f t="shared" si="10"/>
        <v>41894.208333333336</v>
      </c>
      <c r="P147" t="b">
        <v>0</v>
      </c>
      <c r="Q147" t="b">
        <v>0</v>
      </c>
      <c r="R147" t="s">
        <v>65</v>
      </c>
      <c r="S147" t="s">
        <v>2036</v>
      </c>
      <c r="T147" t="s">
        <v>2045</v>
      </c>
    </row>
    <row r="148" spans="1:20" ht="34" x14ac:dyDescent="0.2">
      <c r="A148">
        <v>146</v>
      </c>
      <c r="B148" t="s">
        <v>344</v>
      </c>
      <c r="C148" s="3" t="s">
        <v>345</v>
      </c>
      <c r="D148">
        <v>8800</v>
      </c>
      <c r="E148">
        <v>1518</v>
      </c>
      <c r="F148">
        <f t="shared" si="8"/>
        <v>17</v>
      </c>
      <c r="G148" t="s">
        <v>74</v>
      </c>
      <c r="H148">
        <v>51</v>
      </c>
      <c r="I148">
        <f t="shared" si="11"/>
        <v>29.76</v>
      </c>
      <c r="J148" t="s">
        <v>21</v>
      </c>
      <c r="K148" t="s">
        <v>22</v>
      </c>
      <c r="L148">
        <v>1320732000</v>
      </c>
      <c r="M148" s="6">
        <f t="shared" si="9"/>
        <v>40855.25</v>
      </c>
      <c r="N148">
        <v>1322460000</v>
      </c>
      <c r="O148" s="6">
        <f t="shared" si="10"/>
        <v>40875.25</v>
      </c>
      <c r="P148" t="b">
        <v>0</v>
      </c>
      <c r="Q148" t="b">
        <v>0</v>
      </c>
      <c r="R148" t="s">
        <v>33</v>
      </c>
      <c r="S148" t="s">
        <v>2038</v>
      </c>
      <c r="T148" t="s">
        <v>2039</v>
      </c>
    </row>
    <row r="149" spans="1:20" ht="17" x14ac:dyDescent="0.2">
      <c r="A149">
        <v>147</v>
      </c>
      <c r="B149" t="s">
        <v>346</v>
      </c>
      <c r="C149" s="3" t="s">
        <v>347</v>
      </c>
      <c r="D149">
        <v>8300</v>
      </c>
      <c r="E149">
        <v>9337</v>
      </c>
      <c r="F149">
        <f t="shared" si="8"/>
        <v>112</v>
      </c>
      <c r="G149" t="s">
        <v>20</v>
      </c>
      <c r="H149">
        <v>199</v>
      </c>
      <c r="I149">
        <f t="shared" si="11"/>
        <v>46.92</v>
      </c>
      <c r="J149" t="s">
        <v>21</v>
      </c>
      <c r="K149" t="s">
        <v>22</v>
      </c>
      <c r="L149">
        <v>1465794000</v>
      </c>
      <c r="M149" s="6">
        <f t="shared" si="9"/>
        <v>42534.208333333328</v>
      </c>
      <c r="N149">
        <v>1466312400</v>
      </c>
      <c r="O149" s="6">
        <f t="shared" si="10"/>
        <v>42540.208333333328</v>
      </c>
      <c r="P149" t="b">
        <v>0</v>
      </c>
      <c r="Q149" t="b">
        <v>1</v>
      </c>
      <c r="R149" t="s">
        <v>33</v>
      </c>
      <c r="S149" t="s">
        <v>2038</v>
      </c>
      <c r="T149" t="s">
        <v>2039</v>
      </c>
    </row>
    <row r="150" spans="1:20" ht="17" x14ac:dyDescent="0.2">
      <c r="A150">
        <v>148</v>
      </c>
      <c r="B150" t="s">
        <v>348</v>
      </c>
      <c r="C150" s="3" t="s">
        <v>349</v>
      </c>
      <c r="D150">
        <v>9300</v>
      </c>
      <c r="E150">
        <v>11255</v>
      </c>
      <c r="F150">
        <f t="shared" si="8"/>
        <v>121</v>
      </c>
      <c r="G150" t="s">
        <v>20</v>
      </c>
      <c r="H150">
        <v>107</v>
      </c>
      <c r="I150">
        <f t="shared" si="11"/>
        <v>105.19</v>
      </c>
      <c r="J150" t="s">
        <v>21</v>
      </c>
      <c r="K150" t="s">
        <v>22</v>
      </c>
      <c r="L150">
        <v>1500958800</v>
      </c>
      <c r="M150" s="6">
        <f t="shared" si="9"/>
        <v>42941.208333333328</v>
      </c>
      <c r="N150">
        <v>1501736400</v>
      </c>
      <c r="O150" s="6">
        <f t="shared" si="10"/>
        <v>42950.208333333328</v>
      </c>
      <c r="P150" t="b">
        <v>0</v>
      </c>
      <c r="Q150" t="b">
        <v>0</v>
      </c>
      <c r="R150" t="s">
        <v>65</v>
      </c>
      <c r="S150" t="s">
        <v>2036</v>
      </c>
      <c r="T150" t="s">
        <v>2045</v>
      </c>
    </row>
    <row r="151" spans="1:20" ht="17" x14ac:dyDescent="0.2">
      <c r="A151">
        <v>149</v>
      </c>
      <c r="B151" t="s">
        <v>350</v>
      </c>
      <c r="C151" s="3" t="s">
        <v>351</v>
      </c>
      <c r="D151">
        <v>6200</v>
      </c>
      <c r="E151">
        <v>13632</v>
      </c>
      <c r="F151">
        <f t="shared" si="8"/>
        <v>220</v>
      </c>
      <c r="G151" t="s">
        <v>20</v>
      </c>
      <c r="H151">
        <v>195</v>
      </c>
      <c r="I151">
        <f t="shared" si="11"/>
        <v>69.91</v>
      </c>
      <c r="J151" t="s">
        <v>21</v>
      </c>
      <c r="K151" t="s">
        <v>22</v>
      </c>
      <c r="L151">
        <v>1357020000</v>
      </c>
      <c r="M151" s="6">
        <f t="shared" si="9"/>
        <v>41275.25</v>
      </c>
      <c r="N151">
        <v>1361512800</v>
      </c>
      <c r="O151" s="6">
        <f t="shared" si="10"/>
        <v>41327.25</v>
      </c>
      <c r="P151" t="b">
        <v>0</v>
      </c>
      <c r="Q151" t="b">
        <v>0</v>
      </c>
      <c r="R151" t="s">
        <v>60</v>
      </c>
      <c r="S151" t="s">
        <v>2034</v>
      </c>
      <c r="T151" t="s">
        <v>2044</v>
      </c>
    </row>
    <row r="152" spans="1:20" ht="17" x14ac:dyDescent="0.2">
      <c r="A152">
        <v>150</v>
      </c>
      <c r="B152" t="s">
        <v>352</v>
      </c>
      <c r="C152" s="3" t="s">
        <v>353</v>
      </c>
      <c r="D152">
        <v>100</v>
      </c>
      <c r="E152">
        <v>1</v>
      </c>
      <c r="F152">
        <f t="shared" si="8"/>
        <v>1</v>
      </c>
      <c r="G152" t="s">
        <v>14</v>
      </c>
      <c r="H152">
        <v>1</v>
      </c>
      <c r="I152">
        <f t="shared" si="11"/>
        <v>1</v>
      </c>
      <c r="J152" t="s">
        <v>21</v>
      </c>
      <c r="K152" t="s">
        <v>22</v>
      </c>
      <c r="L152">
        <v>1544940000</v>
      </c>
      <c r="M152" s="6">
        <f t="shared" si="9"/>
        <v>43450.25</v>
      </c>
      <c r="N152">
        <v>1545026400</v>
      </c>
      <c r="O152" s="6">
        <f t="shared" si="10"/>
        <v>43451.25</v>
      </c>
      <c r="P152" t="b">
        <v>0</v>
      </c>
      <c r="Q152" t="b">
        <v>0</v>
      </c>
      <c r="R152" t="s">
        <v>23</v>
      </c>
      <c r="S152" t="s">
        <v>2034</v>
      </c>
      <c r="T152" t="s">
        <v>2035</v>
      </c>
    </row>
    <row r="153" spans="1:20" ht="17" x14ac:dyDescent="0.2">
      <c r="A153">
        <v>151</v>
      </c>
      <c r="B153" t="s">
        <v>354</v>
      </c>
      <c r="C153" s="3" t="s">
        <v>355</v>
      </c>
      <c r="D153">
        <v>137200</v>
      </c>
      <c r="E153">
        <v>88037</v>
      </c>
      <c r="F153">
        <f t="shared" si="8"/>
        <v>64</v>
      </c>
      <c r="G153" t="s">
        <v>14</v>
      </c>
      <c r="H153">
        <v>1467</v>
      </c>
      <c r="I153">
        <f t="shared" si="11"/>
        <v>60.01</v>
      </c>
      <c r="J153" t="s">
        <v>21</v>
      </c>
      <c r="K153" t="s">
        <v>22</v>
      </c>
      <c r="L153">
        <v>1402290000</v>
      </c>
      <c r="M153" s="6">
        <f t="shared" si="9"/>
        <v>41799.208333333336</v>
      </c>
      <c r="N153">
        <v>1406696400</v>
      </c>
      <c r="O153" s="6">
        <f t="shared" si="10"/>
        <v>41850.208333333336</v>
      </c>
      <c r="P153" t="b">
        <v>0</v>
      </c>
      <c r="Q153" t="b">
        <v>0</v>
      </c>
      <c r="R153" t="s">
        <v>50</v>
      </c>
      <c r="S153" t="s">
        <v>2034</v>
      </c>
      <c r="T153" t="s">
        <v>2059</v>
      </c>
    </row>
    <row r="154" spans="1:20" ht="17" x14ac:dyDescent="0.2">
      <c r="A154">
        <v>152</v>
      </c>
      <c r="B154" t="s">
        <v>356</v>
      </c>
      <c r="C154" s="3" t="s">
        <v>357</v>
      </c>
      <c r="D154">
        <v>41500</v>
      </c>
      <c r="E154">
        <v>175573</v>
      </c>
      <c r="F154">
        <f t="shared" si="8"/>
        <v>423</v>
      </c>
      <c r="G154" t="s">
        <v>20</v>
      </c>
      <c r="H154">
        <v>3376</v>
      </c>
      <c r="I154">
        <f t="shared" si="11"/>
        <v>52.01</v>
      </c>
      <c r="J154" t="s">
        <v>21</v>
      </c>
      <c r="K154" t="s">
        <v>22</v>
      </c>
      <c r="L154">
        <v>1487311200</v>
      </c>
      <c r="M154" s="6">
        <f t="shared" si="9"/>
        <v>42783.25</v>
      </c>
      <c r="N154">
        <v>1487916000</v>
      </c>
      <c r="O154" s="6">
        <f t="shared" si="10"/>
        <v>42790.25</v>
      </c>
      <c r="P154" t="b">
        <v>0</v>
      </c>
      <c r="Q154" t="b">
        <v>0</v>
      </c>
      <c r="R154" t="s">
        <v>60</v>
      </c>
      <c r="S154" t="s">
        <v>2034</v>
      </c>
      <c r="T154" t="s">
        <v>2044</v>
      </c>
    </row>
    <row r="155" spans="1:20" ht="17" x14ac:dyDescent="0.2">
      <c r="A155">
        <v>153</v>
      </c>
      <c r="B155" t="s">
        <v>358</v>
      </c>
      <c r="C155" s="3" t="s">
        <v>359</v>
      </c>
      <c r="D155">
        <v>189400</v>
      </c>
      <c r="E155">
        <v>176112</v>
      </c>
      <c r="F155">
        <f t="shared" si="8"/>
        <v>93</v>
      </c>
      <c r="G155" t="s">
        <v>14</v>
      </c>
      <c r="H155">
        <v>5681</v>
      </c>
      <c r="I155">
        <f t="shared" si="11"/>
        <v>31</v>
      </c>
      <c r="J155" t="s">
        <v>21</v>
      </c>
      <c r="K155" t="s">
        <v>22</v>
      </c>
      <c r="L155">
        <v>1350622800</v>
      </c>
      <c r="M155" s="6">
        <f t="shared" si="9"/>
        <v>41201.208333333336</v>
      </c>
      <c r="N155">
        <v>1351141200</v>
      </c>
      <c r="O155" s="6">
        <f t="shared" si="10"/>
        <v>41207.208333333336</v>
      </c>
      <c r="P155" t="b">
        <v>0</v>
      </c>
      <c r="Q155" t="b">
        <v>0</v>
      </c>
      <c r="R155" t="s">
        <v>33</v>
      </c>
      <c r="S155" t="s">
        <v>2038</v>
      </c>
      <c r="T155" t="s">
        <v>2039</v>
      </c>
    </row>
    <row r="156" spans="1:20" ht="17" x14ac:dyDescent="0.2">
      <c r="A156">
        <v>154</v>
      </c>
      <c r="B156" t="s">
        <v>360</v>
      </c>
      <c r="C156" s="3" t="s">
        <v>361</v>
      </c>
      <c r="D156">
        <v>171300</v>
      </c>
      <c r="E156">
        <v>100650</v>
      </c>
      <c r="F156">
        <f t="shared" si="8"/>
        <v>59</v>
      </c>
      <c r="G156" t="s">
        <v>14</v>
      </c>
      <c r="H156">
        <v>1059</v>
      </c>
      <c r="I156">
        <f t="shared" si="11"/>
        <v>95.04</v>
      </c>
      <c r="J156" t="s">
        <v>21</v>
      </c>
      <c r="K156" t="s">
        <v>22</v>
      </c>
      <c r="L156">
        <v>1463029200</v>
      </c>
      <c r="M156" s="6">
        <f t="shared" si="9"/>
        <v>42502.208333333328</v>
      </c>
      <c r="N156">
        <v>1465016400</v>
      </c>
      <c r="O156" s="6">
        <f t="shared" si="10"/>
        <v>42525.208333333328</v>
      </c>
      <c r="P156" t="b">
        <v>0</v>
      </c>
      <c r="Q156" t="b">
        <v>1</v>
      </c>
      <c r="R156" t="s">
        <v>60</v>
      </c>
      <c r="S156" t="s">
        <v>2034</v>
      </c>
      <c r="T156" t="s">
        <v>2044</v>
      </c>
    </row>
    <row r="157" spans="1:20" ht="17" x14ac:dyDescent="0.2">
      <c r="A157">
        <v>155</v>
      </c>
      <c r="B157" t="s">
        <v>362</v>
      </c>
      <c r="C157" s="3" t="s">
        <v>363</v>
      </c>
      <c r="D157">
        <v>139500</v>
      </c>
      <c r="E157">
        <v>90706</v>
      </c>
      <c r="F157">
        <f t="shared" si="8"/>
        <v>65</v>
      </c>
      <c r="G157" t="s">
        <v>14</v>
      </c>
      <c r="H157">
        <v>1194</v>
      </c>
      <c r="I157">
        <f t="shared" si="11"/>
        <v>75.97</v>
      </c>
      <c r="J157" t="s">
        <v>21</v>
      </c>
      <c r="K157" t="s">
        <v>22</v>
      </c>
      <c r="L157">
        <v>1269493200</v>
      </c>
      <c r="M157" s="6">
        <f t="shared" si="9"/>
        <v>40262.208333333336</v>
      </c>
      <c r="N157">
        <v>1270789200</v>
      </c>
      <c r="O157" s="6">
        <f t="shared" si="10"/>
        <v>40277.208333333336</v>
      </c>
      <c r="P157" t="b">
        <v>0</v>
      </c>
      <c r="Q157" t="b">
        <v>0</v>
      </c>
      <c r="R157" t="s">
        <v>33</v>
      </c>
      <c r="S157" t="s">
        <v>2038</v>
      </c>
      <c r="T157" t="s">
        <v>2039</v>
      </c>
    </row>
    <row r="158" spans="1:20" ht="17" x14ac:dyDescent="0.2">
      <c r="A158">
        <v>156</v>
      </c>
      <c r="B158" t="s">
        <v>364</v>
      </c>
      <c r="C158" s="3" t="s">
        <v>365</v>
      </c>
      <c r="D158">
        <v>36400</v>
      </c>
      <c r="E158">
        <v>26914</v>
      </c>
      <c r="F158">
        <f t="shared" si="8"/>
        <v>74</v>
      </c>
      <c r="G158" t="s">
        <v>74</v>
      </c>
      <c r="H158">
        <v>379</v>
      </c>
      <c r="I158">
        <f t="shared" si="11"/>
        <v>71.010000000000005</v>
      </c>
      <c r="J158" t="s">
        <v>26</v>
      </c>
      <c r="K158" t="s">
        <v>27</v>
      </c>
      <c r="L158">
        <v>1570251600</v>
      </c>
      <c r="M158" s="6">
        <f t="shared" si="9"/>
        <v>43743.208333333328</v>
      </c>
      <c r="N158">
        <v>1572325200</v>
      </c>
      <c r="O158" s="6">
        <f t="shared" si="10"/>
        <v>43767.208333333328</v>
      </c>
      <c r="P158" t="b">
        <v>0</v>
      </c>
      <c r="Q158" t="b">
        <v>0</v>
      </c>
      <c r="R158" t="s">
        <v>23</v>
      </c>
      <c r="S158" t="s">
        <v>2034</v>
      </c>
      <c r="T158" t="s">
        <v>2035</v>
      </c>
    </row>
    <row r="159" spans="1:20" ht="17" x14ac:dyDescent="0.2">
      <c r="A159">
        <v>157</v>
      </c>
      <c r="B159" t="s">
        <v>366</v>
      </c>
      <c r="C159" s="3" t="s">
        <v>367</v>
      </c>
      <c r="D159">
        <v>4200</v>
      </c>
      <c r="E159">
        <v>2212</v>
      </c>
      <c r="F159">
        <f t="shared" si="8"/>
        <v>53</v>
      </c>
      <c r="G159" t="s">
        <v>14</v>
      </c>
      <c r="H159">
        <v>30</v>
      </c>
      <c r="I159">
        <f t="shared" si="11"/>
        <v>73.73</v>
      </c>
      <c r="J159" t="s">
        <v>26</v>
      </c>
      <c r="K159" t="s">
        <v>27</v>
      </c>
      <c r="L159">
        <v>1388383200</v>
      </c>
      <c r="M159" s="6">
        <f t="shared" si="9"/>
        <v>41638.25</v>
      </c>
      <c r="N159">
        <v>1389420000</v>
      </c>
      <c r="O159" s="6">
        <f t="shared" si="10"/>
        <v>41650.25</v>
      </c>
      <c r="P159" t="b">
        <v>0</v>
      </c>
      <c r="Q159" t="b">
        <v>0</v>
      </c>
      <c r="R159" t="s">
        <v>122</v>
      </c>
      <c r="S159" t="s">
        <v>2053</v>
      </c>
      <c r="T159" t="s">
        <v>2054</v>
      </c>
    </row>
    <row r="160" spans="1:20" ht="17" x14ac:dyDescent="0.2">
      <c r="A160">
        <v>158</v>
      </c>
      <c r="B160" t="s">
        <v>368</v>
      </c>
      <c r="C160" s="3" t="s">
        <v>369</v>
      </c>
      <c r="D160">
        <v>2100</v>
      </c>
      <c r="E160">
        <v>4640</v>
      </c>
      <c r="F160">
        <f t="shared" si="8"/>
        <v>221</v>
      </c>
      <c r="G160" t="s">
        <v>20</v>
      </c>
      <c r="H160">
        <v>41</v>
      </c>
      <c r="I160">
        <f t="shared" si="11"/>
        <v>113.17</v>
      </c>
      <c r="J160" t="s">
        <v>21</v>
      </c>
      <c r="K160" t="s">
        <v>22</v>
      </c>
      <c r="L160">
        <v>1449554400</v>
      </c>
      <c r="M160" s="6">
        <f t="shared" si="9"/>
        <v>42346.25</v>
      </c>
      <c r="N160">
        <v>1449640800</v>
      </c>
      <c r="O160" s="6">
        <f t="shared" si="10"/>
        <v>42347.25</v>
      </c>
      <c r="P160" t="b">
        <v>0</v>
      </c>
      <c r="Q160" t="b">
        <v>0</v>
      </c>
      <c r="R160" t="s">
        <v>23</v>
      </c>
      <c r="S160" t="s">
        <v>2034</v>
      </c>
      <c r="T160" t="s">
        <v>2035</v>
      </c>
    </row>
    <row r="161" spans="1:20" ht="17" x14ac:dyDescent="0.2">
      <c r="A161">
        <v>159</v>
      </c>
      <c r="B161" t="s">
        <v>370</v>
      </c>
      <c r="C161" s="3" t="s">
        <v>371</v>
      </c>
      <c r="D161">
        <v>191200</v>
      </c>
      <c r="E161">
        <v>191222</v>
      </c>
      <c r="F161">
        <f t="shared" si="8"/>
        <v>100</v>
      </c>
      <c r="G161" t="s">
        <v>20</v>
      </c>
      <c r="H161">
        <v>1821</v>
      </c>
      <c r="I161">
        <f t="shared" si="11"/>
        <v>105.01</v>
      </c>
      <c r="J161" t="s">
        <v>21</v>
      </c>
      <c r="K161" t="s">
        <v>22</v>
      </c>
      <c r="L161">
        <v>1553662800</v>
      </c>
      <c r="M161" s="6">
        <f t="shared" si="9"/>
        <v>43551.208333333328</v>
      </c>
      <c r="N161">
        <v>1555218000</v>
      </c>
      <c r="O161" s="6">
        <f t="shared" si="10"/>
        <v>43569.208333333328</v>
      </c>
      <c r="P161" t="b">
        <v>0</v>
      </c>
      <c r="Q161" t="b">
        <v>1</v>
      </c>
      <c r="R161" t="s">
        <v>33</v>
      </c>
      <c r="S161" t="s">
        <v>2038</v>
      </c>
      <c r="T161" t="s">
        <v>2039</v>
      </c>
    </row>
    <row r="162" spans="1:20" ht="17" x14ac:dyDescent="0.2">
      <c r="A162">
        <v>160</v>
      </c>
      <c r="B162" t="s">
        <v>372</v>
      </c>
      <c r="C162" s="3" t="s">
        <v>373</v>
      </c>
      <c r="D162">
        <v>8000</v>
      </c>
      <c r="E162">
        <v>12985</v>
      </c>
      <c r="F162">
        <f t="shared" si="8"/>
        <v>162</v>
      </c>
      <c r="G162" t="s">
        <v>20</v>
      </c>
      <c r="H162">
        <v>164</v>
      </c>
      <c r="I162">
        <f t="shared" si="11"/>
        <v>79.180000000000007</v>
      </c>
      <c r="J162" t="s">
        <v>21</v>
      </c>
      <c r="K162" t="s">
        <v>22</v>
      </c>
      <c r="L162">
        <v>1556341200</v>
      </c>
      <c r="M162" s="6">
        <f t="shared" si="9"/>
        <v>43582.208333333328</v>
      </c>
      <c r="N162">
        <v>1557723600</v>
      </c>
      <c r="O162" s="6">
        <f t="shared" si="10"/>
        <v>43598.208333333328</v>
      </c>
      <c r="P162" t="b">
        <v>0</v>
      </c>
      <c r="Q162" t="b">
        <v>0</v>
      </c>
      <c r="R162" t="s">
        <v>65</v>
      </c>
      <c r="S162" t="s">
        <v>2036</v>
      </c>
      <c r="T162" t="s">
        <v>2045</v>
      </c>
    </row>
    <row r="163" spans="1:20" ht="34" x14ac:dyDescent="0.2">
      <c r="A163">
        <v>161</v>
      </c>
      <c r="B163" t="s">
        <v>374</v>
      </c>
      <c r="C163" s="3" t="s">
        <v>375</v>
      </c>
      <c r="D163">
        <v>5500</v>
      </c>
      <c r="E163">
        <v>4300</v>
      </c>
      <c r="F163">
        <f t="shared" si="8"/>
        <v>78</v>
      </c>
      <c r="G163" t="s">
        <v>14</v>
      </c>
      <c r="H163">
        <v>75</v>
      </c>
      <c r="I163">
        <f t="shared" si="11"/>
        <v>57.33</v>
      </c>
      <c r="J163" t="s">
        <v>21</v>
      </c>
      <c r="K163" t="s">
        <v>22</v>
      </c>
      <c r="L163">
        <v>1442984400</v>
      </c>
      <c r="M163" s="6">
        <f t="shared" si="9"/>
        <v>42270.208333333328</v>
      </c>
      <c r="N163">
        <v>1443502800</v>
      </c>
      <c r="O163" s="6">
        <f t="shared" si="10"/>
        <v>42276.208333333328</v>
      </c>
      <c r="P163" t="b">
        <v>0</v>
      </c>
      <c r="Q163" t="b">
        <v>1</v>
      </c>
      <c r="R163" t="s">
        <v>28</v>
      </c>
      <c r="S163" t="s">
        <v>2036</v>
      </c>
      <c r="T163" t="s">
        <v>2037</v>
      </c>
    </row>
    <row r="164" spans="1:20" ht="17" x14ac:dyDescent="0.2">
      <c r="A164">
        <v>162</v>
      </c>
      <c r="B164" t="s">
        <v>376</v>
      </c>
      <c r="C164" s="3" t="s">
        <v>377</v>
      </c>
      <c r="D164">
        <v>6100</v>
      </c>
      <c r="E164">
        <v>9134</v>
      </c>
      <c r="F164">
        <f t="shared" si="8"/>
        <v>150</v>
      </c>
      <c r="G164" t="s">
        <v>20</v>
      </c>
      <c r="H164">
        <v>157</v>
      </c>
      <c r="I164">
        <f t="shared" si="11"/>
        <v>58.18</v>
      </c>
      <c r="J164" t="s">
        <v>98</v>
      </c>
      <c r="K164" t="s">
        <v>99</v>
      </c>
      <c r="L164">
        <v>1544248800</v>
      </c>
      <c r="M164" s="6">
        <f t="shared" si="9"/>
        <v>43442.25</v>
      </c>
      <c r="N164">
        <v>1546840800</v>
      </c>
      <c r="O164" s="6">
        <f t="shared" si="10"/>
        <v>43472.25</v>
      </c>
      <c r="P164" t="b">
        <v>0</v>
      </c>
      <c r="Q164" t="b">
        <v>0</v>
      </c>
      <c r="R164" t="s">
        <v>23</v>
      </c>
      <c r="S164" t="s">
        <v>2034</v>
      </c>
      <c r="T164" t="s">
        <v>2035</v>
      </c>
    </row>
    <row r="165" spans="1:20" ht="17" x14ac:dyDescent="0.2">
      <c r="A165">
        <v>163</v>
      </c>
      <c r="B165" t="s">
        <v>378</v>
      </c>
      <c r="C165" s="3" t="s">
        <v>379</v>
      </c>
      <c r="D165">
        <v>3500</v>
      </c>
      <c r="E165">
        <v>8864</v>
      </c>
      <c r="F165">
        <f t="shared" si="8"/>
        <v>253</v>
      </c>
      <c r="G165" t="s">
        <v>20</v>
      </c>
      <c r="H165">
        <v>246</v>
      </c>
      <c r="I165">
        <f t="shared" si="11"/>
        <v>36.03</v>
      </c>
      <c r="J165" t="s">
        <v>21</v>
      </c>
      <c r="K165" t="s">
        <v>22</v>
      </c>
      <c r="L165">
        <v>1508475600</v>
      </c>
      <c r="M165" s="6">
        <f t="shared" si="9"/>
        <v>43028.208333333328</v>
      </c>
      <c r="N165">
        <v>1512712800</v>
      </c>
      <c r="O165" s="6">
        <f t="shared" si="10"/>
        <v>43077.25</v>
      </c>
      <c r="P165" t="b">
        <v>0</v>
      </c>
      <c r="Q165" t="b">
        <v>1</v>
      </c>
      <c r="R165" t="s">
        <v>122</v>
      </c>
      <c r="S165" t="s">
        <v>2053</v>
      </c>
      <c r="T165" t="s">
        <v>2054</v>
      </c>
    </row>
    <row r="166" spans="1:20" ht="17" x14ac:dyDescent="0.2">
      <c r="A166">
        <v>164</v>
      </c>
      <c r="B166" t="s">
        <v>380</v>
      </c>
      <c r="C166" s="3" t="s">
        <v>381</v>
      </c>
      <c r="D166">
        <v>150500</v>
      </c>
      <c r="E166">
        <v>150755</v>
      </c>
      <c r="F166">
        <f t="shared" si="8"/>
        <v>100</v>
      </c>
      <c r="G166" t="s">
        <v>20</v>
      </c>
      <c r="H166">
        <v>1396</v>
      </c>
      <c r="I166">
        <f t="shared" si="11"/>
        <v>107.99</v>
      </c>
      <c r="J166" t="s">
        <v>21</v>
      </c>
      <c r="K166" t="s">
        <v>22</v>
      </c>
      <c r="L166">
        <v>1507438800</v>
      </c>
      <c r="M166" s="6">
        <f t="shared" si="9"/>
        <v>43016.208333333328</v>
      </c>
      <c r="N166">
        <v>1507525200</v>
      </c>
      <c r="O166" s="6">
        <f t="shared" si="10"/>
        <v>43017.208333333328</v>
      </c>
      <c r="P166" t="b">
        <v>0</v>
      </c>
      <c r="Q166" t="b">
        <v>0</v>
      </c>
      <c r="R166" t="s">
        <v>33</v>
      </c>
      <c r="S166" t="s">
        <v>2038</v>
      </c>
      <c r="T166" t="s">
        <v>2039</v>
      </c>
    </row>
    <row r="167" spans="1:20" ht="17" x14ac:dyDescent="0.2">
      <c r="A167">
        <v>165</v>
      </c>
      <c r="B167" t="s">
        <v>382</v>
      </c>
      <c r="C167" s="3" t="s">
        <v>383</v>
      </c>
      <c r="D167">
        <v>90400</v>
      </c>
      <c r="E167">
        <v>110279</v>
      </c>
      <c r="F167">
        <f t="shared" si="8"/>
        <v>122</v>
      </c>
      <c r="G167" t="s">
        <v>20</v>
      </c>
      <c r="H167">
        <v>2506</v>
      </c>
      <c r="I167">
        <f t="shared" si="11"/>
        <v>44.01</v>
      </c>
      <c r="J167" t="s">
        <v>21</v>
      </c>
      <c r="K167" t="s">
        <v>22</v>
      </c>
      <c r="L167">
        <v>1501563600</v>
      </c>
      <c r="M167" s="6">
        <f t="shared" si="9"/>
        <v>42948.208333333328</v>
      </c>
      <c r="N167">
        <v>1504328400</v>
      </c>
      <c r="O167" s="6">
        <f t="shared" si="10"/>
        <v>42980.208333333328</v>
      </c>
      <c r="P167" t="b">
        <v>0</v>
      </c>
      <c r="Q167" t="b">
        <v>0</v>
      </c>
      <c r="R167" t="s">
        <v>28</v>
      </c>
      <c r="S167" t="s">
        <v>2036</v>
      </c>
      <c r="T167" t="s">
        <v>2037</v>
      </c>
    </row>
    <row r="168" spans="1:20" ht="17" x14ac:dyDescent="0.2">
      <c r="A168">
        <v>166</v>
      </c>
      <c r="B168" t="s">
        <v>384</v>
      </c>
      <c r="C168" s="3" t="s">
        <v>385</v>
      </c>
      <c r="D168">
        <v>9800</v>
      </c>
      <c r="E168">
        <v>13439</v>
      </c>
      <c r="F168">
        <f t="shared" si="8"/>
        <v>137</v>
      </c>
      <c r="G168" t="s">
        <v>20</v>
      </c>
      <c r="H168">
        <v>244</v>
      </c>
      <c r="I168">
        <f t="shared" si="11"/>
        <v>55.08</v>
      </c>
      <c r="J168" t="s">
        <v>21</v>
      </c>
      <c r="K168" t="s">
        <v>22</v>
      </c>
      <c r="L168">
        <v>1292997600</v>
      </c>
      <c r="M168" s="6">
        <f t="shared" si="9"/>
        <v>40534.25</v>
      </c>
      <c r="N168">
        <v>1293343200</v>
      </c>
      <c r="O168" s="6">
        <f t="shared" si="10"/>
        <v>40538.25</v>
      </c>
      <c r="P168" t="b">
        <v>0</v>
      </c>
      <c r="Q168" t="b">
        <v>0</v>
      </c>
      <c r="R168" t="s">
        <v>122</v>
      </c>
      <c r="S168" t="s">
        <v>2053</v>
      </c>
      <c r="T168" t="s">
        <v>2054</v>
      </c>
    </row>
    <row r="169" spans="1:20" ht="17" x14ac:dyDescent="0.2">
      <c r="A169">
        <v>167</v>
      </c>
      <c r="B169" t="s">
        <v>386</v>
      </c>
      <c r="C169" s="3" t="s">
        <v>387</v>
      </c>
      <c r="D169">
        <v>2600</v>
      </c>
      <c r="E169">
        <v>10804</v>
      </c>
      <c r="F169">
        <f t="shared" si="8"/>
        <v>416</v>
      </c>
      <c r="G169" t="s">
        <v>20</v>
      </c>
      <c r="H169">
        <v>146</v>
      </c>
      <c r="I169">
        <f t="shared" si="11"/>
        <v>74</v>
      </c>
      <c r="J169" t="s">
        <v>26</v>
      </c>
      <c r="K169" t="s">
        <v>27</v>
      </c>
      <c r="L169">
        <v>1370840400</v>
      </c>
      <c r="M169" s="6">
        <f t="shared" si="9"/>
        <v>41435.208333333336</v>
      </c>
      <c r="N169">
        <v>1371704400</v>
      </c>
      <c r="O169" s="6">
        <f t="shared" si="10"/>
        <v>41445.208333333336</v>
      </c>
      <c r="P169" t="b">
        <v>0</v>
      </c>
      <c r="Q169" t="b">
        <v>0</v>
      </c>
      <c r="R169" t="s">
        <v>33</v>
      </c>
      <c r="S169" t="s">
        <v>2038</v>
      </c>
      <c r="T169" t="s">
        <v>2039</v>
      </c>
    </row>
    <row r="170" spans="1:20" ht="17" x14ac:dyDescent="0.2">
      <c r="A170">
        <v>168</v>
      </c>
      <c r="B170" t="s">
        <v>388</v>
      </c>
      <c r="C170" s="3" t="s">
        <v>389</v>
      </c>
      <c r="D170">
        <v>128100</v>
      </c>
      <c r="E170">
        <v>40107</v>
      </c>
      <c r="F170">
        <f t="shared" si="8"/>
        <v>31</v>
      </c>
      <c r="G170" t="s">
        <v>14</v>
      </c>
      <c r="H170">
        <v>955</v>
      </c>
      <c r="I170">
        <f t="shared" si="11"/>
        <v>42</v>
      </c>
      <c r="J170" t="s">
        <v>36</v>
      </c>
      <c r="K170" t="s">
        <v>37</v>
      </c>
      <c r="L170">
        <v>1550815200</v>
      </c>
      <c r="M170" s="6">
        <f t="shared" si="9"/>
        <v>43518.25</v>
      </c>
      <c r="N170">
        <v>1552798800</v>
      </c>
      <c r="O170" s="6">
        <f t="shared" si="10"/>
        <v>43541.208333333328</v>
      </c>
      <c r="P170" t="b">
        <v>0</v>
      </c>
      <c r="Q170" t="b">
        <v>1</v>
      </c>
      <c r="R170" t="s">
        <v>60</v>
      </c>
      <c r="S170" t="s">
        <v>2034</v>
      </c>
      <c r="T170" t="s">
        <v>2044</v>
      </c>
    </row>
    <row r="171" spans="1:20" ht="17" x14ac:dyDescent="0.2">
      <c r="A171">
        <v>169</v>
      </c>
      <c r="B171" t="s">
        <v>390</v>
      </c>
      <c r="C171" s="3" t="s">
        <v>391</v>
      </c>
      <c r="D171">
        <v>23300</v>
      </c>
      <c r="E171">
        <v>98811</v>
      </c>
      <c r="F171">
        <f t="shared" si="8"/>
        <v>424</v>
      </c>
      <c r="G171" t="s">
        <v>20</v>
      </c>
      <c r="H171">
        <v>1267</v>
      </c>
      <c r="I171">
        <f t="shared" si="11"/>
        <v>77.989999999999995</v>
      </c>
      <c r="J171" t="s">
        <v>21</v>
      </c>
      <c r="K171" t="s">
        <v>22</v>
      </c>
      <c r="L171">
        <v>1339909200</v>
      </c>
      <c r="M171" s="6">
        <f t="shared" si="9"/>
        <v>41077.208333333336</v>
      </c>
      <c r="N171">
        <v>1342328400</v>
      </c>
      <c r="O171" s="6">
        <f t="shared" si="10"/>
        <v>41105.208333333336</v>
      </c>
      <c r="P171" t="b">
        <v>0</v>
      </c>
      <c r="Q171" t="b">
        <v>1</v>
      </c>
      <c r="R171" t="s">
        <v>100</v>
      </c>
      <c r="S171" t="s">
        <v>2040</v>
      </c>
      <c r="T171" t="s">
        <v>2051</v>
      </c>
    </row>
    <row r="172" spans="1:20" ht="17" x14ac:dyDescent="0.2">
      <c r="A172">
        <v>170</v>
      </c>
      <c r="B172" t="s">
        <v>392</v>
      </c>
      <c r="C172" s="3" t="s">
        <v>393</v>
      </c>
      <c r="D172">
        <v>188100</v>
      </c>
      <c r="E172">
        <v>5528</v>
      </c>
      <c r="F172">
        <f t="shared" si="8"/>
        <v>3</v>
      </c>
      <c r="G172" t="s">
        <v>14</v>
      </c>
      <c r="H172">
        <v>67</v>
      </c>
      <c r="I172">
        <f t="shared" si="11"/>
        <v>82.51</v>
      </c>
      <c r="J172" t="s">
        <v>21</v>
      </c>
      <c r="K172" t="s">
        <v>22</v>
      </c>
      <c r="L172">
        <v>1501736400</v>
      </c>
      <c r="M172" s="6">
        <f t="shared" si="9"/>
        <v>42950.208333333328</v>
      </c>
      <c r="N172">
        <v>1502341200</v>
      </c>
      <c r="O172" s="6">
        <f t="shared" si="10"/>
        <v>42957.208333333328</v>
      </c>
      <c r="P172" t="b">
        <v>0</v>
      </c>
      <c r="Q172" t="b">
        <v>0</v>
      </c>
      <c r="R172" t="s">
        <v>60</v>
      </c>
      <c r="S172" t="s">
        <v>2034</v>
      </c>
      <c r="T172" t="s">
        <v>2044</v>
      </c>
    </row>
    <row r="173" spans="1:20" ht="34" x14ac:dyDescent="0.2">
      <c r="A173">
        <v>171</v>
      </c>
      <c r="B173" t="s">
        <v>394</v>
      </c>
      <c r="C173" s="3" t="s">
        <v>395</v>
      </c>
      <c r="D173">
        <v>4900</v>
      </c>
      <c r="E173">
        <v>521</v>
      </c>
      <c r="F173">
        <f t="shared" si="8"/>
        <v>11</v>
      </c>
      <c r="G173" t="s">
        <v>14</v>
      </c>
      <c r="H173">
        <v>5</v>
      </c>
      <c r="I173">
        <f t="shared" si="11"/>
        <v>104.2</v>
      </c>
      <c r="J173" t="s">
        <v>21</v>
      </c>
      <c r="K173" t="s">
        <v>22</v>
      </c>
      <c r="L173">
        <v>1395291600</v>
      </c>
      <c r="M173" s="6">
        <f t="shared" si="9"/>
        <v>41718.208333333336</v>
      </c>
      <c r="N173">
        <v>1397192400</v>
      </c>
      <c r="O173" s="6">
        <f t="shared" si="10"/>
        <v>41740.208333333336</v>
      </c>
      <c r="P173" t="b">
        <v>0</v>
      </c>
      <c r="Q173" t="b">
        <v>0</v>
      </c>
      <c r="R173" t="s">
        <v>206</v>
      </c>
      <c r="S173" t="s">
        <v>2046</v>
      </c>
      <c r="T173" t="s">
        <v>2058</v>
      </c>
    </row>
    <row r="174" spans="1:20" ht="17" x14ac:dyDescent="0.2">
      <c r="A174">
        <v>172</v>
      </c>
      <c r="B174" t="s">
        <v>396</v>
      </c>
      <c r="C174" s="3" t="s">
        <v>397</v>
      </c>
      <c r="D174">
        <v>800</v>
      </c>
      <c r="E174">
        <v>663</v>
      </c>
      <c r="F174">
        <f t="shared" si="8"/>
        <v>83</v>
      </c>
      <c r="G174" t="s">
        <v>14</v>
      </c>
      <c r="H174">
        <v>26</v>
      </c>
      <c r="I174">
        <f t="shared" si="11"/>
        <v>25.5</v>
      </c>
      <c r="J174" t="s">
        <v>21</v>
      </c>
      <c r="K174" t="s">
        <v>22</v>
      </c>
      <c r="L174">
        <v>1405746000</v>
      </c>
      <c r="M174" s="6">
        <f t="shared" si="9"/>
        <v>41839.208333333336</v>
      </c>
      <c r="N174">
        <v>1407042000</v>
      </c>
      <c r="O174" s="6">
        <f t="shared" si="10"/>
        <v>41854.208333333336</v>
      </c>
      <c r="P174" t="b">
        <v>0</v>
      </c>
      <c r="Q174" t="b">
        <v>1</v>
      </c>
      <c r="R174" t="s">
        <v>42</v>
      </c>
      <c r="S174" t="s">
        <v>2040</v>
      </c>
      <c r="T174" t="s">
        <v>2041</v>
      </c>
    </row>
    <row r="175" spans="1:20" ht="17" x14ac:dyDescent="0.2">
      <c r="A175">
        <v>173</v>
      </c>
      <c r="B175" t="s">
        <v>398</v>
      </c>
      <c r="C175" s="3" t="s">
        <v>399</v>
      </c>
      <c r="D175">
        <v>96700</v>
      </c>
      <c r="E175">
        <v>157635</v>
      </c>
      <c r="F175">
        <f t="shared" si="8"/>
        <v>163</v>
      </c>
      <c r="G175" t="s">
        <v>20</v>
      </c>
      <c r="H175">
        <v>1561</v>
      </c>
      <c r="I175">
        <f t="shared" si="11"/>
        <v>100.98</v>
      </c>
      <c r="J175" t="s">
        <v>21</v>
      </c>
      <c r="K175" t="s">
        <v>22</v>
      </c>
      <c r="L175">
        <v>1368853200</v>
      </c>
      <c r="M175" s="6">
        <f t="shared" si="9"/>
        <v>41412.208333333336</v>
      </c>
      <c r="N175">
        <v>1369371600</v>
      </c>
      <c r="O175" s="6">
        <f t="shared" si="10"/>
        <v>41418.208333333336</v>
      </c>
      <c r="P175" t="b">
        <v>0</v>
      </c>
      <c r="Q175" t="b">
        <v>0</v>
      </c>
      <c r="R175" t="s">
        <v>33</v>
      </c>
      <c r="S175" t="s">
        <v>2038</v>
      </c>
      <c r="T175" t="s">
        <v>2039</v>
      </c>
    </row>
    <row r="176" spans="1:20" ht="17" x14ac:dyDescent="0.2">
      <c r="A176">
        <v>174</v>
      </c>
      <c r="B176" t="s">
        <v>400</v>
      </c>
      <c r="C176" s="3" t="s">
        <v>401</v>
      </c>
      <c r="D176">
        <v>600</v>
      </c>
      <c r="E176">
        <v>5368</v>
      </c>
      <c r="F176">
        <f t="shared" si="8"/>
        <v>895</v>
      </c>
      <c r="G176" t="s">
        <v>20</v>
      </c>
      <c r="H176">
        <v>48</v>
      </c>
      <c r="I176">
        <f t="shared" si="11"/>
        <v>111.83</v>
      </c>
      <c r="J176" t="s">
        <v>21</v>
      </c>
      <c r="K176" t="s">
        <v>22</v>
      </c>
      <c r="L176">
        <v>1444021200</v>
      </c>
      <c r="M176" s="6">
        <f t="shared" si="9"/>
        <v>42282.208333333328</v>
      </c>
      <c r="N176">
        <v>1444107600</v>
      </c>
      <c r="O176" s="6">
        <f t="shared" si="10"/>
        <v>42283.208333333328</v>
      </c>
      <c r="P176" t="b">
        <v>0</v>
      </c>
      <c r="Q176" t="b">
        <v>1</v>
      </c>
      <c r="R176" t="s">
        <v>65</v>
      </c>
      <c r="S176" t="s">
        <v>2036</v>
      </c>
      <c r="T176" t="s">
        <v>2045</v>
      </c>
    </row>
    <row r="177" spans="1:20" ht="17" x14ac:dyDescent="0.2">
      <c r="A177">
        <v>175</v>
      </c>
      <c r="B177" t="s">
        <v>402</v>
      </c>
      <c r="C177" s="3" t="s">
        <v>403</v>
      </c>
      <c r="D177">
        <v>181200</v>
      </c>
      <c r="E177">
        <v>47459</v>
      </c>
      <c r="F177">
        <f t="shared" si="8"/>
        <v>26</v>
      </c>
      <c r="G177" t="s">
        <v>14</v>
      </c>
      <c r="H177">
        <v>1130</v>
      </c>
      <c r="I177">
        <f t="shared" si="11"/>
        <v>42</v>
      </c>
      <c r="J177" t="s">
        <v>21</v>
      </c>
      <c r="K177" t="s">
        <v>22</v>
      </c>
      <c r="L177">
        <v>1472619600</v>
      </c>
      <c r="M177" s="6">
        <f t="shared" si="9"/>
        <v>42613.208333333328</v>
      </c>
      <c r="N177">
        <v>1474261200</v>
      </c>
      <c r="O177" s="6">
        <f t="shared" si="10"/>
        <v>42632.208333333328</v>
      </c>
      <c r="P177" t="b">
        <v>0</v>
      </c>
      <c r="Q177" t="b">
        <v>0</v>
      </c>
      <c r="R177" t="s">
        <v>33</v>
      </c>
      <c r="S177" t="s">
        <v>2038</v>
      </c>
      <c r="T177" t="s">
        <v>2039</v>
      </c>
    </row>
    <row r="178" spans="1:20" ht="34" x14ac:dyDescent="0.2">
      <c r="A178">
        <v>176</v>
      </c>
      <c r="B178" t="s">
        <v>404</v>
      </c>
      <c r="C178" s="3" t="s">
        <v>405</v>
      </c>
      <c r="D178">
        <v>115000</v>
      </c>
      <c r="E178">
        <v>86060</v>
      </c>
      <c r="F178">
        <f t="shared" si="8"/>
        <v>75</v>
      </c>
      <c r="G178" t="s">
        <v>14</v>
      </c>
      <c r="H178">
        <v>782</v>
      </c>
      <c r="I178">
        <f t="shared" si="11"/>
        <v>110.05</v>
      </c>
      <c r="J178" t="s">
        <v>21</v>
      </c>
      <c r="K178" t="s">
        <v>22</v>
      </c>
      <c r="L178">
        <v>1472878800</v>
      </c>
      <c r="M178" s="6">
        <f t="shared" si="9"/>
        <v>42616.208333333328</v>
      </c>
      <c r="N178">
        <v>1473656400</v>
      </c>
      <c r="O178" s="6">
        <f t="shared" si="10"/>
        <v>42625.208333333328</v>
      </c>
      <c r="P178" t="b">
        <v>0</v>
      </c>
      <c r="Q178" t="b">
        <v>0</v>
      </c>
      <c r="R178" t="s">
        <v>33</v>
      </c>
      <c r="S178" t="s">
        <v>2038</v>
      </c>
      <c r="T178" t="s">
        <v>2039</v>
      </c>
    </row>
    <row r="179" spans="1:20" ht="17" x14ac:dyDescent="0.2">
      <c r="A179">
        <v>177</v>
      </c>
      <c r="B179" t="s">
        <v>406</v>
      </c>
      <c r="C179" s="3" t="s">
        <v>407</v>
      </c>
      <c r="D179">
        <v>38800</v>
      </c>
      <c r="E179">
        <v>161593</v>
      </c>
      <c r="F179">
        <f t="shared" si="8"/>
        <v>416</v>
      </c>
      <c r="G179" t="s">
        <v>20</v>
      </c>
      <c r="H179">
        <v>2739</v>
      </c>
      <c r="I179">
        <f t="shared" si="11"/>
        <v>59</v>
      </c>
      <c r="J179" t="s">
        <v>21</v>
      </c>
      <c r="K179" t="s">
        <v>22</v>
      </c>
      <c r="L179">
        <v>1289800800</v>
      </c>
      <c r="M179" s="6">
        <f t="shared" si="9"/>
        <v>40497.25</v>
      </c>
      <c r="N179">
        <v>1291960800</v>
      </c>
      <c r="O179" s="6">
        <f t="shared" si="10"/>
        <v>40522.25</v>
      </c>
      <c r="P179" t="b">
        <v>0</v>
      </c>
      <c r="Q179" t="b">
        <v>0</v>
      </c>
      <c r="R179" t="s">
        <v>33</v>
      </c>
      <c r="S179" t="s">
        <v>2038</v>
      </c>
      <c r="T179" t="s">
        <v>2039</v>
      </c>
    </row>
    <row r="180" spans="1:20" ht="17" x14ac:dyDescent="0.2">
      <c r="A180">
        <v>178</v>
      </c>
      <c r="B180" t="s">
        <v>408</v>
      </c>
      <c r="C180" s="3" t="s">
        <v>409</v>
      </c>
      <c r="D180">
        <v>7200</v>
      </c>
      <c r="E180">
        <v>6927</v>
      </c>
      <c r="F180">
        <f t="shared" si="8"/>
        <v>96</v>
      </c>
      <c r="G180" t="s">
        <v>14</v>
      </c>
      <c r="H180">
        <v>210</v>
      </c>
      <c r="I180">
        <f t="shared" si="11"/>
        <v>32.99</v>
      </c>
      <c r="J180" t="s">
        <v>21</v>
      </c>
      <c r="K180" t="s">
        <v>22</v>
      </c>
      <c r="L180">
        <v>1505970000</v>
      </c>
      <c r="M180" s="6">
        <f t="shared" si="9"/>
        <v>42999.208333333328</v>
      </c>
      <c r="N180">
        <v>1506747600</v>
      </c>
      <c r="O180" s="6">
        <f t="shared" si="10"/>
        <v>43008.208333333328</v>
      </c>
      <c r="P180" t="b">
        <v>0</v>
      </c>
      <c r="Q180" t="b">
        <v>0</v>
      </c>
      <c r="R180" t="s">
        <v>17</v>
      </c>
      <c r="S180" t="s">
        <v>2032</v>
      </c>
      <c r="T180" t="s">
        <v>2033</v>
      </c>
    </row>
    <row r="181" spans="1:20" ht="34" x14ac:dyDescent="0.2">
      <c r="A181">
        <v>179</v>
      </c>
      <c r="B181" t="s">
        <v>410</v>
      </c>
      <c r="C181" s="3" t="s">
        <v>411</v>
      </c>
      <c r="D181">
        <v>44500</v>
      </c>
      <c r="E181">
        <v>159185</v>
      </c>
      <c r="F181">
        <f t="shared" si="8"/>
        <v>358</v>
      </c>
      <c r="G181" t="s">
        <v>20</v>
      </c>
      <c r="H181">
        <v>3537</v>
      </c>
      <c r="I181">
        <f t="shared" si="11"/>
        <v>45.01</v>
      </c>
      <c r="J181" t="s">
        <v>15</v>
      </c>
      <c r="K181" t="s">
        <v>16</v>
      </c>
      <c r="L181">
        <v>1363496400</v>
      </c>
      <c r="M181" s="6">
        <f t="shared" si="9"/>
        <v>41350.208333333336</v>
      </c>
      <c r="N181">
        <v>1363582800</v>
      </c>
      <c r="O181" s="6">
        <f t="shared" si="10"/>
        <v>41351.208333333336</v>
      </c>
      <c r="P181" t="b">
        <v>0</v>
      </c>
      <c r="Q181" t="b">
        <v>1</v>
      </c>
      <c r="R181" t="s">
        <v>33</v>
      </c>
      <c r="S181" t="s">
        <v>2038</v>
      </c>
      <c r="T181" t="s">
        <v>2039</v>
      </c>
    </row>
    <row r="182" spans="1:20" ht="17" x14ac:dyDescent="0.2">
      <c r="A182">
        <v>180</v>
      </c>
      <c r="B182" t="s">
        <v>412</v>
      </c>
      <c r="C182" s="3" t="s">
        <v>413</v>
      </c>
      <c r="D182">
        <v>56000</v>
      </c>
      <c r="E182">
        <v>172736</v>
      </c>
      <c r="F182">
        <f t="shared" si="8"/>
        <v>308</v>
      </c>
      <c r="G182" t="s">
        <v>20</v>
      </c>
      <c r="H182">
        <v>2107</v>
      </c>
      <c r="I182">
        <f t="shared" si="11"/>
        <v>81.98</v>
      </c>
      <c r="J182" t="s">
        <v>26</v>
      </c>
      <c r="K182" t="s">
        <v>27</v>
      </c>
      <c r="L182">
        <v>1269234000</v>
      </c>
      <c r="M182" s="6">
        <f t="shared" si="9"/>
        <v>40259.208333333336</v>
      </c>
      <c r="N182">
        <v>1269666000</v>
      </c>
      <c r="O182" s="6">
        <f t="shared" si="10"/>
        <v>40264.208333333336</v>
      </c>
      <c r="P182" t="b">
        <v>0</v>
      </c>
      <c r="Q182" t="b">
        <v>0</v>
      </c>
      <c r="R182" t="s">
        <v>65</v>
      </c>
      <c r="S182" t="s">
        <v>2036</v>
      </c>
      <c r="T182" t="s">
        <v>2045</v>
      </c>
    </row>
    <row r="183" spans="1:20" ht="17" x14ac:dyDescent="0.2">
      <c r="A183">
        <v>181</v>
      </c>
      <c r="B183" t="s">
        <v>414</v>
      </c>
      <c r="C183" s="3" t="s">
        <v>415</v>
      </c>
      <c r="D183">
        <v>8600</v>
      </c>
      <c r="E183">
        <v>5315</v>
      </c>
      <c r="F183">
        <f t="shared" si="8"/>
        <v>62</v>
      </c>
      <c r="G183" t="s">
        <v>14</v>
      </c>
      <c r="H183">
        <v>136</v>
      </c>
      <c r="I183">
        <f t="shared" si="11"/>
        <v>39.08</v>
      </c>
      <c r="J183" t="s">
        <v>21</v>
      </c>
      <c r="K183" t="s">
        <v>22</v>
      </c>
      <c r="L183">
        <v>1507093200</v>
      </c>
      <c r="M183" s="6">
        <f t="shared" si="9"/>
        <v>43012.208333333328</v>
      </c>
      <c r="N183">
        <v>1508648400</v>
      </c>
      <c r="O183" s="6">
        <f t="shared" si="10"/>
        <v>43030.208333333328</v>
      </c>
      <c r="P183" t="b">
        <v>0</v>
      </c>
      <c r="Q183" t="b">
        <v>0</v>
      </c>
      <c r="R183" t="s">
        <v>28</v>
      </c>
      <c r="S183" t="s">
        <v>2036</v>
      </c>
      <c r="T183" t="s">
        <v>2037</v>
      </c>
    </row>
    <row r="184" spans="1:20" ht="34" x14ac:dyDescent="0.2">
      <c r="A184">
        <v>182</v>
      </c>
      <c r="B184" t="s">
        <v>416</v>
      </c>
      <c r="C184" s="3" t="s">
        <v>417</v>
      </c>
      <c r="D184">
        <v>27100</v>
      </c>
      <c r="E184">
        <v>195750</v>
      </c>
      <c r="F184">
        <f t="shared" si="8"/>
        <v>722</v>
      </c>
      <c r="G184" t="s">
        <v>20</v>
      </c>
      <c r="H184">
        <v>3318</v>
      </c>
      <c r="I184">
        <f t="shared" si="11"/>
        <v>59</v>
      </c>
      <c r="J184" t="s">
        <v>36</v>
      </c>
      <c r="K184" t="s">
        <v>37</v>
      </c>
      <c r="L184">
        <v>1560574800</v>
      </c>
      <c r="M184" s="6">
        <f t="shared" si="9"/>
        <v>43631.208333333328</v>
      </c>
      <c r="N184">
        <v>1561957200</v>
      </c>
      <c r="O184" s="6">
        <f t="shared" si="10"/>
        <v>43647.208333333328</v>
      </c>
      <c r="P184" t="b">
        <v>0</v>
      </c>
      <c r="Q184" t="b">
        <v>0</v>
      </c>
      <c r="R184" t="s">
        <v>33</v>
      </c>
      <c r="S184" t="s">
        <v>2038</v>
      </c>
      <c r="T184" t="s">
        <v>2039</v>
      </c>
    </row>
    <row r="185" spans="1:20" ht="34" x14ac:dyDescent="0.2">
      <c r="A185">
        <v>183</v>
      </c>
      <c r="B185" t="s">
        <v>418</v>
      </c>
      <c r="C185" s="3" t="s">
        <v>419</v>
      </c>
      <c r="D185">
        <v>5100</v>
      </c>
      <c r="E185">
        <v>3525</v>
      </c>
      <c r="F185">
        <f t="shared" si="8"/>
        <v>69</v>
      </c>
      <c r="G185" t="s">
        <v>14</v>
      </c>
      <c r="H185">
        <v>86</v>
      </c>
      <c r="I185">
        <f t="shared" si="11"/>
        <v>40.99</v>
      </c>
      <c r="J185" t="s">
        <v>15</v>
      </c>
      <c r="K185" t="s">
        <v>16</v>
      </c>
      <c r="L185">
        <v>1284008400</v>
      </c>
      <c r="M185" s="6">
        <f t="shared" si="9"/>
        <v>40430.208333333336</v>
      </c>
      <c r="N185">
        <v>1285131600</v>
      </c>
      <c r="O185" s="6">
        <f t="shared" si="10"/>
        <v>40443.208333333336</v>
      </c>
      <c r="P185" t="b">
        <v>0</v>
      </c>
      <c r="Q185" t="b">
        <v>0</v>
      </c>
      <c r="R185" t="s">
        <v>23</v>
      </c>
      <c r="S185" t="s">
        <v>2034</v>
      </c>
      <c r="T185" t="s">
        <v>2035</v>
      </c>
    </row>
    <row r="186" spans="1:20" ht="17" x14ac:dyDescent="0.2">
      <c r="A186">
        <v>184</v>
      </c>
      <c r="B186" t="s">
        <v>420</v>
      </c>
      <c r="C186" s="3" t="s">
        <v>421</v>
      </c>
      <c r="D186">
        <v>3600</v>
      </c>
      <c r="E186">
        <v>10550</v>
      </c>
      <c r="F186">
        <f t="shared" si="8"/>
        <v>293</v>
      </c>
      <c r="G186" t="s">
        <v>20</v>
      </c>
      <c r="H186">
        <v>340</v>
      </c>
      <c r="I186">
        <f t="shared" si="11"/>
        <v>31.03</v>
      </c>
      <c r="J186" t="s">
        <v>21</v>
      </c>
      <c r="K186" t="s">
        <v>22</v>
      </c>
      <c r="L186">
        <v>1556859600</v>
      </c>
      <c r="M186" s="6">
        <f t="shared" si="9"/>
        <v>43588.208333333328</v>
      </c>
      <c r="N186">
        <v>1556946000</v>
      </c>
      <c r="O186" s="6">
        <f t="shared" si="10"/>
        <v>43589.208333333328</v>
      </c>
      <c r="P186" t="b">
        <v>0</v>
      </c>
      <c r="Q186" t="b">
        <v>0</v>
      </c>
      <c r="R186" t="s">
        <v>33</v>
      </c>
      <c r="S186" t="s">
        <v>2038</v>
      </c>
      <c r="T186" t="s">
        <v>2039</v>
      </c>
    </row>
    <row r="187" spans="1:20" ht="17" x14ac:dyDescent="0.2">
      <c r="A187">
        <v>185</v>
      </c>
      <c r="B187" t="s">
        <v>422</v>
      </c>
      <c r="C187" s="3" t="s">
        <v>423</v>
      </c>
      <c r="D187">
        <v>1000</v>
      </c>
      <c r="E187">
        <v>718</v>
      </c>
      <c r="F187">
        <f t="shared" si="8"/>
        <v>72</v>
      </c>
      <c r="G187" t="s">
        <v>14</v>
      </c>
      <c r="H187">
        <v>19</v>
      </c>
      <c r="I187">
        <f t="shared" si="11"/>
        <v>37.79</v>
      </c>
      <c r="J187" t="s">
        <v>21</v>
      </c>
      <c r="K187" t="s">
        <v>22</v>
      </c>
      <c r="L187">
        <v>1526187600</v>
      </c>
      <c r="M187" s="6">
        <f t="shared" si="9"/>
        <v>43233.208333333328</v>
      </c>
      <c r="N187">
        <v>1527138000</v>
      </c>
      <c r="O187" s="6">
        <f t="shared" si="10"/>
        <v>43244.208333333328</v>
      </c>
      <c r="P187" t="b">
        <v>0</v>
      </c>
      <c r="Q187" t="b">
        <v>0</v>
      </c>
      <c r="R187" t="s">
        <v>269</v>
      </c>
      <c r="S187" t="s">
        <v>2040</v>
      </c>
      <c r="T187" t="s">
        <v>2060</v>
      </c>
    </row>
    <row r="188" spans="1:20" ht="17" x14ac:dyDescent="0.2">
      <c r="A188">
        <v>186</v>
      </c>
      <c r="B188" t="s">
        <v>424</v>
      </c>
      <c r="C188" s="3" t="s">
        <v>425</v>
      </c>
      <c r="D188">
        <v>88800</v>
      </c>
      <c r="E188">
        <v>28358</v>
      </c>
      <c r="F188">
        <f t="shared" si="8"/>
        <v>32</v>
      </c>
      <c r="G188" t="s">
        <v>14</v>
      </c>
      <c r="H188">
        <v>886</v>
      </c>
      <c r="I188">
        <f t="shared" si="11"/>
        <v>32.01</v>
      </c>
      <c r="J188" t="s">
        <v>21</v>
      </c>
      <c r="K188" t="s">
        <v>22</v>
      </c>
      <c r="L188">
        <v>1400821200</v>
      </c>
      <c r="M188" s="6">
        <f t="shared" si="9"/>
        <v>41782.208333333336</v>
      </c>
      <c r="N188">
        <v>1402117200</v>
      </c>
      <c r="O188" s="6">
        <f t="shared" si="10"/>
        <v>41797.208333333336</v>
      </c>
      <c r="P188" t="b">
        <v>0</v>
      </c>
      <c r="Q188" t="b">
        <v>0</v>
      </c>
      <c r="R188" t="s">
        <v>33</v>
      </c>
      <c r="S188" t="s">
        <v>2038</v>
      </c>
      <c r="T188" t="s">
        <v>2039</v>
      </c>
    </row>
    <row r="189" spans="1:20" ht="17" x14ac:dyDescent="0.2">
      <c r="A189">
        <v>187</v>
      </c>
      <c r="B189" t="s">
        <v>426</v>
      </c>
      <c r="C189" s="3" t="s">
        <v>427</v>
      </c>
      <c r="D189">
        <v>60200</v>
      </c>
      <c r="E189">
        <v>138384</v>
      </c>
      <c r="F189">
        <f t="shared" si="8"/>
        <v>230</v>
      </c>
      <c r="G189" t="s">
        <v>20</v>
      </c>
      <c r="H189">
        <v>1442</v>
      </c>
      <c r="I189">
        <f t="shared" si="11"/>
        <v>95.97</v>
      </c>
      <c r="J189" t="s">
        <v>15</v>
      </c>
      <c r="K189" t="s">
        <v>16</v>
      </c>
      <c r="L189">
        <v>1361599200</v>
      </c>
      <c r="M189" s="6">
        <f t="shared" si="9"/>
        <v>41328.25</v>
      </c>
      <c r="N189">
        <v>1364014800</v>
      </c>
      <c r="O189" s="6">
        <f t="shared" si="10"/>
        <v>41356.208333333336</v>
      </c>
      <c r="P189" t="b">
        <v>0</v>
      </c>
      <c r="Q189" t="b">
        <v>1</v>
      </c>
      <c r="R189" t="s">
        <v>100</v>
      </c>
      <c r="S189" t="s">
        <v>2040</v>
      </c>
      <c r="T189" t="s">
        <v>2051</v>
      </c>
    </row>
    <row r="190" spans="1:20" ht="17" x14ac:dyDescent="0.2">
      <c r="A190">
        <v>188</v>
      </c>
      <c r="B190" t="s">
        <v>428</v>
      </c>
      <c r="C190" s="3" t="s">
        <v>429</v>
      </c>
      <c r="D190">
        <v>8200</v>
      </c>
      <c r="E190">
        <v>2625</v>
      </c>
      <c r="F190">
        <f t="shared" si="8"/>
        <v>32</v>
      </c>
      <c r="G190" t="s">
        <v>14</v>
      </c>
      <c r="H190">
        <v>35</v>
      </c>
      <c r="I190">
        <f t="shared" si="11"/>
        <v>75</v>
      </c>
      <c r="J190" t="s">
        <v>107</v>
      </c>
      <c r="K190" t="s">
        <v>108</v>
      </c>
      <c r="L190">
        <v>1417500000</v>
      </c>
      <c r="M190" s="6">
        <f t="shared" si="9"/>
        <v>41975.25</v>
      </c>
      <c r="N190">
        <v>1417586400</v>
      </c>
      <c r="O190" s="6">
        <f t="shared" si="10"/>
        <v>41976.25</v>
      </c>
      <c r="P190" t="b">
        <v>0</v>
      </c>
      <c r="Q190" t="b">
        <v>0</v>
      </c>
      <c r="R190" t="s">
        <v>33</v>
      </c>
      <c r="S190" t="s">
        <v>2038</v>
      </c>
      <c r="T190" t="s">
        <v>2039</v>
      </c>
    </row>
    <row r="191" spans="1:20" ht="17" x14ac:dyDescent="0.2">
      <c r="A191">
        <v>189</v>
      </c>
      <c r="B191" t="s">
        <v>430</v>
      </c>
      <c r="C191" s="3" t="s">
        <v>431</v>
      </c>
      <c r="D191">
        <v>191300</v>
      </c>
      <c r="E191">
        <v>45004</v>
      </c>
      <c r="F191">
        <f t="shared" si="8"/>
        <v>24</v>
      </c>
      <c r="G191" t="s">
        <v>74</v>
      </c>
      <c r="H191">
        <v>441</v>
      </c>
      <c r="I191">
        <f t="shared" si="11"/>
        <v>102.05</v>
      </c>
      <c r="J191" t="s">
        <v>21</v>
      </c>
      <c r="K191" t="s">
        <v>22</v>
      </c>
      <c r="L191">
        <v>1457071200</v>
      </c>
      <c r="M191" s="6">
        <f t="shared" si="9"/>
        <v>42433.25</v>
      </c>
      <c r="N191">
        <v>1457071200</v>
      </c>
      <c r="O191" s="6">
        <f t="shared" si="10"/>
        <v>42433.25</v>
      </c>
      <c r="P191" t="b">
        <v>0</v>
      </c>
      <c r="Q191" t="b">
        <v>0</v>
      </c>
      <c r="R191" t="s">
        <v>33</v>
      </c>
      <c r="S191" t="s">
        <v>2038</v>
      </c>
      <c r="T191" t="s">
        <v>2039</v>
      </c>
    </row>
    <row r="192" spans="1:20" ht="17" x14ac:dyDescent="0.2">
      <c r="A192">
        <v>190</v>
      </c>
      <c r="B192" t="s">
        <v>432</v>
      </c>
      <c r="C192" s="3" t="s">
        <v>433</v>
      </c>
      <c r="D192">
        <v>3700</v>
      </c>
      <c r="E192">
        <v>2538</v>
      </c>
      <c r="F192">
        <f t="shared" si="8"/>
        <v>69</v>
      </c>
      <c r="G192" t="s">
        <v>14</v>
      </c>
      <c r="H192">
        <v>24</v>
      </c>
      <c r="I192">
        <f t="shared" si="11"/>
        <v>105.75</v>
      </c>
      <c r="J192" t="s">
        <v>21</v>
      </c>
      <c r="K192" t="s">
        <v>22</v>
      </c>
      <c r="L192">
        <v>1370322000</v>
      </c>
      <c r="M192" s="6">
        <f t="shared" si="9"/>
        <v>41429.208333333336</v>
      </c>
      <c r="N192">
        <v>1370408400</v>
      </c>
      <c r="O192" s="6">
        <f t="shared" si="10"/>
        <v>41430.208333333336</v>
      </c>
      <c r="P192" t="b">
        <v>0</v>
      </c>
      <c r="Q192" t="b">
        <v>1</v>
      </c>
      <c r="R192" t="s">
        <v>33</v>
      </c>
      <c r="S192" t="s">
        <v>2038</v>
      </c>
      <c r="T192" t="s">
        <v>2039</v>
      </c>
    </row>
    <row r="193" spans="1:20" ht="17" x14ac:dyDescent="0.2">
      <c r="A193">
        <v>191</v>
      </c>
      <c r="B193" t="s">
        <v>434</v>
      </c>
      <c r="C193" s="3" t="s">
        <v>435</v>
      </c>
      <c r="D193">
        <v>8400</v>
      </c>
      <c r="E193">
        <v>3188</v>
      </c>
      <c r="F193">
        <f t="shared" si="8"/>
        <v>38</v>
      </c>
      <c r="G193" t="s">
        <v>14</v>
      </c>
      <c r="H193">
        <v>86</v>
      </c>
      <c r="I193">
        <f t="shared" si="11"/>
        <v>37.07</v>
      </c>
      <c r="J193" t="s">
        <v>107</v>
      </c>
      <c r="K193" t="s">
        <v>108</v>
      </c>
      <c r="L193">
        <v>1552366800</v>
      </c>
      <c r="M193" s="6">
        <f t="shared" si="9"/>
        <v>43536.208333333328</v>
      </c>
      <c r="N193">
        <v>1552626000</v>
      </c>
      <c r="O193" s="6">
        <f t="shared" si="10"/>
        <v>43539.208333333328</v>
      </c>
      <c r="P193" t="b">
        <v>0</v>
      </c>
      <c r="Q193" t="b">
        <v>0</v>
      </c>
      <c r="R193" t="s">
        <v>33</v>
      </c>
      <c r="S193" t="s">
        <v>2038</v>
      </c>
      <c r="T193" t="s">
        <v>2039</v>
      </c>
    </row>
    <row r="194" spans="1:20" ht="17" x14ac:dyDescent="0.2">
      <c r="A194">
        <v>192</v>
      </c>
      <c r="B194" t="s">
        <v>436</v>
      </c>
      <c r="C194" s="3" t="s">
        <v>437</v>
      </c>
      <c r="D194">
        <v>42600</v>
      </c>
      <c r="E194">
        <v>8517</v>
      </c>
      <c r="F194">
        <f t="shared" si="8"/>
        <v>20</v>
      </c>
      <c r="G194" t="s">
        <v>14</v>
      </c>
      <c r="H194">
        <v>243</v>
      </c>
      <c r="I194">
        <f t="shared" si="11"/>
        <v>35.049999999999997</v>
      </c>
      <c r="J194" t="s">
        <v>21</v>
      </c>
      <c r="K194" t="s">
        <v>22</v>
      </c>
      <c r="L194">
        <v>1403845200</v>
      </c>
      <c r="M194" s="6">
        <f t="shared" si="9"/>
        <v>41817.208333333336</v>
      </c>
      <c r="N194">
        <v>1404190800</v>
      </c>
      <c r="O194" s="6">
        <f t="shared" si="10"/>
        <v>41821.208333333336</v>
      </c>
      <c r="P194" t="b">
        <v>0</v>
      </c>
      <c r="Q194" t="b">
        <v>0</v>
      </c>
      <c r="R194" t="s">
        <v>23</v>
      </c>
      <c r="S194" t="s">
        <v>2034</v>
      </c>
      <c r="T194" t="s">
        <v>2035</v>
      </c>
    </row>
    <row r="195" spans="1:20" ht="17" x14ac:dyDescent="0.2">
      <c r="A195">
        <v>193</v>
      </c>
      <c r="B195" t="s">
        <v>438</v>
      </c>
      <c r="C195" s="3" t="s">
        <v>439</v>
      </c>
      <c r="D195">
        <v>6600</v>
      </c>
      <c r="E195">
        <v>3012</v>
      </c>
      <c r="F195">
        <f t="shared" ref="F195:F258" si="12">ROUND((E195/D195)*100,0)</f>
        <v>46</v>
      </c>
      <c r="G195" t="s">
        <v>14</v>
      </c>
      <c r="H195">
        <v>65</v>
      </c>
      <c r="I195">
        <f t="shared" si="11"/>
        <v>46.34</v>
      </c>
      <c r="J195" t="s">
        <v>21</v>
      </c>
      <c r="K195" t="s">
        <v>22</v>
      </c>
      <c r="L195">
        <v>1523163600</v>
      </c>
      <c r="M195" s="6">
        <f t="shared" ref="M195:M258" si="13">DATE(1970,1,1)+L195/86400</f>
        <v>43198.208333333328</v>
      </c>
      <c r="N195">
        <v>1523509200</v>
      </c>
      <c r="O195" s="6">
        <f t="shared" ref="O195:O258" si="14">DATE(1970,1,1)+N195/86400</f>
        <v>43202.208333333328</v>
      </c>
      <c r="P195" t="b">
        <v>1</v>
      </c>
      <c r="Q195" t="b">
        <v>0</v>
      </c>
      <c r="R195" t="s">
        <v>60</v>
      </c>
      <c r="S195" t="s">
        <v>2034</v>
      </c>
      <c r="T195" t="s">
        <v>2044</v>
      </c>
    </row>
    <row r="196" spans="1:20" ht="17" x14ac:dyDescent="0.2">
      <c r="A196">
        <v>194</v>
      </c>
      <c r="B196" t="s">
        <v>440</v>
      </c>
      <c r="C196" s="3" t="s">
        <v>441</v>
      </c>
      <c r="D196">
        <v>7100</v>
      </c>
      <c r="E196">
        <v>8716</v>
      </c>
      <c r="F196">
        <f t="shared" si="12"/>
        <v>123</v>
      </c>
      <c r="G196" t="s">
        <v>20</v>
      </c>
      <c r="H196">
        <v>126</v>
      </c>
      <c r="I196">
        <f t="shared" ref="I196:I259" si="15">ROUND((E196/H196),2)</f>
        <v>69.17</v>
      </c>
      <c r="J196" t="s">
        <v>21</v>
      </c>
      <c r="K196" t="s">
        <v>22</v>
      </c>
      <c r="L196">
        <v>1442206800</v>
      </c>
      <c r="M196" s="6">
        <f t="shared" si="13"/>
        <v>42261.208333333328</v>
      </c>
      <c r="N196">
        <v>1443589200</v>
      </c>
      <c r="O196" s="6">
        <f t="shared" si="14"/>
        <v>42277.208333333328</v>
      </c>
      <c r="P196" t="b">
        <v>0</v>
      </c>
      <c r="Q196" t="b">
        <v>0</v>
      </c>
      <c r="R196" t="s">
        <v>148</v>
      </c>
      <c r="S196" t="s">
        <v>2034</v>
      </c>
      <c r="T196" t="s">
        <v>2056</v>
      </c>
    </row>
    <row r="197" spans="1:20" ht="17" x14ac:dyDescent="0.2">
      <c r="A197">
        <v>195</v>
      </c>
      <c r="B197" t="s">
        <v>442</v>
      </c>
      <c r="C197" s="3" t="s">
        <v>443</v>
      </c>
      <c r="D197">
        <v>15800</v>
      </c>
      <c r="E197">
        <v>57157</v>
      </c>
      <c r="F197">
        <f t="shared" si="12"/>
        <v>362</v>
      </c>
      <c r="G197" t="s">
        <v>20</v>
      </c>
      <c r="H197">
        <v>524</v>
      </c>
      <c r="I197">
        <f t="shared" si="15"/>
        <v>109.08</v>
      </c>
      <c r="J197" t="s">
        <v>21</v>
      </c>
      <c r="K197" t="s">
        <v>22</v>
      </c>
      <c r="L197">
        <v>1532840400</v>
      </c>
      <c r="M197" s="6">
        <f t="shared" si="13"/>
        <v>43310.208333333328</v>
      </c>
      <c r="N197">
        <v>1533445200</v>
      </c>
      <c r="O197" s="6">
        <f t="shared" si="14"/>
        <v>43317.208333333328</v>
      </c>
      <c r="P197" t="b">
        <v>0</v>
      </c>
      <c r="Q197" t="b">
        <v>0</v>
      </c>
      <c r="R197" t="s">
        <v>50</v>
      </c>
      <c r="S197" t="s">
        <v>2034</v>
      </c>
      <c r="T197" t="s">
        <v>2059</v>
      </c>
    </row>
    <row r="198" spans="1:20" ht="17" x14ac:dyDescent="0.2">
      <c r="A198">
        <v>196</v>
      </c>
      <c r="B198" t="s">
        <v>444</v>
      </c>
      <c r="C198" s="3" t="s">
        <v>445</v>
      </c>
      <c r="D198">
        <v>8200</v>
      </c>
      <c r="E198">
        <v>5178</v>
      </c>
      <c r="F198">
        <f t="shared" si="12"/>
        <v>63</v>
      </c>
      <c r="G198" t="s">
        <v>14</v>
      </c>
      <c r="H198">
        <v>100</v>
      </c>
      <c r="I198">
        <f t="shared" si="15"/>
        <v>51.78</v>
      </c>
      <c r="J198" t="s">
        <v>36</v>
      </c>
      <c r="K198" t="s">
        <v>37</v>
      </c>
      <c r="L198">
        <v>1472878800</v>
      </c>
      <c r="M198" s="6">
        <f t="shared" si="13"/>
        <v>42616.208333333328</v>
      </c>
      <c r="N198">
        <v>1474520400</v>
      </c>
      <c r="O198" s="6">
        <f t="shared" si="14"/>
        <v>42635.208333333328</v>
      </c>
      <c r="P198" t="b">
        <v>0</v>
      </c>
      <c r="Q198" t="b">
        <v>0</v>
      </c>
      <c r="R198" t="s">
        <v>65</v>
      </c>
      <c r="S198" t="s">
        <v>2036</v>
      </c>
      <c r="T198" t="s">
        <v>2045</v>
      </c>
    </row>
    <row r="199" spans="1:20" ht="17" x14ac:dyDescent="0.2">
      <c r="A199">
        <v>197</v>
      </c>
      <c r="B199" t="s">
        <v>446</v>
      </c>
      <c r="C199" s="3" t="s">
        <v>447</v>
      </c>
      <c r="D199">
        <v>54700</v>
      </c>
      <c r="E199">
        <v>163118</v>
      </c>
      <c r="F199">
        <f t="shared" si="12"/>
        <v>298</v>
      </c>
      <c r="G199" t="s">
        <v>20</v>
      </c>
      <c r="H199">
        <v>1989</v>
      </c>
      <c r="I199">
        <f t="shared" si="15"/>
        <v>82.01</v>
      </c>
      <c r="J199" t="s">
        <v>21</v>
      </c>
      <c r="K199" t="s">
        <v>22</v>
      </c>
      <c r="L199">
        <v>1498194000</v>
      </c>
      <c r="M199" s="6">
        <f t="shared" si="13"/>
        <v>42909.208333333328</v>
      </c>
      <c r="N199">
        <v>1499403600</v>
      </c>
      <c r="O199" s="6">
        <f t="shared" si="14"/>
        <v>42923.208333333328</v>
      </c>
      <c r="P199" t="b">
        <v>0</v>
      </c>
      <c r="Q199" t="b">
        <v>0</v>
      </c>
      <c r="R199" t="s">
        <v>53</v>
      </c>
      <c r="S199" t="s">
        <v>2040</v>
      </c>
      <c r="T199" t="s">
        <v>2043</v>
      </c>
    </row>
    <row r="200" spans="1:20" ht="17" x14ac:dyDescent="0.2">
      <c r="A200">
        <v>198</v>
      </c>
      <c r="B200" t="s">
        <v>448</v>
      </c>
      <c r="C200" s="3" t="s">
        <v>449</v>
      </c>
      <c r="D200">
        <v>63200</v>
      </c>
      <c r="E200">
        <v>6041</v>
      </c>
      <c r="F200">
        <f t="shared" si="12"/>
        <v>10</v>
      </c>
      <c r="G200" t="s">
        <v>14</v>
      </c>
      <c r="H200">
        <v>168</v>
      </c>
      <c r="I200">
        <f t="shared" si="15"/>
        <v>35.96</v>
      </c>
      <c r="J200" t="s">
        <v>21</v>
      </c>
      <c r="K200" t="s">
        <v>22</v>
      </c>
      <c r="L200">
        <v>1281070800</v>
      </c>
      <c r="M200" s="6">
        <f t="shared" si="13"/>
        <v>40396.208333333336</v>
      </c>
      <c r="N200">
        <v>1283576400</v>
      </c>
      <c r="O200" s="6">
        <f t="shared" si="14"/>
        <v>40425.208333333336</v>
      </c>
      <c r="P200" t="b">
        <v>0</v>
      </c>
      <c r="Q200" t="b">
        <v>0</v>
      </c>
      <c r="R200" t="s">
        <v>50</v>
      </c>
      <c r="S200" t="s">
        <v>2034</v>
      </c>
      <c r="T200" t="s">
        <v>2059</v>
      </c>
    </row>
    <row r="201" spans="1:20" ht="17" x14ac:dyDescent="0.2">
      <c r="A201">
        <v>199</v>
      </c>
      <c r="B201" t="s">
        <v>450</v>
      </c>
      <c r="C201" s="3" t="s">
        <v>451</v>
      </c>
      <c r="D201">
        <v>1800</v>
      </c>
      <c r="E201">
        <v>968</v>
      </c>
      <c r="F201">
        <f t="shared" si="12"/>
        <v>54</v>
      </c>
      <c r="G201" t="s">
        <v>14</v>
      </c>
      <c r="H201">
        <v>13</v>
      </c>
      <c r="I201">
        <f t="shared" si="15"/>
        <v>74.459999999999994</v>
      </c>
      <c r="J201" t="s">
        <v>21</v>
      </c>
      <c r="K201" t="s">
        <v>22</v>
      </c>
      <c r="L201">
        <v>1436245200</v>
      </c>
      <c r="M201" s="6">
        <f t="shared" si="13"/>
        <v>42192.208333333328</v>
      </c>
      <c r="N201">
        <v>1436590800</v>
      </c>
      <c r="O201" s="6">
        <f t="shared" si="14"/>
        <v>42196.208333333328</v>
      </c>
      <c r="P201" t="b">
        <v>0</v>
      </c>
      <c r="Q201" t="b">
        <v>0</v>
      </c>
      <c r="R201" t="s">
        <v>23</v>
      </c>
      <c r="S201" t="s">
        <v>2034</v>
      </c>
      <c r="T201" t="s">
        <v>2035</v>
      </c>
    </row>
    <row r="202" spans="1:20" ht="17" x14ac:dyDescent="0.2">
      <c r="A202">
        <v>200</v>
      </c>
      <c r="B202" t="s">
        <v>452</v>
      </c>
      <c r="C202" s="3" t="s">
        <v>453</v>
      </c>
      <c r="D202">
        <v>100</v>
      </c>
      <c r="E202">
        <v>2</v>
      </c>
      <c r="F202">
        <f t="shared" si="12"/>
        <v>2</v>
      </c>
      <c r="G202" t="s">
        <v>14</v>
      </c>
      <c r="H202">
        <v>1</v>
      </c>
      <c r="I202">
        <f t="shared" si="15"/>
        <v>2</v>
      </c>
      <c r="J202" t="s">
        <v>15</v>
      </c>
      <c r="K202" t="s">
        <v>16</v>
      </c>
      <c r="L202">
        <v>1269493200</v>
      </c>
      <c r="M202" s="6">
        <f t="shared" si="13"/>
        <v>40262.208333333336</v>
      </c>
      <c r="N202">
        <v>1270443600</v>
      </c>
      <c r="O202" s="6">
        <f t="shared" si="14"/>
        <v>40273.208333333336</v>
      </c>
      <c r="P202" t="b">
        <v>0</v>
      </c>
      <c r="Q202" t="b">
        <v>0</v>
      </c>
      <c r="R202" t="s">
        <v>33</v>
      </c>
      <c r="S202" t="s">
        <v>2038</v>
      </c>
      <c r="T202" t="s">
        <v>2039</v>
      </c>
    </row>
    <row r="203" spans="1:20" ht="17" x14ac:dyDescent="0.2">
      <c r="A203">
        <v>201</v>
      </c>
      <c r="B203" t="s">
        <v>454</v>
      </c>
      <c r="C203" s="3" t="s">
        <v>455</v>
      </c>
      <c r="D203">
        <v>2100</v>
      </c>
      <c r="E203">
        <v>14305</v>
      </c>
      <c r="F203">
        <f t="shared" si="12"/>
        <v>681</v>
      </c>
      <c r="G203" t="s">
        <v>20</v>
      </c>
      <c r="H203">
        <v>157</v>
      </c>
      <c r="I203">
        <f t="shared" si="15"/>
        <v>91.11</v>
      </c>
      <c r="J203" t="s">
        <v>21</v>
      </c>
      <c r="K203" t="s">
        <v>22</v>
      </c>
      <c r="L203">
        <v>1406264400</v>
      </c>
      <c r="M203" s="6">
        <f t="shared" si="13"/>
        <v>41845.208333333336</v>
      </c>
      <c r="N203">
        <v>1407819600</v>
      </c>
      <c r="O203" s="6">
        <f t="shared" si="14"/>
        <v>41863.208333333336</v>
      </c>
      <c r="P203" t="b">
        <v>0</v>
      </c>
      <c r="Q203" t="b">
        <v>0</v>
      </c>
      <c r="R203" t="s">
        <v>28</v>
      </c>
      <c r="S203" t="s">
        <v>2036</v>
      </c>
      <c r="T203" t="s">
        <v>2037</v>
      </c>
    </row>
    <row r="204" spans="1:20" ht="17" x14ac:dyDescent="0.2">
      <c r="A204">
        <v>202</v>
      </c>
      <c r="B204" t="s">
        <v>456</v>
      </c>
      <c r="C204" s="3" t="s">
        <v>457</v>
      </c>
      <c r="D204">
        <v>8300</v>
      </c>
      <c r="E204">
        <v>6543</v>
      </c>
      <c r="F204">
        <f t="shared" si="12"/>
        <v>79</v>
      </c>
      <c r="G204" t="s">
        <v>74</v>
      </c>
      <c r="H204">
        <v>82</v>
      </c>
      <c r="I204">
        <f t="shared" si="15"/>
        <v>79.790000000000006</v>
      </c>
      <c r="J204" t="s">
        <v>21</v>
      </c>
      <c r="K204" t="s">
        <v>22</v>
      </c>
      <c r="L204">
        <v>1317531600</v>
      </c>
      <c r="M204" s="6">
        <f t="shared" si="13"/>
        <v>40818.208333333336</v>
      </c>
      <c r="N204">
        <v>1317877200</v>
      </c>
      <c r="O204" s="6">
        <f t="shared" si="14"/>
        <v>40822.208333333336</v>
      </c>
      <c r="P204" t="b">
        <v>0</v>
      </c>
      <c r="Q204" t="b">
        <v>0</v>
      </c>
      <c r="R204" t="s">
        <v>17</v>
      </c>
      <c r="S204" t="s">
        <v>2032</v>
      </c>
      <c r="T204" t="s">
        <v>2033</v>
      </c>
    </row>
    <row r="205" spans="1:20" ht="34" x14ac:dyDescent="0.2">
      <c r="A205">
        <v>203</v>
      </c>
      <c r="B205" t="s">
        <v>458</v>
      </c>
      <c r="C205" s="3" t="s">
        <v>459</v>
      </c>
      <c r="D205">
        <v>143900</v>
      </c>
      <c r="E205">
        <v>193413</v>
      </c>
      <c r="F205">
        <f t="shared" si="12"/>
        <v>134</v>
      </c>
      <c r="G205" t="s">
        <v>20</v>
      </c>
      <c r="H205">
        <v>4498</v>
      </c>
      <c r="I205">
        <f t="shared" si="15"/>
        <v>43</v>
      </c>
      <c r="J205" t="s">
        <v>26</v>
      </c>
      <c r="K205" t="s">
        <v>27</v>
      </c>
      <c r="L205">
        <v>1484632800</v>
      </c>
      <c r="M205" s="6">
        <f t="shared" si="13"/>
        <v>42752.25</v>
      </c>
      <c r="N205">
        <v>1484805600</v>
      </c>
      <c r="O205" s="6">
        <f t="shared" si="14"/>
        <v>42754.25</v>
      </c>
      <c r="P205" t="b">
        <v>0</v>
      </c>
      <c r="Q205" t="b">
        <v>0</v>
      </c>
      <c r="R205" t="s">
        <v>33</v>
      </c>
      <c r="S205" t="s">
        <v>2038</v>
      </c>
      <c r="T205" t="s">
        <v>2039</v>
      </c>
    </row>
    <row r="206" spans="1:20" ht="17" x14ac:dyDescent="0.2">
      <c r="A206">
        <v>204</v>
      </c>
      <c r="B206" t="s">
        <v>460</v>
      </c>
      <c r="C206" s="3" t="s">
        <v>461</v>
      </c>
      <c r="D206">
        <v>75000</v>
      </c>
      <c r="E206">
        <v>2529</v>
      </c>
      <c r="F206">
        <f t="shared" si="12"/>
        <v>3</v>
      </c>
      <c r="G206" t="s">
        <v>14</v>
      </c>
      <c r="H206">
        <v>40</v>
      </c>
      <c r="I206">
        <f t="shared" si="15"/>
        <v>63.23</v>
      </c>
      <c r="J206" t="s">
        <v>21</v>
      </c>
      <c r="K206" t="s">
        <v>22</v>
      </c>
      <c r="L206">
        <v>1301806800</v>
      </c>
      <c r="M206" s="6">
        <f t="shared" si="13"/>
        <v>40636.208333333336</v>
      </c>
      <c r="N206">
        <v>1302670800</v>
      </c>
      <c r="O206" s="6">
        <f t="shared" si="14"/>
        <v>40646.208333333336</v>
      </c>
      <c r="P206" t="b">
        <v>0</v>
      </c>
      <c r="Q206" t="b">
        <v>0</v>
      </c>
      <c r="R206" t="s">
        <v>159</v>
      </c>
      <c r="S206" t="s">
        <v>2034</v>
      </c>
      <c r="T206" t="s">
        <v>2057</v>
      </c>
    </row>
    <row r="207" spans="1:20" ht="17" x14ac:dyDescent="0.2">
      <c r="A207">
        <v>205</v>
      </c>
      <c r="B207" t="s">
        <v>462</v>
      </c>
      <c r="C207" s="3" t="s">
        <v>463</v>
      </c>
      <c r="D207">
        <v>1300</v>
      </c>
      <c r="E207">
        <v>5614</v>
      </c>
      <c r="F207">
        <f t="shared" si="12"/>
        <v>432</v>
      </c>
      <c r="G207" t="s">
        <v>20</v>
      </c>
      <c r="H207">
        <v>80</v>
      </c>
      <c r="I207">
        <f t="shared" si="15"/>
        <v>70.180000000000007</v>
      </c>
      <c r="J207" t="s">
        <v>21</v>
      </c>
      <c r="K207" t="s">
        <v>22</v>
      </c>
      <c r="L207">
        <v>1539752400</v>
      </c>
      <c r="M207" s="6">
        <f t="shared" si="13"/>
        <v>43390.208333333328</v>
      </c>
      <c r="N207">
        <v>1540789200</v>
      </c>
      <c r="O207" s="6">
        <f t="shared" si="14"/>
        <v>43402.208333333328</v>
      </c>
      <c r="P207" t="b">
        <v>1</v>
      </c>
      <c r="Q207" t="b">
        <v>0</v>
      </c>
      <c r="R207" t="s">
        <v>33</v>
      </c>
      <c r="S207" t="s">
        <v>2038</v>
      </c>
      <c r="T207" t="s">
        <v>2039</v>
      </c>
    </row>
    <row r="208" spans="1:20" ht="17" x14ac:dyDescent="0.2">
      <c r="A208">
        <v>206</v>
      </c>
      <c r="B208" t="s">
        <v>464</v>
      </c>
      <c r="C208" s="3" t="s">
        <v>465</v>
      </c>
      <c r="D208">
        <v>9000</v>
      </c>
      <c r="E208">
        <v>3496</v>
      </c>
      <c r="F208">
        <f t="shared" si="12"/>
        <v>39</v>
      </c>
      <c r="G208" t="s">
        <v>74</v>
      </c>
      <c r="H208">
        <v>57</v>
      </c>
      <c r="I208">
        <f t="shared" si="15"/>
        <v>61.33</v>
      </c>
      <c r="J208" t="s">
        <v>21</v>
      </c>
      <c r="K208" t="s">
        <v>22</v>
      </c>
      <c r="L208">
        <v>1267250400</v>
      </c>
      <c r="M208" s="6">
        <f t="shared" si="13"/>
        <v>40236.25</v>
      </c>
      <c r="N208">
        <v>1268028000</v>
      </c>
      <c r="O208" s="6">
        <f t="shared" si="14"/>
        <v>40245.25</v>
      </c>
      <c r="P208" t="b">
        <v>0</v>
      </c>
      <c r="Q208" t="b">
        <v>0</v>
      </c>
      <c r="R208" t="s">
        <v>119</v>
      </c>
      <c r="S208" t="s">
        <v>2046</v>
      </c>
      <c r="T208" t="s">
        <v>2052</v>
      </c>
    </row>
    <row r="209" spans="1:20" ht="17" x14ac:dyDescent="0.2">
      <c r="A209">
        <v>207</v>
      </c>
      <c r="B209" t="s">
        <v>466</v>
      </c>
      <c r="C209" s="3" t="s">
        <v>467</v>
      </c>
      <c r="D209">
        <v>1000</v>
      </c>
      <c r="E209">
        <v>4257</v>
      </c>
      <c r="F209">
        <f t="shared" si="12"/>
        <v>426</v>
      </c>
      <c r="G209" t="s">
        <v>20</v>
      </c>
      <c r="H209">
        <v>43</v>
      </c>
      <c r="I209">
        <f t="shared" si="15"/>
        <v>99</v>
      </c>
      <c r="J209" t="s">
        <v>21</v>
      </c>
      <c r="K209" t="s">
        <v>22</v>
      </c>
      <c r="L209">
        <v>1535432400</v>
      </c>
      <c r="M209" s="6">
        <f t="shared" si="13"/>
        <v>43340.208333333328</v>
      </c>
      <c r="N209">
        <v>1537160400</v>
      </c>
      <c r="O209" s="6">
        <f t="shared" si="14"/>
        <v>43360.208333333328</v>
      </c>
      <c r="P209" t="b">
        <v>0</v>
      </c>
      <c r="Q209" t="b">
        <v>1</v>
      </c>
      <c r="R209" t="s">
        <v>23</v>
      </c>
      <c r="S209" t="s">
        <v>2034</v>
      </c>
      <c r="T209" t="s">
        <v>2035</v>
      </c>
    </row>
    <row r="210" spans="1:20" ht="17" x14ac:dyDescent="0.2">
      <c r="A210">
        <v>208</v>
      </c>
      <c r="B210" t="s">
        <v>468</v>
      </c>
      <c r="C210" s="3" t="s">
        <v>469</v>
      </c>
      <c r="D210">
        <v>196900</v>
      </c>
      <c r="E210">
        <v>199110</v>
      </c>
      <c r="F210">
        <f t="shared" si="12"/>
        <v>101</v>
      </c>
      <c r="G210" t="s">
        <v>20</v>
      </c>
      <c r="H210">
        <v>2053</v>
      </c>
      <c r="I210">
        <f t="shared" si="15"/>
        <v>96.98</v>
      </c>
      <c r="J210" t="s">
        <v>21</v>
      </c>
      <c r="K210" t="s">
        <v>22</v>
      </c>
      <c r="L210">
        <v>1510207200</v>
      </c>
      <c r="M210" s="6">
        <f t="shared" si="13"/>
        <v>43048.25</v>
      </c>
      <c r="N210">
        <v>1512280800</v>
      </c>
      <c r="O210" s="6">
        <f t="shared" si="14"/>
        <v>43072.25</v>
      </c>
      <c r="P210" t="b">
        <v>0</v>
      </c>
      <c r="Q210" t="b">
        <v>0</v>
      </c>
      <c r="R210" t="s">
        <v>42</v>
      </c>
      <c r="S210" t="s">
        <v>2040</v>
      </c>
      <c r="T210" t="s">
        <v>2041</v>
      </c>
    </row>
    <row r="211" spans="1:20" ht="17" x14ac:dyDescent="0.2">
      <c r="A211">
        <v>209</v>
      </c>
      <c r="B211" t="s">
        <v>470</v>
      </c>
      <c r="C211" s="3" t="s">
        <v>471</v>
      </c>
      <c r="D211">
        <v>194500</v>
      </c>
      <c r="E211">
        <v>41212</v>
      </c>
      <c r="F211">
        <f t="shared" si="12"/>
        <v>21</v>
      </c>
      <c r="G211" t="s">
        <v>47</v>
      </c>
      <c r="H211">
        <v>808</v>
      </c>
      <c r="I211">
        <f t="shared" si="15"/>
        <v>51</v>
      </c>
      <c r="J211" t="s">
        <v>26</v>
      </c>
      <c r="K211" t="s">
        <v>27</v>
      </c>
      <c r="L211">
        <v>1462510800</v>
      </c>
      <c r="M211" s="6">
        <f t="shared" si="13"/>
        <v>42496.208333333328</v>
      </c>
      <c r="N211">
        <v>1463115600</v>
      </c>
      <c r="O211" s="6">
        <f t="shared" si="14"/>
        <v>42503.208333333328</v>
      </c>
      <c r="P211" t="b">
        <v>0</v>
      </c>
      <c r="Q211" t="b">
        <v>0</v>
      </c>
      <c r="R211" t="s">
        <v>42</v>
      </c>
      <c r="S211" t="s">
        <v>2040</v>
      </c>
      <c r="T211" t="s">
        <v>2041</v>
      </c>
    </row>
    <row r="212" spans="1:20" ht="17" x14ac:dyDescent="0.2">
      <c r="A212">
        <v>210</v>
      </c>
      <c r="B212" t="s">
        <v>472</v>
      </c>
      <c r="C212" s="3" t="s">
        <v>473</v>
      </c>
      <c r="D212">
        <v>9400</v>
      </c>
      <c r="E212">
        <v>6338</v>
      </c>
      <c r="F212">
        <f t="shared" si="12"/>
        <v>67</v>
      </c>
      <c r="G212" t="s">
        <v>14</v>
      </c>
      <c r="H212">
        <v>226</v>
      </c>
      <c r="I212">
        <f t="shared" si="15"/>
        <v>28.04</v>
      </c>
      <c r="J212" t="s">
        <v>36</v>
      </c>
      <c r="K212" t="s">
        <v>37</v>
      </c>
      <c r="L212">
        <v>1488520800</v>
      </c>
      <c r="M212" s="6">
        <f t="shared" si="13"/>
        <v>42797.25</v>
      </c>
      <c r="N212">
        <v>1490850000</v>
      </c>
      <c r="O212" s="6">
        <f t="shared" si="14"/>
        <v>42824.208333333328</v>
      </c>
      <c r="P212" t="b">
        <v>0</v>
      </c>
      <c r="Q212" t="b">
        <v>0</v>
      </c>
      <c r="R212" t="s">
        <v>474</v>
      </c>
      <c r="S212" t="s">
        <v>2040</v>
      </c>
      <c r="T212" t="s">
        <v>2063</v>
      </c>
    </row>
    <row r="213" spans="1:20" ht="34" x14ac:dyDescent="0.2">
      <c r="A213">
        <v>211</v>
      </c>
      <c r="B213" t="s">
        <v>475</v>
      </c>
      <c r="C213" s="3" t="s">
        <v>476</v>
      </c>
      <c r="D213">
        <v>104400</v>
      </c>
      <c r="E213">
        <v>99100</v>
      </c>
      <c r="F213">
        <f t="shared" si="12"/>
        <v>95</v>
      </c>
      <c r="G213" t="s">
        <v>14</v>
      </c>
      <c r="H213">
        <v>1625</v>
      </c>
      <c r="I213">
        <f t="shared" si="15"/>
        <v>60.98</v>
      </c>
      <c r="J213" t="s">
        <v>21</v>
      </c>
      <c r="K213" t="s">
        <v>22</v>
      </c>
      <c r="L213">
        <v>1377579600</v>
      </c>
      <c r="M213" s="6">
        <f t="shared" si="13"/>
        <v>41513.208333333336</v>
      </c>
      <c r="N213">
        <v>1379653200</v>
      </c>
      <c r="O213" s="6">
        <f t="shared" si="14"/>
        <v>41537.208333333336</v>
      </c>
      <c r="P213" t="b">
        <v>0</v>
      </c>
      <c r="Q213" t="b">
        <v>0</v>
      </c>
      <c r="R213" t="s">
        <v>33</v>
      </c>
      <c r="S213" t="s">
        <v>2038</v>
      </c>
      <c r="T213" t="s">
        <v>2039</v>
      </c>
    </row>
    <row r="214" spans="1:20" ht="17" x14ac:dyDescent="0.2">
      <c r="A214">
        <v>212</v>
      </c>
      <c r="B214" t="s">
        <v>477</v>
      </c>
      <c r="C214" s="3" t="s">
        <v>478</v>
      </c>
      <c r="D214">
        <v>8100</v>
      </c>
      <c r="E214">
        <v>12300</v>
      </c>
      <c r="F214">
        <f t="shared" si="12"/>
        <v>152</v>
      </c>
      <c r="G214" t="s">
        <v>20</v>
      </c>
      <c r="H214">
        <v>168</v>
      </c>
      <c r="I214">
        <f t="shared" si="15"/>
        <v>73.209999999999994</v>
      </c>
      <c r="J214" t="s">
        <v>21</v>
      </c>
      <c r="K214" t="s">
        <v>22</v>
      </c>
      <c r="L214">
        <v>1576389600</v>
      </c>
      <c r="M214" s="6">
        <f t="shared" si="13"/>
        <v>43814.25</v>
      </c>
      <c r="N214">
        <v>1580364000</v>
      </c>
      <c r="O214" s="6">
        <f t="shared" si="14"/>
        <v>43860.25</v>
      </c>
      <c r="P214" t="b">
        <v>0</v>
      </c>
      <c r="Q214" t="b">
        <v>0</v>
      </c>
      <c r="R214" t="s">
        <v>33</v>
      </c>
      <c r="S214" t="s">
        <v>2038</v>
      </c>
      <c r="T214" t="s">
        <v>2039</v>
      </c>
    </row>
    <row r="215" spans="1:20" ht="34" x14ac:dyDescent="0.2">
      <c r="A215">
        <v>213</v>
      </c>
      <c r="B215" t="s">
        <v>479</v>
      </c>
      <c r="C215" s="3" t="s">
        <v>480</v>
      </c>
      <c r="D215">
        <v>87900</v>
      </c>
      <c r="E215">
        <v>171549</v>
      </c>
      <c r="F215">
        <f t="shared" si="12"/>
        <v>195</v>
      </c>
      <c r="G215" t="s">
        <v>20</v>
      </c>
      <c r="H215">
        <v>4289</v>
      </c>
      <c r="I215">
        <f t="shared" si="15"/>
        <v>40</v>
      </c>
      <c r="J215" t="s">
        <v>21</v>
      </c>
      <c r="K215" t="s">
        <v>22</v>
      </c>
      <c r="L215">
        <v>1289019600</v>
      </c>
      <c r="M215" s="6">
        <f t="shared" si="13"/>
        <v>40488.208333333336</v>
      </c>
      <c r="N215">
        <v>1289714400</v>
      </c>
      <c r="O215" s="6">
        <f t="shared" si="14"/>
        <v>40496.25</v>
      </c>
      <c r="P215" t="b">
        <v>0</v>
      </c>
      <c r="Q215" t="b">
        <v>1</v>
      </c>
      <c r="R215" t="s">
        <v>60</v>
      </c>
      <c r="S215" t="s">
        <v>2034</v>
      </c>
      <c r="T215" t="s">
        <v>2044</v>
      </c>
    </row>
    <row r="216" spans="1:20" ht="17" x14ac:dyDescent="0.2">
      <c r="A216">
        <v>214</v>
      </c>
      <c r="B216" t="s">
        <v>481</v>
      </c>
      <c r="C216" s="3" t="s">
        <v>482</v>
      </c>
      <c r="D216">
        <v>1400</v>
      </c>
      <c r="E216">
        <v>14324</v>
      </c>
      <c r="F216">
        <f t="shared" si="12"/>
        <v>1023</v>
      </c>
      <c r="G216" t="s">
        <v>20</v>
      </c>
      <c r="H216">
        <v>165</v>
      </c>
      <c r="I216">
        <f t="shared" si="15"/>
        <v>86.81</v>
      </c>
      <c r="J216" t="s">
        <v>21</v>
      </c>
      <c r="K216" t="s">
        <v>22</v>
      </c>
      <c r="L216">
        <v>1282194000</v>
      </c>
      <c r="M216" s="6">
        <f t="shared" si="13"/>
        <v>40409.208333333336</v>
      </c>
      <c r="N216">
        <v>1282712400</v>
      </c>
      <c r="O216" s="6">
        <f t="shared" si="14"/>
        <v>40415.208333333336</v>
      </c>
      <c r="P216" t="b">
        <v>0</v>
      </c>
      <c r="Q216" t="b">
        <v>0</v>
      </c>
      <c r="R216" t="s">
        <v>23</v>
      </c>
      <c r="S216" t="s">
        <v>2034</v>
      </c>
      <c r="T216" t="s">
        <v>2035</v>
      </c>
    </row>
    <row r="217" spans="1:20" ht="17" x14ac:dyDescent="0.2">
      <c r="A217">
        <v>215</v>
      </c>
      <c r="B217" t="s">
        <v>483</v>
      </c>
      <c r="C217" s="3" t="s">
        <v>484</v>
      </c>
      <c r="D217">
        <v>156800</v>
      </c>
      <c r="E217">
        <v>6024</v>
      </c>
      <c r="F217">
        <f t="shared" si="12"/>
        <v>4</v>
      </c>
      <c r="G217" t="s">
        <v>14</v>
      </c>
      <c r="H217">
        <v>143</v>
      </c>
      <c r="I217">
        <f t="shared" si="15"/>
        <v>42.13</v>
      </c>
      <c r="J217" t="s">
        <v>21</v>
      </c>
      <c r="K217" t="s">
        <v>22</v>
      </c>
      <c r="L217">
        <v>1550037600</v>
      </c>
      <c r="M217" s="6">
        <f t="shared" si="13"/>
        <v>43509.25</v>
      </c>
      <c r="N217">
        <v>1550210400</v>
      </c>
      <c r="O217" s="6">
        <f t="shared" si="14"/>
        <v>43511.25</v>
      </c>
      <c r="P217" t="b">
        <v>0</v>
      </c>
      <c r="Q217" t="b">
        <v>0</v>
      </c>
      <c r="R217" t="s">
        <v>33</v>
      </c>
      <c r="S217" t="s">
        <v>2038</v>
      </c>
      <c r="T217" t="s">
        <v>2039</v>
      </c>
    </row>
    <row r="218" spans="1:20" ht="17" x14ac:dyDescent="0.2">
      <c r="A218">
        <v>216</v>
      </c>
      <c r="B218" t="s">
        <v>485</v>
      </c>
      <c r="C218" s="3" t="s">
        <v>486</v>
      </c>
      <c r="D218">
        <v>121700</v>
      </c>
      <c r="E218">
        <v>188721</v>
      </c>
      <c r="F218">
        <f t="shared" si="12"/>
        <v>155</v>
      </c>
      <c r="G218" t="s">
        <v>20</v>
      </c>
      <c r="H218">
        <v>1815</v>
      </c>
      <c r="I218">
        <f t="shared" si="15"/>
        <v>103.98</v>
      </c>
      <c r="J218" t="s">
        <v>21</v>
      </c>
      <c r="K218" t="s">
        <v>22</v>
      </c>
      <c r="L218">
        <v>1321941600</v>
      </c>
      <c r="M218" s="6">
        <f t="shared" si="13"/>
        <v>40869.25</v>
      </c>
      <c r="N218">
        <v>1322114400</v>
      </c>
      <c r="O218" s="6">
        <f t="shared" si="14"/>
        <v>40871.25</v>
      </c>
      <c r="P218" t="b">
        <v>0</v>
      </c>
      <c r="Q218" t="b">
        <v>0</v>
      </c>
      <c r="R218" t="s">
        <v>33</v>
      </c>
      <c r="S218" t="s">
        <v>2038</v>
      </c>
      <c r="T218" t="s">
        <v>2039</v>
      </c>
    </row>
    <row r="219" spans="1:20" ht="17" x14ac:dyDescent="0.2">
      <c r="A219">
        <v>217</v>
      </c>
      <c r="B219" t="s">
        <v>487</v>
      </c>
      <c r="C219" s="3" t="s">
        <v>488</v>
      </c>
      <c r="D219">
        <v>129400</v>
      </c>
      <c r="E219">
        <v>57911</v>
      </c>
      <c r="F219">
        <f t="shared" si="12"/>
        <v>45</v>
      </c>
      <c r="G219" t="s">
        <v>14</v>
      </c>
      <c r="H219">
        <v>934</v>
      </c>
      <c r="I219">
        <f t="shared" si="15"/>
        <v>62</v>
      </c>
      <c r="J219" t="s">
        <v>21</v>
      </c>
      <c r="K219" t="s">
        <v>22</v>
      </c>
      <c r="L219">
        <v>1556427600</v>
      </c>
      <c r="M219" s="6">
        <f t="shared" si="13"/>
        <v>43583.208333333328</v>
      </c>
      <c r="N219">
        <v>1557205200</v>
      </c>
      <c r="O219" s="6">
        <f t="shared" si="14"/>
        <v>43592.208333333328</v>
      </c>
      <c r="P219" t="b">
        <v>0</v>
      </c>
      <c r="Q219" t="b">
        <v>0</v>
      </c>
      <c r="R219" t="s">
        <v>474</v>
      </c>
      <c r="S219" t="s">
        <v>2040</v>
      </c>
      <c r="T219" t="s">
        <v>2063</v>
      </c>
    </row>
    <row r="220" spans="1:20" ht="17" x14ac:dyDescent="0.2">
      <c r="A220">
        <v>218</v>
      </c>
      <c r="B220" t="s">
        <v>489</v>
      </c>
      <c r="C220" s="3" t="s">
        <v>490</v>
      </c>
      <c r="D220">
        <v>5700</v>
      </c>
      <c r="E220">
        <v>12309</v>
      </c>
      <c r="F220">
        <f t="shared" si="12"/>
        <v>216</v>
      </c>
      <c r="G220" t="s">
        <v>20</v>
      </c>
      <c r="H220">
        <v>397</v>
      </c>
      <c r="I220">
        <f t="shared" si="15"/>
        <v>31.01</v>
      </c>
      <c r="J220" t="s">
        <v>40</v>
      </c>
      <c r="K220" t="s">
        <v>41</v>
      </c>
      <c r="L220">
        <v>1320991200</v>
      </c>
      <c r="M220" s="6">
        <f t="shared" si="13"/>
        <v>40858.25</v>
      </c>
      <c r="N220">
        <v>1323928800</v>
      </c>
      <c r="O220" s="6">
        <f t="shared" si="14"/>
        <v>40892.25</v>
      </c>
      <c r="P220" t="b">
        <v>0</v>
      </c>
      <c r="Q220" t="b">
        <v>1</v>
      </c>
      <c r="R220" t="s">
        <v>100</v>
      </c>
      <c r="S220" t="s">
        <v>2040</v>
      </c>
      <c r="T220" t="s">
        <v>2051</v>
      </c>
    </row>
    <row r="221" spans="1:20" ht="17" x14ac:dyDescent="0.2">
      <c r="A221">
        <v>219</v>
      </c>
      <c r="B221" t="s">
        <v>491</v>
      </c>
      <c r="C221" s="3" t="s">
        <v>492</v>
      </c>
      <c r="D221">
        <v>41700</v>
      </c>
      <c r="E221">
        <v>138497</v>
      </c>
      <c r="F221">
        <f t="shared" si="12"/>
        <v>332</v>
      </c>
      <c r="G221" t="s">
        <v>20</v>
      </c>
      <c r="H221">
        <v>1539</v>
      </c>
      <c r="I221">
        <f t="shared" si="15"/>
        <v>89.99</v>
      </c>
      <c r="J221" t="s">
        <v>21</v>
      </c>
      <c r="K221" t="s">
        <v>22</v>
      </c>
      <c r="L221">
        <v>1345093200</v>
      </c>
      <c r="M221" s="6">
        <f t="shared" si="13"/>
        <v>41137.208333333336</v>
      </c>
      <c r="N221">
        <v>1346130000</v>
      </c>
      <c r="O221" s="6">
        <f t="shared" si="14"/>
        <v>41149.208333333336</v>
      </c>
      <c r="P221" t="b">
        <v>0</v>
      </c>
      <c r="Q221" t="b">
        <v>0</v>
      </c>
      <c r="R221" t="s">
        <v>71</v>
      </c>
      <c r="S221" t="s">
        <v>2040</v>
      </c>
      <c r="T221" t="s">
        <v>2048</v>
      </c>
    </row>
    <row r="222" spans="1:20" ht="17" x14ac:dyDescent="0.2">
      <c r="A222">
        <v>220</v>
      </c>
      <c r="B222" t="s">
        <v>493</v>
      </c>
      <c r="C222" s="3" t="s">
        <v>494</v>
      </c>
      <c r="D222">
        <v>7900</v>
      </c>
      <c r="E222">
        <v>667</v>
      </c>
      <c r="F222">
        <f t="shared" si="12"/>
        <v>8</v>
      </c>
      <c r="G222" t="s">
        <v>14</v>
      </c>
      <c r="H222">
        <v>17</v>
      </c>
      <c r="I222">
        <f t="shared" si="15"/>
        <v>39.24</v>
      </c>
      <c r="J222" t="s">
        <v>21</v>
      </c>
      <c r="K222" t="s">
        <v>22</v>
      </c>
      <c r="L222">
        <v>1309496400</v>
      </c>
      <c r="M222" s="6">
        <f t="shared" si="13"/>
        <v>40725.208333333336</v>
      </c>
      <c r="N222">
        <v>1311051600</v>
      </c>
      <c r="O222" s="6">
        <f t="shared" si="14"/>
        <v>40743.208333333336</v>
      </c>
      <c r="P222" t="b">
        <v>1</v>
      </c>
      <c r="Q222" t="b">
        <v>0</v>
      </c>
      <c r="R222" t="s">
        <v>33</v>
      </c>
      <c r="S222" t="s">
        <v>2038</v>
      </c>
      <c r="T222" t="s">
        <v>2039</v>
      </c>
    </row>
    <row r="223" spans="1:20" ht="34" x14ac:dyDescent="0.2">
      <c r="A223">
        <v>221</v>
      </c>
      <c r="B223" t="s">
        <v>495</v>
      </c>
      <c r="C223" s="3" t="s">
        <v>496</v>
      </c>
      <c r="D223">
        <v>121500</v>
      </c>
      <c r="E223">
        <v>119830</v>
      </c>
      <c r="F223">
        <f t="shared" si="12"/>
        <v>99</v>
      </c>
      <c r="G223" t="s">
        <v>14</v>
      </c>
      <c r="H223">
        <v>2179</v>
      </c>
      <c r="I223">
        <f t="shared" si="15"/>
        <v>54.99</v>
      </c>
      <c r="J223" t="s">
        <v>21</v>
      </c>
      <c r="K223" t="s">
        <v>22</v>
      </c>
      <c r="L223">
        <v>1340254800</v>
      </c>
      <c r="M223" s="6">
        <f t="shared" si="13"/>
        <v>41081.208333333336</v>
      </c>
      <c r="N223">
        <v>1340427600</v>
      </c>
      <c r="O223" s="6">
        <f t="shared" si="14"/>
        <v>41083.208333333336</v>
      </c>
      <c r="P223" t="b">
        <v>1</v>
      </c>
      <c r="Q223" t="b">
        <v>0</v>
      </c>
      <c r="R223" t="s">
        <v>17</v>
      </c>
      <c r="S223" t="s">
        <v>2032</v>
      </c>
      <c r="T223" t="s">
        <v>2033</v>
      </c>
    </row>
    <row r="224" spans="1:20" ht="17" x14ac:dyDescent="0.2">
      <c r="A224">
        <v>222</v>
      </c>
      <c r="B224" t="s">
        <v>497</v>
      </c>
      <c r="C224" s="3" t="s">
        <v>498</v>
      </c>
      <c r="D224">
        <v>4800</v>
      </c>
      <c r="E224">
        <v>6623</v>
      </c>
      <c r="F224">
        <f t="shared" si="12"/>
        <v>138</v>
      </c>
      <c r="G224" t="s">
        <v>20</v>
      </c>
      <c r="H224">
        <v>138</v>
      </c>
      <c r="I224">
        <f t="shared" si="15"/>
        <v>47.99</v>
      </c>
      <c r="J224" t="s">
        <v>21</v>
      </c>
      <c r="K224" t="s">
        <v>22</v>
      </c>
      <c r="L224">
        <v>1412226000</v>
      </c>
      <c r="M224" s="6">
        <f t="shared" si="13"/>
        <v>41914.208333333336</v>
      </c>
      <c r="N224">
        <v>1412312400</v>
      </c>
      <c r="O224" s="6">
        <f t="shared" si="14"/>
        <v>41915.208333333336</v>
      </c>
      <c r="P224" t="b">
        <v>0</v>
      </c>
      <c r="Q224" t="b">
        <v>0</v>
      </c>
      <c r="R224" t="s">
        <v>122</v>
      </c>
      <c r="S224" t="s">
        <v>2053</v>
      </c>
      <c r="T224" t="s">
        <v>2054</v>
      </c>
    </row>
    <row r="225" spans="1:20" ht="17" x14ac:dyDescent="0.2">
      <c r="A225">
        <v>223</v>
      </c>
      <c r="B225" t="s">
        <v>499</v>
      </c>
      <c r="C225" s="3" t="s">
        <v>500</v>
      </c>
      <c r="D225">
        <v>87300</v>
      </c>
      <c r="E225">
        <v>81897</v>
      </c>
      <c r="F225">
        <f t="shared" si="12"/>
        <v>94</v>
      </c>
      <c r="G225" t="s">
        <v>14</v>
      </c>
      <c r="H225">
        <v>931</v>
      </c>
      <c r="I225">
        <f t="shared" si="15"/>
        <v>87.97</v>
      </c>
      <c r="J225" t="s">
        <v>21</v>
      </c>
      <c r="K225" t="s">
        <v>22</v>
      </c>
      <c r="L225">
        <v>1458104400</v>
      </c>
      <c r="M225" s="6">
        <f t="shared" si="13"/>
        <v>42445.208333333328</v>
      </c>
      <c r="N225">
        <v>1459314000</v>
      </c>
      <c r="O225" s="6">
        <f t="shared" si="14"/>
        <v>42459.208333333328</v>
      </c>
      <c r="P225" t="b">
        <v>0</v>
      </c>
      <c r="Q225" t="b">
        <v>0</v>
      </c>
      <c r="R225" t="s">
        <v>33</v>
      </c>
      <c r="S225" t="s">
        <v>2038</v>
      </c>
      <c r="T225" t="s">
        <v>2039</v>
      </c>
    </row>
    <row r="226" spans="1:20" ht="17" x14ac:dyDescent="0.2">
      <c r="A226">
        <v>224</v>
      </c>
      <c r="B226" t="s">
        <v>501</v>
      </c>
      <c r="C226" s="3" t="s">
        <v>502</v>
      </c>
      <c r="D226">
        <v>46300</v>
      </c>
      <c r="E226">
        <v>186885</v>
      </c>
      <c r="F226">
        <f t="shared" si="12"/>
        <v>404</v>
      </c>
      <c r="G226" t="s">
        <v>20</v>
      </c>
      <c r="H226">
        <v>3594</v>
      </c>
      <c r="I226">
        <f t="shared" si="15"/>
        <v>52</v>
      </c>
      <c r="J226" t="s">
        <v>21</v>
      </c>
      <c r="K226" t="s">
        <v>22</v>
      </c>
      <c r="L226">
        <v>1411534800</v>
      </c>
      <c r="M226" s="6">
        <f t="shared" si="13"/>
        <v>41906.208333333336</v>
      </c>
      <c r="N226">
        <v>1415426400</v>
      </c>
      <c r="O226" s="6">
        <f t="shared" si="14"/>
        <v>41951.25</v>
      </c>
      <c r="P226" t="b">
        <v>0</v>
      </c>
      <c r="Q226" t="b">
        <v>0</v>
      </c>
      <c r="R226" t="s">
        <v>474</v>
      </c>
      <c r="S226" t="s">
        <v>2040</v>
      </c>
      <c r="T226" t="s">
        <v>2063</v>
      </c>
    </row>
    <row r="227" spans="1:20" ht="17" x14ac:dyDescent="0.2">
      <c r="A227">
        <v>225</v>
      </c>
      <c r="B227" t="s">
        <v>503</v>
      </c>
      <c r="C227" s="3" t="s">
        <v>504</v>
      </c>
      <c r="D227">
        <v>67800</v>
      </c>
      <c r="E227">
        <v>176398</v>
      </c>
      <c r="F227">
        <f t="shared" si="12"/>
        <v>260</v>
      </c>
      <c r="G227" t="s">
        <v>20</v>
      </c>
      <c r="H227">
        <v>5880</v>
      </c>
      <c r="I227">
        <f t="shared" si="15"/>
        <v>30</v>
      </c>
      <c r="J227" t="s">
        <v>21</v>
      </c>
      <c r="K227" t="s">
        <v>22</v>
      </c>
      <c r="L227">
        <v>1399093200</v>
      </c>
      <c r="M227" s="6">
        <f t="shared" si="13"/>
        <v>41762.208333333336</v>
      </c>
      <c r="N227">
        <v>1399093200</v>
      </c>
      <c r="O227" s="6">
        <f t="shared" si="14"/>
        <v>41762.208333333336</v>
      </c>
      <c r="P227" t="b">
        <v>1</v>
      </c>
      <c r="Q227" t="b">
        <v>0</v>
      </c>
      <c r="R227" t="s">
        <v>23</v>
      </c>
      <c r="S227" t="s">
        <v>2034</v>
      </c>
      <c r="T227" t="s">
        <v>2035</v>
      </c>
    </row>
    <row r="228" spans="1:20" ht="17" x14ac:dyDescent="0.2">
      <c r="A228">
        <v>226</v>
      </c>
      <c r="B228" t="s">
        <v>253</v>
      </c>
      <c r="C228" s="3" t="s">
        <v>505</v>
      </c>
      <c r="D228">
        <v>3000</v>
      </c>
      <c r="E228">
        <v>10999</v>
      </c>
      <c r="F228">
        <f t="shared" si="12"/>
        <v>367</v>
      </c>
      <c r="G228" t="s">
        <v>20</v>
      </c>
      <c r="H228">
        <v>112</v>
      </c>
      <c r="I228">
        <f t="shared" si="15"/>
        <v>98.21</v>
      </c>
      <c r="J228" t="s">
        <v>21</v>
      </c>
      <c r="K228" t="s">
        <v>22</v>
      </c>
      <c r="L228">
        <v>1270702800</v>
      </c>
      <c r="M228" s="6">
        <f t="shared" si="13"/>
        <v>40276.208333333336</v>
      </c>
      <c r="N228">
        <v>1273899600</v>
      </c>
      <c r="O228" s="6">
        <f t="shared" si="14"/>
        <v>40313.208333333336</v>
      </c>
      <c r="P228" t="b">
        <v>0</v>
      </c>
      <c r="Q228" t="b">
        <v>0</v>
      </c>
      <c r="R228" t="s">
        <v>122</v>
      </c>
      <c r="S228" t="s">
        <v>2053</v>
      </c>
      <c r="T228" t="s">
        <v>2054</v>
      </c>
    </row>
    <row r="229" spans="1:20" ht="17" x14ac:dyDescent="0.2">
      <c r="A229">
        <v>227</v>
      </c>
      <c r="B229" t="s">
        <v>506</v>
      </c>
      <c r="C229" s="3" t="s">
        <v>507</v>
      </c>
      <c r="D229">
        <v>60900</v>
      </c>
      <c r="E229">
        <v>102751</v>
      </c>
      <c r="F229">
        <f t="shared" si="12"/>
        <v>169</v>
      </c>
      <c r="G229" t="s">
        <v>20</v>
      </c>
      <c r="H229">
        <v>943</v>
      </c>
      <c r="I229">
        <f t="shared" si="15"/>
        <v>108.96</v>
      </c>
      <c r="J229" t="s">
        <v>21</v>
      </c>
      <c r="K229" t="s">
        <v>22</v>
      </c>
      <c r="L229">
        <v>1431666000</v>
      </c>
      <c r="M229" s="6">
        <f t="shared" si="13"/>
        <v>42139.208333333328</v>
      </c>
      <c r="N229">
        <v>1432184400</v>
      </c>
      <c r="O229" s="6">
        <f t="shared" si="14"/>
        <v>42145.208333333328</v>
      </c>
      <c r="P229" t="b">
        <v>0</v>
      </c>
      <c r="Q229" t="b">
        <v>0</v>
      </c>
      <c r="R229" t="s">
        <v>292</v>
      </c>
      <c r="S229" t="s">
        <v>2049</v>
      </c>
      <c r="T229" t="s">
        <v>2061</v>
      </c>
    </row>
    <row r="230" spans="1:20" ht="17" x14ac:dyDescent="0.2">
      <c r="A230">
        <v>228</v>
      </c>
      <c r="B230" t="s">
        <v>508</v>
      </c>
      <c r="C230" s="3" t="s">
        <v>509</v>
      </c>
      <c r="D230">
        <v>137900</v>
      </c>
      <c r="E230">
        <v>165352</v>
      </c>
      <c r="F230">
        <f t="shared" si="12"/>
        <v>120</v>
      </c>
      <c r="G230" t="s">
        <v>20</v>
      </c>
      <c r="H230">
        <v>2468</v>
      </c>
      <c r="I230">
        <f t="shared" si="15"/>
        <v>67</v>
      </c>
      <c r="J230" t="s">
        <v>21</v>
      </c>
      <c r="K230" t="s">
        <v>22</v>
      </c>
      <c r="L230">
        <v>1472619600</v>
      </c>
      <c r="M230" s="6">
        <f t="shared" si="13"/>
        <v>42613.208333333328</v>
      </c>
      <c r="N230">
        <v>1474779600</v>
      </c>
      <c r="O230" s="6">
        <f t="shared" si="14"/>
        <v>42638.208333333328</v>
      </c>
      <c r="P230" t="b">
        <v>0</v>
      </c>
      <c r="Q230" t="b">
        <v>0</v>
      </c>
      <c r="R230" t="s">
        <v>71</v>
      </c>
      <c r="S230" t="s">
        <v>2040</v>
      </c>
      <c r="T230" t="s">
        <v>2048</v>
      </c>
    </row>
    <row r="231" spans="1:20" ht="17" x14ac:dyDescent="0.2">
      <c r="A231">
        <v>229</v>
      </c>
      <c r="B231" t="s">
        <v>510</v>
      </c>
      <c r="C231" s="3" t="s">
        <v>511</v>
      </c>
      <c r="D231">
        <v>85600</v>
      </c>
      <c r="E231">
        <v>165798</v>
      </c>
      <c r="F231">
        <f t="shared" si="12"/>
        <v>194</v>
      </c>
      <c r="G231" t="s">
        <v>20</v>
      </c>
      <c r="H231">
        <v>2551</v>
      </c>
      <c r="I231">
        <f t="shared" si="15"/>
        <v>64.989999999999995</v>
      </c>
      <c r="J231" t="s">
        <v>21</v>
      </c>
      <c r="K231" t="s">
        <v>22</v>
      </c>
      <c r="L231">
        <v>1496293200</v>
      </c>
      <c r="M231" s="6">
        <f t="shared" si="13"/>
        <v>42887.208333333328</v>
      </c>
      <c r="N231">
        <v>1500440400</v>
      </c>
      <c r="O231" s="6">
        <f t="shared" si="14"/>
        <v>42935.208333333328</v>
      </c>
      <c r="P231" t="b">
        <v>0</v>
      </c>
      <c r="Q231" t="b">
        <v>1</v>
      </c>
      <c r="R231" t="s">
        <v>292</v>
      </c>
      <c r="S231" t="s">
        <v>2049</v>
      </c>
      <c r="T231" t="s">
        <v>2061</v>
      </c>
    </row>
    <row r="232" spans="1:20" ht="17" x14ac:dyDescent="0.2">
      <c r="A232">
        <v>230</v>
      </c>
      <c r="B232" t="s">
        <v>512</v>
      </c>
      <c r="C232" s="3" t="s">
        <v>513</v>
      </c>
      <c r="D232">
        <v>2400</v>
      </c>
      <c r="E232">
        <v>10084</v>
      </c>
      <c r="F232">
        <f t="shared" si="12"/>
        <v>420</v>
      </c>
      <c r="G232" t="s">
        <v>20</v>
      </c>
      <c r="H232">
        <v>101</v>
      </c>
      <c r="I232">
        <f t="shared" si="15"/>
        <v>99.84</v>
      </c>
      <c r="J232" t="s">
        <v>21</v>
      </c>
      <c r="K232" t="s">
        <v>22</v>
      </c>
      <c r="L232">
        <v>1575612000</v>
      </c>
      <c r="M232" s="6">
        <f t="shared" si="13"/>
        <v>43805.25</v>
      </c>
      <c r="N232">
        <v>1575612000</v>
      </c>
      <c r="O232" s="6">
        <f t="shared" si="14"/>
        <v>43805.25</v>
      </c>
      <c r="P232" t="b">
        <v>0</v>
      </c>
      <c r="Q232" t="b">
        <v>0</v>
      </c>
      <c r="R232" t="s">
        <v>89</v>
      </c>
      <c r="S232" t="s">
        <v>2049</v>
      </c>
      <c r="T232" t="s">
        <v>2050</v>
      </c>
    </row>
    <row r="233" spans="1:20" ht="17" x14ac:dyDescent="0.2">
      <c r="A233">
        <v>231</v>
      </c>
      <c r="B233" t="s">
        <v>514</v>
      </c>
      <c r="C233" s="3" t="s">
        <v>515</v>
      </c>
      <c r="D233">
        <v>7200</v>
      </c>
      <c r="E233">
        <v>5523</v>
      </c>
      <c r="F233">
        <f t="shared" si="12"/>
        <v>77</v>
      </c>
      <c r="G233" t="s">
        <v>74</v>
      </c>
      <c r="H233">
        <v>67</v>
      </c>
      <c r="I233">
        <f t="shared" si="15"/>
        <v>82.43</v>
      </c>
      <c r="J233" t="s">
        <v>21</v>
      </c>
      <c r="K233" t="s">
        <v>22</v>
      </c>
      <c r="L233">
        <v>1369112400</v>
      </c>
      <c r="M233" s="6">
        <f t="shared" si="13"/>
        <v>41415.208333333336</v>
      </c>
      <c r="N233">
        <v>1374123600</v>
      </c>
      <c r="O233" s="6">
        <f t="shared" si="14"/>
        <v>41473.208333333336</v>
      </c>
      <c r="P233" t="b">
        <v>0</v>
      </c>
      <c r="Q233" t="b">
        <v>0</v>
      </c>
      <c r="R233" t="s">
        <v>33</v>
      </c>
      <c r="S233" t="s">
        <v>2038</v>
      </c>
      <c r="T233" t="s">
        <v>2039</v>
      </c>
    </row>
    <row r="234" spans="1:20" ht="17" x14ac:dyDescent="0.2">
      <c r="A234">
        <v>232</v>
      </c>
      <c r="B234" t="s">
        <v>516</v>
      </c>
      <c r="C234" s="3" t="s">
        <v>517</v>
      </c>
      <c r="D234">
        <v>3400</v>
      </c>
      <c r="E234">
        <v>5823</v>
      </c>
      <c r="F234">
        <f t="shared" si="12"/>
        <v>171</v>
      </c>
      <c r="G234" t="s">
        <v>20</v>
      </c>
      <c r="H234">
        <v>92</v>
      </c>
      <c r="I234">
        <f t="shared" si="15"/>
        <v>63.29</v>
      </c>
      <c r="J234" t="s">
        <v>21</v>
      </c>
      <c r="K234" t="s">
        <v>22</v>
      </c>
      <c r="L234">
        <v>1469422800</v>
      </c>
      <c r="M234" s="6">
        <f t="shared" si="13"/>
        <v>42576.208333333328</v>
      </c>
      <c r="N234">
        <v>1469509200</v>
      </c>
      <c r="O234" s="6">
        <f t="shared" si="14"/>
        <v>42577.208333333328</v>
      </c>
      <c r="P234" t="b">
        <v>0</v>
      </c>
      <c r="Q234" t="b">
        <v>0</v>
      </c>
      <c r="R234" t="s">
        <v>33</v>
      </c>
      <c r="S234" t="s">
        <v>2038</v>
      </c>
      <c r="T234" t="s">
        <v>2039</v>
      </c>
    </row>
    <row r="235" spans="1:20" ht="17" x14ac:dyDescent="0.2">
      <c r="A235">
        <v>233</v>
      </c>
      <c r="B235" t="s">
        <v>518</v>
      </c>
      <c r="C235" s="3" t="s">
        <v>519</v>
      </c>
      <c r="D235">
        <v>3800</v>
      </c>
      <c r="E235">
        <v>6000</v>
      </c>
      <c r="F235">
        <f t="shared" si="12"/>
        <v>158</v>
      </c>
      <c r="G235" t="s">
        <v>20</v>
      </c>
      <c r="H235">
        <v>62</v>
      </c>
      <c r="I235">
        <f t="shared" si="15"/>
        <v>96.77</v>
      </c>
      <c r="J235" t="s">
        <v>21</v>
      </c>
      <c r="K235" t="s">
        <v>22</v>
      </c>
      <c r="L235">
        <v>1307854800</v>
      </c>
      <c r="M235" s="6">
        <f t="shared" si="13"/>
        <v>40706.208333333336</v>
      </c>
      <c r="N235">
        <v>1309237200</v>
      </c>
      <c r="O235" s="6">
        <f t="shared" si="14"/>
        <v>40722.208333333336</v>
      </c>
      <c r="P235" t="b">
        <v>0</v>
      </c>
      <c r="Q235" t="b">
        <v>0</v>
      </c>
      <c r="R235" t="s">
        <v>71</v>
      </c>
      <c r="S235" t="s">
        <v>2040</v>
      </c>
      <c r="T235" t="s">
        <v>2048</v>
      </c>
    </row>
    <row r="236" spans="1:20" ht="17" x14ac:dyDescent="0.2">
      <c r="A236">
        <v>234</v>
      </c>
      <c r="B236" t="s">
        <v>520</v>
      </c>
      <c r="C236" s="3" t="s">
        <v>521</v>
      </c>
      <c r="D236">
        <v>7500</v>
      </c>
      <c r="E236">
        <v>8181</v>
      </c>
      <c r="F236">
        <f t="shared" si="12"/>
        <v>109</v>
      </c>
      <c r="G236" t="s">
        <v>20</v>
      </c>
      <c r="H236">
        <v>149</v>
      </c>
      <c r="I236">
        <f t="shared" si="15"/>
        <v>54.91</v>
      </c>
      <c r="J236" t="s">
        <v>107</v>
      </c>
      <c r="K236" t="s">
        <v>108</v>
      </c>
      <c r="L236">
        <v>1503378000</v>
      </c>
      <c r="M236" s="6">
        <f t="shared" si="13"/>
        <v>42969.208333333328</v>
      </c>
      <c r="N236">
        <v>1503982800</v>
      </c>
      <c r="O236" s="6">
        <f t="shared" si="14"/>
        <v>42976.208333333328</v>
      </c>
      <c r="P236" t="b">
        <v>0</v>
      </c>
      <c r="Q236" t="b">
        <v>1</v>
      </c>
      <c r="R236" t="s">
        <v>89</v>
      </c>
      <c r="S236" t="s">
        <v>2049</v>
      </c>
      <c r="T236" t="s">
        <v>2050</v>
      </c>
    </row>
    <row r="237" spans="1:20" ht="34" x14ac:dyDescent="0.2">
      <c r="A237">
        <v>235</v>
      </c>
      <c r="B237" t="s">
        <v>522</v>
      </c>
      <c r="C237" s="3" t="s">
        <v>523</v>
      </c>
      <c r="D237">
        <v>8600</v>
      </c>
      <c r="E237">
        <v>3589</v>
      </c>
      <c r="F237">
        <f t="shared" si="12"/>
        <v>42</v>
      </c>
      <c r="G237" t="s">
        <v>14</v>
      </c>
      <c r="H237">
        <v>92</v>
      </c>
      <c r="I237">
        <f t="shared" si="15"/>
        <v>39.01</v>
      </c>
      <c r="J237" t="s">
        <v>21</v>
      </c>
      <c r="K237" t="s">
        <v>22</v>
      </c>
      <c r="L237">
        <v>1486965600</v>
      </c>
      <c r="M237" s="6">
        <f t="shared" si="13"/>
        <v>42779.25</v>
      </c>
      <c r="N237">
        <v>1487397600</v>
      </c>
      <c r="O237" s="6">
        <f t="shared" si="14"/>
        <v>42784.25</v>
      </c>
      <c r="P237" t="b">
        <v>0</v>
      </c>
      <c r="Q237" t="b">
        <v>0</v>
      </c>
      <c r="R237" t="s">
        <v>71</v>
      </c>
      <c r="S237" t="s">
        <v>2040</v>
      </c>
      <c r="T237" t="s">
        <v>2048</v>
      </c>
    </row>
    <row r="238" spans="1:20" ht="17" x14ac:dyDescent="0.2">
      <c r="A238">
        <v>236</v>
      </c>
      <c r="B238" t="s">
        <v>524</v>
      </c>
      <c r="C238" s="3" t="s">
        <v>525</v>
      </c>
      <c r="D238">
        <v>39500</v>
      </c>
      <c r="E238">
        <v>4323</v>
      </c>
      <c r="F238">
        <f t="shared" si="12"/>
        <v>11</v>
      </c>
      <c r="G238" t="s">
        <v>14</v>
      </c>
      <c r="H238">
        <v>57</v>
      </c>
      <c r="I238">
        <f t="shared" si="15"/>
        <v>75.84</v>
      </c>
      <c r="J238" t="s">
        <v>26</v>
      </c>
      <c r="K238" t="s">
        <v>27</v>
      </c>
      <c r="L238">
        <v>1561438800</v>
      </c>
      <c r="M238" s="6">
        <f t="shared" si="13"/>
        <v>43641.208333333328</v>
      </c>
      <c r="N238">
        <v>1562043600</v>
      </c>
      <c r="O238" s="6">
        <f t="shared" si="14"/>
        <v>43648.208333333328</v>
      </c>
      <c r="P238" t="b">
        <v>0</v>
      </c>
      <c r="Q238" t="b">
        <v>1</v>
      </c>
      <c r="R238" t="s">
        <v>23</v>
      </c>
      <c r="S238" t="s">
        <v>2034</v>
      </c>
      <c r="T238" t="s">
        <v>2035</v>
      </c>
    </row>
    <row r="239" spans="1:20" ht="34" x14ac:dyDescent="0.2">
      <c r="A239">
        <v>237</v>
      </c>
      <c r="B239" t="s">
        <v>526</v>
      </c>
      <c r="C239" s="3" t="s">
        <v>527</v>
      </c>
      <c r="D239">
        <v>9300</v>
      </c>
      <c r="E239">
        <v>14822</v>
      </c>
      <c r="F239">
        <f t="shared" si="12"/>
        <v>159</v>
      </c>
      <c r="G239" t="s">
        <v>20</v>
      </c>
      <c r="H239">
        <v>329</v>
      </c>
      <c r="I239">
        <f t="shared" si="15"/>
        <v>45.05</v>
      </c>
      <c r="J239" t="s">
        <v>21</v>
      </c>
      <c r="K239" t="s">
        <v>22</v>
      </c>
      <c r="L239">
        <v>1398402000</v>
      </c>
      <c r="M239" s="6">
        <f t="shared" si="13"/>
        <v>41754.208333333336</v>
      </c>
      <c r="N239">
        <v>1398574800</v>
      </c>
      <c r="O239" s="6">
        <f t="shared" si="14"/>
        <v>41756.208333333336</v>
      </c>
      <c r="P239" t="b">
        <v>0</v>
      </c>
      <c r="Q239" t="b">
        <v>0</v>
      </c>
      <c r="R239" t="s">
        <v>71</v>
      </c>
      <c r="S239" t="s">
        <v>2040</v>
      </c>
      <c r="T239" t="s">
        <v>2048</v>
      </c>
    </row>
    <row r="240" spans="1:20" ht="17" x14ac:dyDescent="0.2">
      <c r="A240">
        <v>238</v>
      </c>
      <c r="B240" t="s">
        <v>528</v>
      </c>
      <c r="C240" s="3" t="s">
        <v>529</v>
      </c>
      <c r="D240">
        <v>2400</v>
      </c>
      <c r="E240">
        <v>10138</v>
      </c>
      <c r="F240">
        <f t="shared" si="12"/>
        <v>422</v>
      </c>
      <c r="G240" t="s">
        <v>20</v>
      </c>
      <c r="H240">
        <v>97</v>
      </c>
      <c r="I240">
        <f t="shared" si="15"/>
        <v>104.52</v>
      </c>
      <c r="J240" t="s">
        <v>36</v>
      </c>
      <c r="K240" t="s">
        <v>37</v>
      </c>
      <c r="L240">
        <v>1513231200</v>
      </c>
      <c r="M240" s="6">
        <f t="shared" si="13"/>
        <v>43083.25</v>
      </c>
      <c r="N240">
        <v>1515391200</v>
      </c>
      <c r="O240" s="6">
        <f t="shared" si="14"/>
        <v>43108.25</v>
      </c>
      <c r="P240" t="b">
        <v>0</v>
      </c>
      <c r="Q240" t="b">
        <v>1</v>
      </c>
      <c r="R240" t="s">
        <v>33</v>
      </c>
      <c r="S240" t="s">
        <v>2038</v>
      </c>
      <c r="T240" t="s">
        <v>2039</v>
      </c>
    </row>
    <row r="241" spans="1:20" ht="17" x14ac:dyDescent="0.2">
      <c r="A241">
        <v>239</v>
      </c>
      <c r="B241" t="s">
        <v>530</v>
      </c>
      <c r="C241" s="3" t="s">
        <v>531</v>
      </c>
      <c r="D241">
        <v>3200</v>
      </c>
      <c r="E241">
        <v>3127</v>
      </c>
      <c r="F241">
        <f t="shared" si="12"/>
        <v>98</v>
      </c>
      <c r="G241" t="s">
        <v>14</v>
      </c>
      <c r="H241">
        <v>41</v>
      </c>
      <c r="I241">
        <f t="shared" si="15"/>
        <v>76.27</v>
      </c>
      <c r="J241" t="s">
        <v>21</v>
      </c>
      <c r="K241" t="s">
        <v>22</v>
      </c>
      <c r="L241">
        <v>1440824400</v>
      </c>
      <c r="M241" s="6">
        <f t="shared" si="13"/>
        <v>42245.208333333328</v>
      </c>
      <c r="N241">
        <v>1441170000</v>
      </c>
      <c r="O241" s="6">
        <f t="shared" si="14"/>
        <v>42249.208333333328</v>
      </c>
      <c r="P241" t="b">
        <v>0</v>
      </c>
      <c r="Q241" t="b">
        <v>0</v>
      </c>
      <c r="R241" t="s">
        <v>65</v>
      </c>
      <c r="S241" t="s">
        <v>2036</v>
      </c>
      <c r="T241" t="s">
        <v>2045</v>
      </c>
    </row>
    <row r="242" spans="1:20" ht="17" x14ac:dyDescent="0.2">
      <c r="A242">
        <v>240</v>
      </c>
      <c r="B242" t="s">
        <v>532</v>
      </c>
      <c r="C242" s="3" t="s">
        <v>533</v>
      </c>
      <c r="D242">
        <v>29400</v>
      </c>
      <c r="E242">
        <v>123124</v>
      </c>
      <c r="F242">
        <f t="shared" si="12"/>
        <v>419</v>
      </c>
      <c r="G242" t="s">
        <v>20</v>
      </c>
      <c r="H242">
        <v>1784</v>
      </c>
      <c r="I242">
        <f t="shared" si="15"/>
        <v>69.02</v>
      </c>
      <c r="J242" t="s">
        <v>21</v>
      </c>
      <c r="K242" t="s">
        <v>22</v>
      </c>
      <c r="L242">
        <v>1281070800</v>
      </c>
      <c r="M242" s="6">
        <f t="shared" si="13"/>
        <v>40396.208333333336</v>
      </c>
      <c r="N242">
        <v>1281157200</v>
      </c>
      <c r="O242" s="6">
        <f t="shared" si="14"/>
        <v>40397.208333333336</v>
      </c>
      <c r="P242" t="b">
        <v>0</v>
      </c>
      <c r="Q242" t="b">
        <v>0</v>
      </c>
      <c r="R242" t="s">
        <v>33</v>
      </c>
      <c r="S242" t="s">
        <v>2038</v>
      </c>
      <c r="T242" t="s">
        <v>2039</v>
      </c>
    </row>
    <row r="243" spans="1:20" ht="17" x14ac:dyDescent="0.2">
      <c r="A243">
        <v>241</v>
      </c>
      <c r="B243" t="s">
        <v>534</v>
      </c>
      <c r="C243" s="3" t="s">
        <v>535</v>
      </c>
      <c r="D243">
        <v>168500</v>
      </c>
      <c r="E243">
        <v>171729</v>
      </c>
      <c r="F243">
        <f t="shared" si="12"/>
        <v>102</v>
      </c>
      <c r="G243" t="s">
        <v>20</v>
      </c>
      <c r="H243">
        <v>1684</v>
      </c>
      <c r="I243">
        <f t="shared" si="15"/>
        <v>101.98</v>
      </c>
      <c r="J243" t="s">
        <v>26</v>
      </c>
      <c r="K243" t="s">
        <v>27</v>
      </c>
      <c r="L243">
        <v>1397365200</v>
      </c>
      <c r="M243" s="6">
        <f t="shared" si="13"/>
        <v>41742.208333333336</v>
      </c>
      <c r="N243">
        <v>1398229200</v>
      </c>
      <c r="O243" s="6">
        <f t="shared" si="14"/>
        <v>41752.208333333336</v>
      </c>
      <c r="P243" t="b">
        <v>0</v>
      </c>
      <c r="Q243" t="b">
        <v>1</v>
      </c>
      <c r="R243" t="s">
        <v>68</v>
      </c>
      <c r="S243" t="s">
        <v>2046</v>
      </c>
      <c r="T243" t="s">
        <v>2047</v>
      </c>
    </row>
    <row r="244" spans="1:20" ht="17" x14ac:dyDescent="0.2">
      <c r="A244">
        <v>242</v>
      </c>
      <c r="B244" t="s">
        <v>536</v>
      </c>
      <c r="C244" s="3" t="s">
        <v>537</v>
      </c>
      <c r="D244">
        <v>8400</v>
      </c>
      <c r="E244">
        <v>10729</v>
      </c>
      <c r="F244">
        <f t="shared" si="12"/>
        <v>128</v>
      </c>
      <c r="G244" t="s">
        <v>20</v>
      </c>
      <c r="H244">
        <v>250</v>
      </c>
      <c r="I244">
        <f t="shared" si="15"/>
        <v>42.92</v>
      </c>
      <c r="J244" t="s">
        <v>21</v>
      </c>
      <c r="K244" t="s">
        <v>22</v>
      </c>
      <c r="L244">
        <v>1494392400</v>
      </c>
      <c r="M244" s="6">
        <f t="shared" si="13"/>
        <v>42865.208333333328</v>
      </c>
      <c r="N244">
        <v>1495256400</v>
      </c>
      <c r="O244" s="6">
        <f t="shared" si="14"/>
        <v>42875.208333333328</v>
      </c>
      <c r="P244" t="b">
        <v>0</v>
      </c>
      <c r="Q244" t="b">
        <v>1</v>
      </c>
      <c r="R244" t="s">
        <v>23</v>
      </c>
      <c r="S244" t="s">
        <v>2034</v>
      </c>
      <c r="T244" t="s">
        <v>2035</v>
      </c>
    </row>
    <row r="245" spans="1:20" ht="34" x14ac:dyDescent="0.2">
      <c r="A245">
        <v>243</v>
      </c>
      <c r="B245" t="s">
        <v>538</v>
      </c>
      <c r="C245" s="3" t="s">
        <v>539</v>
      </c>
      <c r="D245">
        <v>2300</v>
      </c>
      <c r="E245">
        <v>10240</v>
      </c>
      <c r="F245">
        <f t="shared" si="12"/>
        <v>445</v>
      </c>
      <c r="G245" t="s">
        <v>20</v>
      </c>
      <c r="H245">
        <v>238</v>
      </c>
      <c r="I245">
        <f t="shared" si="15"/>
        <v>43.03</v>
      </c>
      <c r="J245" t="s">
        <v>21</v>
      </c>
      <c r="K245" t="s">
        <v>22</v>
      </c>
      <c r="L245">
        <v>1520143200</v>
      </c>
      <c r="M245" s="6">
        <f t="shared" si="13"/>
        <v>43163.25</v>
      </c>
      <c r="N245">
        <v>1520402400</v>
      </c>
      <c r="O245" s="6">
        <f t="shared" si="14"/>
        <v>43166.25</v>
      </c>
      <c r="P245" t="b">
        <v>0</v>
      </c>
      <c r="Q245" t="b">
        <v>0</v>
      </c>
      <c r="R245" t="s">
        <v>33</v>
      </c>
      <c r="S245" t="s">
        <v>2038</v>
      </c>
      <c r="T245" t="s">
        <v>2039</v>
      </c>
    </row>
    <row r="246" spans="1:20" ht="34" x14ac:dyDescent="0.2">
      <c r="A246">
        <v>244</v>
      </c>
      <c r="B246" t="s">
        <v>540</v>
      </c>
      <c r="C246" s="3" t="s">
        <v>541</v>
      </c>
      <c r="D246">
        <v>700</v>
      </c>
      <c r="E246">
        <v>3988</v>
      </c>
      <c r="F246">
        <f t="shared" si="12"/>
        <v>570</v>
      </c>
      <c r="G246" t="s">
        <v>20</v>
      </c>
      <c r="H246">
        <v>53</v>
      </c>
      <c r="I246">
        <f t="shared" si="15"/>
        <v>75.25</v>
      </c>
      <c r="J246" t="s">
        <v>21</v>
      </c>
      <c r="K246" t="s">
        <v>22</v>
      </c>
      <c r="L246">
        <v>1405314000</v>
      </c>
      <c r="M246" s="6">
        <f t="shared" si="13"/>
        <v>41834.208333333336</v>
      </c>
      <c r="N246">
        <v>1409806800</v>
      </c>
      <c r="O246" s="6">
        <f t="shared" si="14"/>
        <v>41886.208333333336</v>
      </c>
      <c r="P246" t="b">
        <v>0</v>
      </c>
      <c r="Q246" t="b">
        <v>0</v>
      </c>
      <c r="R246" t="s">
        <v>33</v>
      </c>
      <c r="S246" t="s">
        <v>2038</v>
      </c>
      <c r="T246" t="s">
        <v>2039</v>
      </c>
    </row>
    <row r="247" spans="1:20" ht="17" x14ac:dyDescent="0.2">
      <c r="A247">
        <v>245</v>
      </c>
      <c r="B247" t="s">
        <v>542</v>
      </c>
      <c r="C247" s="3" t="s">
        <v>543</v>
      </c>
      <c r="D247">
        <v>2900</v>
      </c>
      <c r="E247">
        <v>14771</v>
      </c>
      <c r="F247">
        <f t="shared" si="12"/>
        <v>509</v>
      </c>
      <c r="G247" t="s">
        <v>20</v>
      </c>
      <c r="H247">
        <v>214</v>
      </c>
      <c r="I247">
        <f t="shared" si="15"/>
        <v>69.02</v>
      </c>
      <c r="J247" t="s">
        <v>21</v>
      </c>
      <c r="K247" t="s">
        <v>22</v>
      </c>
      <c r="L247">
        <v>1396846800</v>
      </c>
      <c r="M247" s="6">
        <f t="shared" si="13"/>
        <v>41736.208333333336</v>
      </c>
      <c r="N247">
        <v>1396933200</v>
      </c>
      <c r="O247" s="6">
        <f t="shared" si="14"/>
        <v>41737.208333333336</v>
      </c>
      <c r="P247" t="b">
        <v>0</v>
      </c>
      <c r="Q247" t="b">
        <v>0</v>
      </c>
      <c r="R247" t="s">
        <v>33</v>
      </c>
      <c r="S247" t="s">
        <v>2038</v>
      </c>
      <c r="T247" t="s">
        <v>2039</v>
      </c>
    </row>
    <row r="248" spans="1:20" ht="17" x14ac:dyDescent="0.2">
      <c r="A248">
        <v>246</v>
      </c>
      <c r="B248" t="s">
        <v>544</v>
      </c>
      <c r="C248" s="3" t="s">
        <v>545</v>
      </c>
      <c r="D248">
        <v>4500</v>
      </c>
      <c r="E248">
        <v>14649</v>
      </c>
      <c r="F248">
        <f t="shared" si="12"/>
        <v>326</v>
      </c>
      <c r="G248" t="s">
        <v>20</v>
      </c>
      <c r="H248">
        <v>222</v>
      </c>
      <c r="I248">
        <f t="shared" si="15"/>
        <v>65.989999999999995</v>
      </c>
      <c r="J248" t="s">
        <v>21</v>
      </c>
      <c r="K248" t="s">
        <v>22</v>
      </c>
      <c r="L248">
        <v>1375678800</v>
      </c>
      <c r="M248" s="6">
        <f t="shared" si="13"/>
        <v>41491.208333333336</v>
      </c>
      <c r="N248">
        <v>1376024400</v>
      </c>
      <c r="O248" s="6">
        <f t="shared" si="14"/>
        <v>41495.208333333336</v>
      </c>
      <c r="P248" t="b">
        <v>0</v>
      </c>
      <c r="Q248" t="b">
        <v>0</v>
      </c>
      <c r="R248" t="s">
        <v>28</v>
      </c>
      <c r="S248" t="s">
        <v>2036</v>
      </c>
      <c r="T248" t="s">
        <v>2037</v>
      </c>
    </row>
    <row r="249" spans="1:20" ht="17" x14ac:dyDescent="0.2">
      <c r="A249">
        <v>247</v>
      </c>
      <c r="B249" t="s">
        <v>546</v>
      </c>
      <c r="C249" s="3" t="s">
        <v>547</v>
      </c>
      <c r="D249">
        <v>19800</v>
      </c>
      <c r="E249">
        <v>184658</v>
      </c>
      <c r="F249">
        <f t="shared" si="12"/>
        <v>933</v>
      </c>
      <c r="G249" t="s">
        <v>20</v>
      </c>
      <c r="H249">
        <v>1884</v>
      </c>
      <c r="I249">
        <f t="shared" si="15"/>
        <v>98.01</v>
      </c>
      <c r="J249" t="s">
        <v>21</v>
      </c>
      <c r="K249" t="s">
        <v>22</v>
      </c>
      <c r="L249">
        <v>1482386400</v>
      </c>
      <c r="M249" s="6">
        <f t="shared" si="13"/>
        <v>42726.25</v>
      </c>
      <c r="N249">
        <v>1483682400</v>
      </c>
      <c r="O249" s="6">
        <f t="shared" si="14"/>
        <v>42741.25</v>
      </c>
      <c r="P249" t="b">
        <v>0</v>
      </c>
      <c r="Q249" t="b">
        <v>1</v>
      </c>
      <c r="R249" t="s">
        <v>119</v>
      </c>
      <c r="S249" t="s">
        <v>2046</v>
      </c>
      <c r="T249" t="s">
        <v>2052</v>
      </c>
    </row>
    <row r="250" spans="1:20" ht="17" x14ac:dyDescent="0.2">
      <c r="A250">
        <v>248</v>
      </c>
      <c r="B250" t="s">
        <v>548</v>
      </c>
      <c r="C250" s="3" t="s">
        <v>549</v>
      </c>
      <c r="D250">
        <v>6200</v>
      </c>
      <c r="E250">
        <v>13103</v>
      </c>
      <c r="F250">
        <f t="shared" si="12"/>
        <v>211</v>
      </c>
      <c r="G250" t="s">
        <v>20</v>
      </c>
      <c r="H250">
        <v>218</v>
      </c>
      <c r="I250">
        <f t="shared" si="15"/>
        <v>60.11</v>
      </c>
      <c r="J250" t="s">
        <v>26</v>
      </c>
      <c r="K250" t="s">
        <v>27</v>
      </c>
      <c r="L250">
        <v>1420005600</v>
      </c>
      <c r="M250" s="6">
        <f t="shared" si="13"/>
        <v>42004.25</v>
      </c>
      <c r="N250">
        <v>1420437600</v>
      </c>
      <c r="O250" s="6">
        <f t="shared" si="14"/>
        <v>42009.25</v>
      </c>
      <c r="P250" t="b">
        <v>0</v>
      </c>
      <c r="Q250" t="b">
        <v>0</v>
      </c>
      <c r="R250" t="s">
        <v>292</v>
      </c>
      <c r="S250" t="s">
        <v>2049</v>
      </c>
      <c r="T250" t="s">
        <v>2061</v>
      </c>
    </row>
    <row r="251" spans="1:20" ht="17" x14ac:dyDescent="0.2">
      <c r="A251">
        <v>249</v>
      </c>
      <c r="B251" t="s">
        <v>550</v>
      </c>
      <c r="C251" s="3" t="s">
        <v>551</v>
      </c>
      <c r="D251">
        <v>61500</v>
      </c>
      <c r="E251">
        <v>168095</v>
      </c>
      <c r="F251">
        <f t="shared" si="12"/>
        <v>273</v>
      </c>
      <c r="G251" t="s">
        <v>20</v>
      </c>
      <c r="H251">
        <v>6465</v>
      </c>
      <c r="I251">
        <f t="shared" si="15"/>
        <v>26</v>
      </c>
      <c r="J251" t="s">
        <v>21</v>
      </c>
      <c r="K251" t="s">
        <v>22</v>
      </c>
      <c r="L251">
        <v>1420178400</v>
      </c>
      <c r="M251" s="6">
        <f t="shared" si="13"/>
        <v>42006.25</v>
      </c>
      <c r="N251">
        <v>1420783200</v>
      </c>
      <c r="O251" s="6">
        <f t="shared" si="14"/>
        <v>42013.25</v>
      </c>
      <c r="P251" t="b">
        <v>0</v>
      </c>
      <c r="Q251" t="b">
        <v>0</v>
      </c>
      <c r="R251" t="s">
        <v>206</v>
      </c>
      <c r="S251" t="s">
        <v>2046</v>
      </c>
      <c r="T251" t="s">
        <v>2058</v>
      </c>
    </row>
    <row r="252" spans="1:20" ht="17" x14ac:dyDescent="0.2">
      <c r="A252">
        <v>250</v>
      </c>
      <c r="B252" t="s">
        <v>552</v>
      </c>
      <c r="C252" s="3" t="s">
        <v>553</v>
      </c>
      <c r="D252">
        <v>100</v>
      </c>
      <c r="E252">
        <v>3</v>
      </c>
      <c r="F252">
        <f t="shared" si="12"/>
        <v>3</v>
      </c>
      <c r="G252" t="s">
        <v>14</v>
      </c>
      <c r="H252">
        <v>1</v>
      </c>
      <c r="I252">
        <f t="shared" si="15"/>
        <v>3</v>
      </c>
      <c r="J252" t="s">
        <v>21</v>
      </c>
      <c r="K252" t="s">
        <v>22</v>
      </c>
      <c r="L252">
        <v>1264399200</v>
      </c>
      <c r="M252" s="6">
        <f t="shared" si="13"/>
        <v>40203.25</v>
      </c>
      <c r="N252">
        <v>1267423200</v>
      </c>
      <c r="O252" s="6">
        <f t="shared" si="14"/>
        <v>40238.25</v>
      </c>
      <c r="P252" t="b">
        <v>0</v>
      </c>
      <c r="Q252" t="b">
        <v>0</v>
      </c>
      <c r="R252" t="s">
        <v>23</v>
      </c>
      <c r="S252" t="s">
        <v>2034</v>
      </c>
      <c r="T252" t="s">
        <v>2035</v>
      </c>
    </row>
    <row r="253" spans="1:20" ht="17" x14ac:dyDescent="0.2">
      <c r="A253">
        <v>251</v>
      </c>
      <c r="B253" t="s">
        <v>554</v>
      </c>
      <c r="C253" s="3" t="s">
        <v>555</v>
      </c>
      <c r="D253">
        <v>7100</v>
      </c>
      <c r="E253">
        <v>3840</v>
      </c>
      <c r="F253">
        <f t="shared" si="12"/>
        <v>54</v>
      </c>
      <c r="G253" t="s">
        <v>14</v>
      </c>
      <c r="H253">
        <v>101</v>
      </c>
      <c r="I253">
        <f t="shared" si="15"/>
        <v>38.020000000000003</v>
      </c>
      <c r="J253" t="s">
        <v>21</v>
      </c>
      <c r="K253" t="s">
        <v>22</v>
      </c>
      <c r="L253">
        <v>1355032800</v>
      </c>
      <c r="M253" s="6">
        <f t="shared" si="13"/>
        <v>41252.25</v>
      </c>
      <c r="N253">
        <v>1355205600</v>
      </c>
      <c r="O253" s="6">
        <f t="shared" si="14"/>
        <v>41254.25</v>
      </c>
      <c r="P253" t="b">
        <v>0</v>
      </c>
      <c r="Q253" t="b">
        <v>0</v>
      </c>
      <c r="R253" t="s">
        <v>33</v>
      </c>
      <c r="S253" t="s">
        <v>2038</v>
      </c>
      <c r="T253" t="s">
        <v>2039</v>
      </c>
    </row>
    <row r="254" spans="1:20" ht="34" x14ac:dyDescent="0.2">
      <c r="A254">
        <v>252</v>
      </c>
      <c r="B254" t="s">
        <v>556</v>
      </c>
      <c r="C254" s="3" t="s">
        <v>557</v>
      </c>
      <c r="D254">
        <v>1000</v>
      </c>
      <c r="E254">
        <v>6263</v>
      </c>
      <c r="F254">
        <f t="shared" si="12"/>
        <v>626</v>
      </c>
      <c r="G254" t="s">
        <v>20</v>
      </c>
      <c r="H254">
        <v>59</v>
      </c>
      <c r="I254">
        <f t="shared" si="15"/>
        <v>106.15</v>
      </c>
      <c r="J254" t="s">
        <v>21</v>
      </c>
      <c r="K254" t="s">
        <v>22</v>
      </c>
      <c r="L254">
        <v>1382677200</v>
      </c>
      <c r="M254" s="6">
        <f t="shared" si="13"/>
        <v>41572.208333333336</v>
      </c>
      <c r="N254">
        <v>1383109200</v>
      </c>
      <c r="O254" s="6">
        <f t="shared" si="14"/>
        <v>41577.208333333336</v>
      </c>
      <c r="P254" t="b">
        <v>0</v>
      </c>
      <c r="Q254" t="b">
        <v>0</v>
      </c>
      <c r="R254" t="s">
        <v>33</v>
      </c>
      <c r="S254" t="s">
        <v>2038</v>
      </c>
      <c r="T254" t="s">
        <v>2039</v>
      </c>
    </row>
    <row r="255" spans="1:20" ht="17" x14ac:dyDescent="0.2">
      <c r="A255">
        <v>253</v>
      </c>
      <c r="B255" t="s">
        <v>558</v>
      </c>
      <c r="C255" s="3" t="s">
        <v>559</v>
      </c>
      <c r="D255">
        <v>121500</v>
      </c>
      <c r="E255">
        <v>108161</v>
      </c>
      <c r="F255">
        <f t="shared" si="12"/>
        <v>89</v>
      </c>
      <c r="G255" t="s">
        <v>14</v>
      </c>
      <c r="H255">
        <v>1335</v>
      </c>
      <c r="I255">
        <f t="shared" si="15"/>
        <v>81.02</v>
      </c>
      <c r="J255" t="s">
        <v>15</v>
      </c>
      <c r="K255" t="s">
        <v>16</v>
      </c>
      <c r="L255">
        <v>1302238800</v>
      </c>
      <c r="M255" s="6">
        <f t="shared" si="13"/>
        <v>40641.208333333336</v>
      </c>
      <c r="N255">
        <v>1303275600</v>
      </c>
      <c r="O255" s="6">
        <f t="shared" si="14"/>
        <v>40653.208333333336</v>
      </c>
      <c r="P255" t="b">
        <v>0</v>
      </c>
      <c r="Q255" t="b">
        <v>0</v>
      </c>
      <c r="R255" t="s">
        <v>53</v>
      </c>
      <c r="S255" t="s">
        <v>2040</v>
      </c>
      <c r="T255" t="s">
        <v>2043</v>
      </c>
    </row>
    <row r="256" spans="1:20" ht="34" x14ac:dyDescent="0.2">
      <c r="A256">
        <v>254</v>
      </c>
      <c r="B256" t="s">
        <v>560</v>
      </c>
      <c r="C256" s="3" t="s">
        <v>561</v>
      </c>
      <c r="D256">
        <v>4600</v>
      </c>
      <c r="E256">
        <v>8505</v>
      </c>
      <c r="F256">
        <f t="shared" si="12"/>
        <v>185</v>
      </c>
      <c r="G256" t="s">
        <v>20</v>
      </c>
      <c r="H256">
        <v>88</v>
      </c>
      <c r="I256">
        <f t="shared" si="15"/>
        <v>96.65</v>
      </c>
      <c r="J256" t="s">
        <v>21</v>
      </c>
      <c r="K256" t="s">
        <v>22</v>
      </c>
      <c r="L256">
        <v>1487656800</v>
      </c>
      <c r="M256" s="6">
        <f t="shared" si="13"/>
        <v>42787.25</v>
      </c>
      <c r="N256">
        <v>1487829600</v>
      </c>
      <c r="O256" s="6">
        <f t="shared" si="14"/>
        <v>42789.25</v>
      </c>
      <c r="P256" t="b">
        <v>0</v>
      </c>
      <c r="Q256" t="b">
        <v>0</v>
      </c>
      <c r="R256" t="s">
        <v>68</v>
      </c>
      <c r="S256" t="s">
        <v>2046</v>
      </c>
      <c r="T256" t="s">
        <v>2047</v>
      </c>
    </row>
    <row r="257" spans="1:20" ht="34" x14ac:dyDescent="0.2">
      <c r="A257">
        <v>255</v>
      </c>
      <c r="B257" t="s">
        <v>562</v>
      </c>
      <c r="C257" s="3" t="s">
        <v>563</v>
      </c>
      <c r="D257">
        <v>80500</v>
      </c>
      <c r="E257">
        <v>96735</v>
      </c>
      <c r="F257">
        <f t="shared" si="12"/>
        <v>120</v>
      </c>
      <c r="G257" t="s">
        <v>20</v>
      </c>
      <c r="H257">
        <v>1697</v>
      </c>
      <c r="I257">
        <f t="shared" si="15"/>
        <v>57</v>
      </c>
      <c r="J257" t="s">
        <v>21</v>
      </c>
      <c r="K257" t="s">
        <v>22</v>
      </c>
      <c r="L257">
        <v>1297836000</v>
      </c>
      <c r="M257" s="6">
        <f t="shared" si="13"/>
        <v>40590.25</v>
      </c>
      <c r="N257">
        <v>1298268000</v>
      </c>
      <c r="O257" s="6">
        <f t="shared" si="14"/>
        <v>40595.25</v>
      </c>
      <c r="P257" t="b">
        <v>0</v>
      </c>
      <c r="Q257" t="b">
        <v>1</v>
      </c>
      <c r="R257" t="s">
        <v>23</v>
      </c>
      <c r="S257" t="s">
        <v>2034</v>
      </c>
      <c r="T257" t="s">
        <v>2035</v>
      </c>
    </row>
    <row r="258" spans="1:20" ht="17" x14ac:dyDescent="0.2">
      <c r="A258">
        <v>256</v>
      </c>
      <c r="B258" t="s">
        <v>564</v>
      </c>
      <c r="C258" s="3" t="s">
        <v>565</v>
      </c>
      <c r="D258">
        <v>4100</v>
      </c>
      <c r="E258">
        <v>959</v>
      </c>
      <c r="F258">
        <f t="shared" si="12"/>
        <v>23</v>
      </c>
      <c r="G258" t="s">
        <v>14</v>
      </c>
      <c r="H258">
        <v>15</v>
      </c>
      <c r="I258">
        <f t="shared" si="15"/>
        <v>63.93</v>
      </c>
      <c r="J258" t="s">
        <v>40</v>
      </c>
      <c r="K258" t="s">
        <v>41</v>
      </c>
      <c r="L258">
        <v>1453615200</v>
      </c>
      <c r="M258" s="6">
        <f t="shared" si="13"/>
        <v>42393.25</v>
      </c>
      <c r="N258">
        <v>1456812000</v>
      </c>
      <c r="O258" s="6">
        <f t="shared" si="14"/>
        <v>42430.25</v>
      </c>
      <c r="P258" t="b">
        <v>0</v>
      </c>
      <c r="Q258" t="b">
        <v>0</v>
      </c>
      <c r="R258" t="s">
        <v>23</v>
      </c>
      <c r="S258" t="s">
        <v>2034</v>
      </c>
      <c r="T258" t="s">
        <v>2035</v>
      </c>
    </row>
    <row r="259" spans="1:20" ht="17" x14ac:dyDescent="0.2">
      <c r="A259">
        <v>257</v>
      </c>
      <c r="B259" t="s">
        <v>566</v>
      </c>
      <c r="C259" s="3" t="s">
        <v>567</v>
      </c>
      <c r="D259">
        <v>5700</v>
      </c>
      <c r="E259">
        <v>8322</v>
      </c>
      <c r="F259">
        <f t="shared" ref="F259:F322" si="16">ROUND((E259/D259)*100,0)</f>
        <v>146</v>
      </c>
      <c r="G259" t="s">
        <v>20</v>
      </c>
      <c r="H259">
        <v>92</v>
      </c>
      <c r="I259">
        <f t="shared" si="15"/>
        <v>90.46</v>
      </c>
      <c r="J259" t="s">
        <v>21</v>
      </c>
      <c r="K259" t="s">
        <v>22</v>
      </c>
      <c r="L259">
        <v>1362463200</v>
      </c>
      <c r="M259" s="6">
        <f t="shared" ref="M259:M322" si="17">DATE(1970,1,1)+L259/86400</f>
        <v>41338.25</v>
      </c>
      <c r="N259">
        <v>1363669200</v>
      </c>
      <c r="O259" s="6">
        <f t="shared" ref="O259:O322" si="18">DATE(1970,1,1)+N259/86400</f>
        <v>41352.208333333336</v>
      </c>
      <c r="P259" t="b">
        <v>0</v>
      </c>
      <c r="Q259" t="b">
        <v>0</v>
      </c>
      <c r="R259" t="s">
        <v>33</v>
      </c>
      <c r="S259" t="s">
        <v>2038</v>
      </c>
      <c r="T259" t="s">
        <v>2039</v>
      </c>
    </row>
    <row r="260" spans="1:20" ht="17" x14ac:dyDescent="0.2">
      <c r="A260">
        <v>258</v>
      </c>
      <c r="B260" t="s">
        <v>568</v>
      </c>
      <c r="C260" s="3" t="s">
        <v>569</v>
      </c>
      <c r="D260">
        <v>5000</v>
      </c>
      <c r="E260">
        <v>13424</v>
      </c>
      <c r="F260">
        <f t="shared" si="16"/>
        <v>268</v>
      </c>
      <c r="G260" t="s">
        <v>20</v>
      </c>
      <c r="H260">
        <v>186</v>
      </c>
      <c r="I260">
        <f t="shared" ref="I260:I323" si="19">ROUND((E260/H260),2)</f>
        <v>72.17</v>
      </c>
      <c r="J260" t="s">
        <v>21</v>
      </c>
      <c r="K260" t="s">
        <v>22</v>
      </c>
      <c r="L260">
        <v>1481176800</v>
      </c>
      <c r="M260" s="6">
        <f t="shared" si="17"/>
        <v>42712.25</v>
      </c>
      <c r="N260">
        <v>1482904800</v>
      </c>
      <c r="O260" s="6">
        <f t="shared" si="18"/>
        <v>42732.25</v>
      </c>
      <c r="P260" t="b">
        <v>0</v>
      </c>
      <c r="Q260" t="b">
        <v>1</v>
      </c>
      <c r="R260" t="s">
        <v>33</v>
      </c>
      <c r="S260" t="s">
        <v>2038</v>
      </c>
      <c r="T260" t="s">
        <v>2039</v>
      </c>
    </row>
    <row r="261" spans="1:20" ht="34" x14ac:dyDescent="0.2">
      <c r="A261">
        <v>259</v>
      </c>
      <c r="B261" t="s">
        <v>570</v>
      </c>
      <c r="C261" s="3" t="s">
        <v>571</v>
      </c>
      <c r="D261">
        <v>1800</v>
      </c>
      <c r="E261">
        <v>10755</v>
      </c>
      <c r="F261">
        <f t="shared" si="16"/>
        <v>598</v>
      </c>
      <c r="G261" t="s">
        <v>20</v>
      </c>
      <c r="H261">
        <v>138</v>
      </c>
      <c r="I261">
        <f t="shared" si="19"/>
        <v>77.930000000000007</v>
      </c>
      <c r="J261" t="s">
        <v>21</v>
      </c>
      <c r="K261" t="s">
        <v>22</v>
      </c>
      <c r="L261">
        <v>1354946400</v>
      </c>
      <c r="M261" s="6">
        <f t="shared" si="17"/>
        <v>41251.25</v>
      </c>
      <c r="N261">
        <v>1356588000</v>
      </c>
      <c r="O261" s="6">
        <f t="shared" si="18"/>
        <v>41270.25</v>
      </c>
      <c r="P261" t="b">
        <v>1</v>
      </c>
      <c r="Q261" t="b">
        <v>0</v>
      </c>
      <c r="R261" t="s">
        <v>122</v>
      </c>
      <c r="S261" t="s">
        <v>2053</v>
      </c>
      <c r="T261" t="s">
        <v>2054</v>
      </c>
    </row>
    <row r="262" spans="1:20" ht="17" x14ac:dyDescent="0.2">
      <c r="A262">
        <v>260</v>
      </c>
      <c r="B262" t="s">
        <v>572</v>
      </c>
      <c r="C262" s="3" t="s">
        <v>573</v>
      </c>
      <c r="D262">
        <v>6300</v>
      </c>
      <c r="E262">
        <v>9935</v>
      </c>
      <c r="F262">
        <f t="shared" si="16"/>
        <v>158</v>
      </c>
      <c r="G262" t="s">
        <v>20</v>
      </c>
      <c r="H262">
        <v>261</v>
      </c>
      <c r="I262">
        <f t="shared" si="19"/>
        <v>38.07</v>
      </c>
      <c r="J262" t="s">
        <v>21</v>
      </c>
      <c r="K262" t="s">
        <v>22</v>
      </c>
      <c r="L262">
        <v>1348808400</v>
      </c>
      <c r="M262" s="6">
        <f t="shared" si="17"/>
        <v>41180.208333333336</v>
      </c>
      <c r="N262">
        <v>1349845200</v>
      </c>
      <c r="O262" s="6">
        <f t="shared" si="18"/>
        <v>41192.208333333336</v>
      </c>
      <c r="P262" t="b">
        <v>0</v>
      </c>
      <c r="Q262" t="b">
        <v>0</v>
      </c>
      <c r="R262" t="s">
        <v>23</v>
      </c>
      <c r="S262" t="s">
        <v>2034</v>
      </c>
      <c r="T262" t="s">
        <v>2035</v>
      </c>
    </row>
    <row r="263" spans="1:20" ht="17" x14ac:dyDescent="0.2">
      <c r="A263">
        <v>261</v>
      </c>
      <c r="B263" t="s">
        <v>574</v>
      </c>
      <c r="C263" s="3" t="s">
        <v>575</v>
      </c>
      <c r="D263">
        <v>84300</v>
      </c>
      <c r="E263">
        <v>26303</v>
      </c>
      <c r="F263">
        <f t="shared" si="16"/>
        <v>31</v>
      </c>
      <c r="G263" t="s">
        <v>14</v>
      </c>
      <c r="H263">
        <v>454</v>
      </c>
      <c r="I263">
        <f t="shared" si="19"/>
        <v>57.94</v>
      </c>
      <c r="J263" t="s">
        <v>21</v>
      </c>
      <c r="K263" t="s">
        <v>22</v>
      </c>
      <c r="L263">
        <v>1282712400</v>
      </c>
      <c r="M263" s="6">
        <f t="shared" si="17"/>
        <v>40415.208333333336</v>
      </c>
      <c r="N263">
        <v>1283058000</v>
      </c>
      <c r="O263" s="6">
        <f t="shared" si="18"/>
        <v>40419.208333333336</v>
      </c>
      <c r="P263" t="b">
        <v>0</v>
      </c>
      <c r="Q263" t="b">
        <v>1</v>
      </c>
      <c r="R263" t="s">
        <v>23</v>
      </c>
      <c r="S263" t="s">
        <v>2034</v>
      </c>
      <c r="T263" t="s">
        <v>2035</v>
      </c>
    </row>
    <row r="264" spans="1:20" ht="17" x14ac:dyDescent="0.2">
      <c r="A264">
        <v>262</v>
      </c>
      <c r="B264" t="s">
        <v>576</v>
      </c>
      <c r="C264" s="3" t="s">
        <v>577</v>
      </c>
      <c r="D264">
        <v>1700</v>
      </c>
      <c r="E264">
        <v>5328</v>
      </c>
      <c r="F264">
        <f t="shared" si="16"/>
        <v>313</v>
      </c>
      <c r="G264" t="s">
        <v>20</v>
      </c>
      <c r="H264">
        <v>107</v>
      </c>
      <c r="I264">
        <f t="shared" si="19"/>
        <v>49.79</v>
      </c>
      <c r="J264" t="s">
        <v>21</v>
      </c>
      <c r="K264" t="s">
        <v>22</v>
      </c>
      <c r="L264">
        <v>1301979600</v>
      </c>
      <c r="M264" s="6">
        <f t="shared" si="17"/>
        <v>40638.208333333336</v>
      </c>
      <c r="N264">
        <v>1304226000</v>
      </c>
      <c r="O264" s="6">
        <f t="shared" si="18"/>
        <v>40664.208333333336</v>
      </c>
      <c r="P264" t="b">
        <v>0</v>
      </c>
      <c r="Q264" t="b">
        <v>1</v>
      </c>
      <c r="R264" t="s">
        <v>60</v>
      </c>
      <c r="S264" t="s">
        <v>2034</v>
      </c>
      <c r="T264" t="s">
        <v>2044</v>
      </c>
    </row>
    <row r="265" spans="1:20" ht="17" x14ac:dyDescent="0.2">
      <c r="A265">
        <v>263</v>
      </c>
      <c r="B265" t="s">
        <v>578</v>
      </c>
      <c r="C265" s="3" t="s">
        <v>579</v>
      </c>
      <c r="D265">
        <v>2900</v>
      </c>
      <c r="E265">
        <v>10756</v>
      </c>
      <c r="F265">
        <f t="shared" si="16"/>
        <v>371</v>
      </c>
      <c r="G265" t="s">
        <v>20</v>
      </c>
      <c r="H265">
        <v>199</v>
      </c>
      <c r="I265">
        <f t="shared" si="19"/>
        <v>54.05</v>
      </c>
      <c r="J265" t="s">
        <v>21</v>
      </c>
      <c r="K265" t="s">
        <v>22</v>
      </c>
      <c r="L265">
        <v>1263016800</v>
      </c>
      <c r="M265" s="6">
        <f t="shared" si="17"/>
        <v>40187.25</v>
      </c>
      <c r="N265">
        <v>1263016800</v>
      </c>
      <c r="O265" s="6">
        <f t="shared" si="18"/>
        <v>40187.25</v>
      </c>
      <c r="P265" t="b">
        <v>0</v>
      </c>
      <c r="Q265" t="b">
        <v>0</v>
      </c>
      <c r="R265" t="s">
        <v>122</v>
      </c>
      <c r="S265" t="s">
        <v>2053</v>
      </c>
      <c r="T265" t="s">
        <v>2054</v>
      </c>
    </row>
    <row r="266" spans="1:20" ht="17" x14ac:dyDescent="0.2">
      <c r="A266">
        <v>264</v>
      </c>
      <c r="B266" t="s">
        <v>580</v>
      </c>
      <c r="C266" s="3" t="s">
        <v>581</v>
      </c>
      <c r="D266">
        <v>45600</v>
      </c>
      <c r="E266">
        <v>165375</v>
      </c>
      <c r="F266">
        <f t="shared" si="16"/>
        <v>363</v>
      </c>
      <c r="G266" t="s">
        <v>20</v>
      </c>
      <c r="H266">
        <v>5512</v>
      </c>
      <c r="I266">
        <f t="shared" si="19"/>
        <v>30</v>
      </c>
      <c r="J266" t="s">
        <v>21</v>
      </c>
      <c r="K266" t="s">
        <v>22</v>
      </c>
      <c r="L266">
        <v>1360648800</v>
      </c>
      <c r="M266" s="6">
        <f t="shared" si="17"/>
        <v>41317.25</v>
      </c>
      <c r="N266">
        <v>1362031200</v>
      </c>
      <c r="O266" s="6">
        <f t="shared" si="18"/>
        <v>41333.25</v>
      </c>
      <c r="P266" t="b">
        <v>0</v>
      </c>
      <c r="Q266" t="b">
        <v>0</v>
      </c>
      <c r="R266" t="s">
        <v>33</v>
      </c>
      <c r="S266" t="s">
        <v>2038</v>
      </c>
      <c r="T266" t="s">
        <v>2039</v>
      </c>
    </row>
    <row r="267" spans="1:20" ht="17" x14ac:dyDescent="0.2">
      <c r="A267">
        <v>265</v>
      </c>
      <c r="B267" t="s">
        <v>582</v>
      </c>
      <c r="C267" s="3" t="s">
        <v>583</v>
      </c>
      <c r="D267">
        <v>4900</v>
      </c>
      <c r="E267">
        <v>6031</v>
      </c>
      <c r="F267">
        <f t="shared" si="16"/>
        <v>123</v>
      </c>
      <c r="G267" t="s">
        <v>20</v>
      </c>
      <c r="H267">
        <v>86</v>
      </c>
      <c r="I267">
        <f t="shared" si="19"/>
        <v>70.13</v>
      </c>
      <c r="J267" t="s">
        <v>21</v>
      </c>
      <c r="K267" t="s">
        <v>22</v>
      </c>
      <c r="L267">
        <v>1451800800</v>
      </c>
      <c r="M267" s="6">
        <f t="shared" si="17"/>
        <v>42372.25</v>
      </c>
      <c r="N267">
        <v>1455602400</v>
      </c>
      <c r="O267" s="6">
        <f t="shared" si="18"/>
        <v>42416.25</v>
      </c>
      <c r="P267" t="b">
        <v>0</v>
      </c>
      <c r="Q267" t="b">
        <v>0</v>
      </c>
      <c r="R267" t="s">
        <v>33</v>
      </c>
      <c r="S267" t="s">
        <v>2038</v>
      </c>
      <c r="T267" t="s">
        <v>2039</v>
      </c>
    </row>
    <row r="268" spans="1:20" ht="17" x14ac:dyDescent="0.2">
      <c r="A268">
        <v>266</v>
      </c>
      <c r="B268" t="s">
        <v>584</v>
      </c>
      <c r="C268" s="3" t="s">
        <v>585</v>
      </c>
      <c r="D268">
        <v>111900</v>
      </c>
      <c r="E268">
        <v>85902</v>
      </c>
      <c r="F268">
        <f t="shared" si="16"/>
        <v>77</v>
      </c>
      <c r="G268" t="s">
        <v>14</v>
      </c>
      <c r="H268">
        <v>3182</v>
      </c>
      <c r="I268">
        <f t="shared" si="19"/>
        <v>27</v>
      </c>
      <c r="J268" t="s">
        <v>107</v>
      </c>
      <c r="K268" t="s">
        <v>108</v>
      </c>
      <c r="L268">
        <v>1415340000</v>
      </c>
      <c r="M268" s="6">
        <f t="shared" si="17"/>
        <v>41950.25</v>
      </c>
      <c r="N268">
        <v>1418191200</v>
      </c>
      <c r="O268" s="6">
        <f t="shared" si="18"/>
        <v>41983.25</v>
      </c>
      <c r="P268" t="b">
        <v>0</v>
      </c>
      <c r="Q268" t="b">
        <v>1</v>
      </c>
      <c r="R268" t="s">
        <v>159</v>
      </c>
      <c r="S268" t="s">
        <v>2034</v>
      </c>
      <c r="T268" t="s">
        <v>2057</v>
      </c>
    </row>
    <row r="269" spans="1:20" ht="17" x14ac:dyDescent="0.2">
      <c r="A269">
        <v>267</v>
      </c>
      <c r="B269" t="s">
        <v>586</v>
      </c>
      <c r="C269" s="3" t="s">
        <v>587</v>
      </c>
      <c r="D269">
        <v>61600</v>
      </c>
      <c r="E269">
        <v>143910</v>
      </c>
      <c r="F269">
        <f t="shared" si="16"/>
        <v>234</v>
      </c>
      <c r="G269" t="s">
        <v>20</v>
      </c>
      <c r="H269">
        <v>2768</v>
      </c>
      <c r="I269">
        <f t="shared" si="19"/>
        <v>51.99</v>
      </c>
      <c r="J269" t="s">
        <v>26</v>
      </c>
      <c r="K269" t="s">
        <v>27</v>
      </c>
      <c r="L269">
        <v>1351054800</v>
      </c>
      <c r="M269" s="6">
        <f t="shared" si="17"/>
        <v>41206.208333333336</v>
      </c>
      <c r="N269">
        <v>1352440800</v>
      </c>
      <c r="O269" s="6">
        <f t="shared" si="18"/>
        <v>41222.25</v>
      </c>
      <c r="P269" t="b">
        <v>0</v>
      </c>
      <c r="Q269" t="b">
        <v>0</v>
      </c>
      <c r="R269" t="s">
        <v>33</v>
      </c>
      <c r="S269" t="s">
        <v>2038</v>
      </c>
      <c r="T269" t="s">
        <v>2039</v>
      </c>
    </row>
    <row r="270" spans="1:20" ht="17" x14ac:dyDescent="0.2">
      <c r="A270">
        <v>268</v>
      </c>
      <c r="B270" t="s">
        <v>588</v>
      </c>
      <c r="C270" s="3" t="s">
        <v>589</v>
      </c>
      <c r="D270">
        <v>1500</v>
      </c>
      <c r="E270">
        <v>2708</v>
      </c>
      <c r="F270">
        <f t="shared" si="16"/>
        <v>181</v>
      </c>
      <c r="G270" t="s">
        <v>20</v>
      </c>
      <c r="H270">
        <v>48</v>
      </c>
      <c r="I270">
        <f t="shared" si="19"/>
        <v>56.42</v>
      </c>
      <c r="J270" t="s">
        <v>21</v>
      </c>
      <c r="K270" t="s">
        <v>22</v>
      </c>
      <c r="L270">
        <v>1349326800</v>
      </c>
      <c r="M270" s="6">
        <f t="shared" si="17"/>
        <v>41186.208333333336</v>
      </c>
      <c r="N270">
        <v>1353304800</v>
      </c>
      <c r="O270" s="6">
        <f t="shared" si="18"/>
        <v>41232.25</v>
      </c>
      <c r="P270" t="b">
        <v>0</v>
      </c>
      <c r="Q270" t="b">
        <v>0</v>
      </c>
      <c r="R270" t="s">
        <v>42</v>
      </c>
      <c r="S270" t="s">
        <v>2040</v>
      </c>
      <c r="T270" t="s">
        <v>2041</v>
      </c>
    </row>
    <row r="271" spans="1:20" ht="17" x14ac:dyDescent="0.2">
      <c r="A271">
        <v>269</v>
      </c>
      <c r="B271" t="s">
        <v>590</v>
      </c>
      <c r="C271" s="3" t="s">
        <v>591</v>
      </c>
      <c r="D271">
        <v>3500</v>
      </c>
      <c r="E271">
        <v>8842</v>
      </c>
      <c r="F271">
        <f t="shared" si="16"/>
        <v>253</v>
      </c>
      <c r="G271" t="s">
        <v>20</v>
      </c>
      <c r="H271">
        <v>87</v>
      </c>
      <c r="I271">
        <f t="shared" si="19"/>
        <v>101.63</v>
      </c>
      <c r="J271" t="s">
        <v>21</v>
      </c>
      <c r="K271" t="s">
        <v>22</v>
      </c>
      <c r="L271">
        <v>1548914400</v>
      </c>
      <c r="M271" s="6">
        <f t="shared" si="17"/>
        <v>43496.25</v>
      </c>
      <c r="N271">
        <v>1550728800</v>
      </c>
      <c r="O271" s="6">
        <f t="shared" si="18"/>
        <v>43517.25</v>
      </c>
      <c r="P271" t="b">
        <v>0</v>
      </c>
      <c r="Q271" t="b">
        <v>0</v>
      </c>
      <c r="R271" t="s">
        <v>269</v>
      </c>
      <c r="S271" t="s">
        <v>2040</v>
      </c>
      <c r="T271" t="s">
        <v>2060</v>
      </c>
    </row>
    <row r="272" spans="1:20" ht="17" x14ac:dyDescent="0.2">
      <c r="A272">
        <v>270</v>
      </c>
      <c r="B272" t="s">
        <v>592</v>
      </c>
      <c r="C272" s="3" t="s">
        <v>593</v>
      </c>
      <c r="D272">
        <v>173900</v>
      </c>
      <c r="E272">
        <v>47260</v>
      </c>
      <c r="F272">
        <f t="shared" si="16"/>
        <v>27</v>
      </c>
      <c r="G272" t="s">
        <v>74</v>
      </c>
      <c r="H272">
        <v>1890</v>
      </c>
      <c r="I272">
        <f t="shared" si="19"/>
        <v>25.01</v>
      </c>
      <c r="J272" t="s">
        <v>21</v>
      </c>
      <c r="K272" t="s">
        <v>22</v>
      </c>
      <c r="L272">
        <v>1291269600</v>
      </c>
      <c r="M272" s="6">
        <f t="shared" si="17"/>
        <v>40514.25</v>
      </c>
      <c r="N272">
        <v>1291442400</v>
      </c>
      <c r="O272" s="6">
        <f t="shared" si="18"/>
        <v>40516.25</v>
      </c>
      <c r="P272" t="b">
        <v>0</v>
      </c>
      <c r="Q272" t="b">
        <v>0</v>
      </c>
      <c r="R272" t="s">
        <v>89</v>
      </c>
      <c r="S272" t="s">
        <v>2049</v>
      </c>
      <c r="T272" t="s">
        <v>2050</v>
      </c>
    </row>
    <row r="273" spans="1:20" ht="34" x14ac:dyDescent="0.2">
      <c r="A273">
        <v>271</v>
      </c>
      <c r="B273" t="s">
        <v>594</v>
      </c>
      <c r="C273" s="3" t="s">
        <v>595</v>
      </c>
      <c r="D273">
        <v>153700</v>
      </c>
      <c r="E273">
        <v>1953</v>
      </c>
      <c r="F273">
        <f t="shared" si="16"/>
        <v>1</v>
      </c>
      <c r="G273" t="s">
        <v>47</v>
      </c>
      <c r="H273">
        <v>61</v>
      </c>
      <c r="I273">
        <f t="shared" si="19"/>
        <v>32.020000000000003</v>
      </c>
      <c r="J273" t="s">
        <v>21</v>
      </c>
      <c r="K273" t="s">
        <v>22</v>
      </c>
      <c r="L273">
        <v>1449468000</v>
      </c>
      <c r="M273" s="6">
        <f t="shared" si="17"/>
        <v>42345.25</v>
      </c>
      <c r="N273">
        <v>1452146400</v>
      </c>
      <c r="O273" s="6">
        <f t="shared" si="18"/>
        <v>42376.25</v>
      </c>
      <c r="P273" t="b">
        <v>0</v>
      </c>
      <c r="Q273" t="b">
        <v>0</v>
      </c>
      <c r="R273" t="s">
        <v>122</v>
      </c>
      <c r="S273" t="s">
        <v>2053</v>
      </c>
      <c r="T273" t="s">
        <v>2054</v>
      </c>
    </row>
    <row r="274" spans="1:20" ht="17" x14ac:dyDescent="0.2">
      <c r="A274">
        <v>272</v>
      </c>
      <c r="B274" t="s">
        <v>596</v>
      </c>
      <c r="C274" s="3" t="s">
        <v>597</v>
      </c>
      <c r="D274">
        <v>51100</v>
      </c>
      <c r="E274">
        <v>155349</v>
      </c>
      <c r="F274">
        <f t="shared" si="16"/>
        <v>304</v>
      </c>
      <c r="G274" t="s">
        <v>20</v>
      </c>
      <c r="H274">
        <v>1894</v>
      </c>
      <c r="I274">
        <f t="shared" si="19"/>
        <v>82.02</v>
      </c>
      <c r="J274" t="s">
        <v>21</v>
      </c>
      <c r="K274" t="s">
        <v>22</v>
      </c>
      <c r="L274">
        <v>1562734800</v>
      </c>
      <c r="M274" s="6">
        <f t="shared" si="17"/>
        <v>43656.208333333328</v>
      </c>
      <c r="N274">
        <v>1564894800</v>
      </c>
      <c r="O274" s="6">
        <f t="shared" si="18"/>
        <v>43681.208333333328</v>
      </c>
      <c r="P274" t="b">
        <v>0</v>
      </c>
      <c r="Q274" t="b">
        <v>1</v>
      </c>
      <c r="R274" t="s">
        <v>33</v>
      </c>
      <c r="S274" t="s">
        <v>2038</v>
      </c>
      <c r="T274" t="s">
        <v>2039</v>
      </c>
    </row>
    <row r="275" spans="1:20" ht="17" x14ac:dyDescent="0.2">
      <c r="A275">
        <v>273</v>
      </c>
      <c r="B275" t="s">
        <v>598</v>
      </c>
      <c r="C275" s="3" t="s">
        <v>599</v>
      </c>
      <c r="D275">
        <v>7800</v>
      </c>
      <c r="E275">
        <v>10704</v>
      </c>
      <c r="F275">
        <f t="shared" si="16"/>
        <v>137</v>
      </c>
      <c r="G275" t="s">
        <v>20</v>
      </c>
      <c r="H275">
        <v>282</v>
      </c>
      <c r="I275">
        <f t="shared" si="19"/>
        <v>37.96</v>
      </c>
      <c r="J275" t="s">
        <v>15</v>
      </c>
      <c r="K275" t="s">
        <v>16</v>
      </c>
      <c r="L275">
        <v>1505624400</v>
      </c>
      <c r="M275" s="6">
        <f t="shared" si="17"/>
        <v>42995.208333333328</v>
      </c>
      <c r="N275">
        <v>1505883600</v>
      </c>
      <c r="O275" s="6">
        <f t="shared" si="18"/>
        <v>42998.208333333328</v>
      </c>
      <c r="P275" t="b">
        <v>0</v>
      </c>
      <c r="Q275" t="b">
        <v>0</v>
      </c>
      <c r="R275" t="s">
        <v>33</v>
      </c>
      <c r="S275" t="s">
        <v>2038</v>
      </c>
      <c r="T275" t="s">
        <v>2039</v>
      </c>
    </row>
    <row r="276" spans="1:20" ht="34" x14ac:dyDescent="0.2">
      <c r="A276">
        <v>274</v>
      </c>
      <c r="B276" t="s">
        <v>600</v>
      </c>
      <c r="C276" s="3" t="s">
        <v>601</v>
      </c>
      <c r="D276">
        <v>2400</v>
      </c>
      <c r="E276">
        <v>773</v>
      </c>
      <c r="F276">
        <f t="shared" si="16"/>
        <v>32</v>
      </c>
      <c r="G276" t="s">
        <v>14</v>
      </c>
      <c r="H276">
        <v>15</v>
      </c>
      <c r="I276">
        <f t="shared" si="19"/>
        <v>51.53</v>
      </c>
      <c r="J276" t="s">
        <v>21</v>
      </c>
      <c r="K276" t="s">
        <v>22</v>
      </c>
      <c r="L276">
        <v>1509948000</v>
      </c>
      <c r="M276" s="6">
        <f t="shared" si="17"/>
        <v>43045.25</v>
      </c>
      <c r="N276">
        <v>1510380000</v>
      </c>
      <c r="O276" s="6">
        <f t="shared" si="18"/>
        <v>43050.25</v>
      </c>
      <c r="P276" t="b">
        <v>0</v>
      </c>
      <c r="Q276" t="b">
        <v>0</v>
      </c>
      <c r="R276" t="s">
        <v>33</v>
      </c>
      <c r="S276" t="s">
        <v>2038</v>
      </c>
      <c r="T276" t="s">
        <v>2039</v>
      </c>
    </row>
    <row r="277" spans="1:20" ht="34" x14ac:dyDescent="0.2">
      <c r="A277">
        <v>275</v>
      </c>
      <c r="B277" t="s">
        <v>602</v>
      </c>
      <c r="C277" s="3" t="s">
        <v>603</v>
      </c>
      <c r="D277">
        <v>3900</v>
      </c>
      <c r="E277">
        <v>9419</v>
      </c>
      <c r="F277">
        <f t="shared" si="16"/>
        <v>242</v>
      </c>
      <c r="G277" t="s">
        <v>20</v>
      </c>
      <c r="H277">
        <v>116</v>
      </c>
      <c r="I277">
        <f t="shared" si="19"/>
        <v>81.2</v>
      </c>
      <c r="J277" t="s">
        <v>21</v>
      </c>
      <c r="K277" t="s">
        <v>22</v>
      </c>
      <c r="L277">
        <v>1554526800</v>
      </c>
      <c r="M277" s="6">
        <f t="shared" si="17"/>
        <v>43561.208333333328</v>
      </c>
      <c r="N277">
        <v>1555218000</v>
      </c>
      <c r="O277" s="6">
        <f t="shared" si="18"/>
        <v>43569.208333333328</v>
      </c>
      <c r="P277" t="b">
        <v>0</v>
      </c>
      <c r="Q277" t="b">
        <v>0</v>
      </c>
      <c r="R277" t="s">
        <v>206</v>
      </c>
      <c r="S277" t="s">
        <v>2046</v>
      </c>
      <c r="T277" t="s">
        <v>2058</v>
      </c>
    </row>
    <row r="278" spans="1:20" ht="17" x14ac:dyDescent="0.2">
      <c r="A278">
        <v>276</v>
      </c>
      <c r="B278" t="s">
        <v>604</v>
      </c>
      <c r="C278" s="3" t="s">
        <v>605</v>
      </c>
      <c r="D278">
        <v>5500</v>
      </c>
      <c r="E278">
        <v>5324</v>
      </c>
      <c r="F278">
        <f t="shared" si="16"/>
        <v>97</v>
      </c>
      <c r="G278" t="s">
        <v>14</v>
      </c>
      <c r="H278">
        <v>133</v>
      </c>
      <c r="I278">
        <f t="shared" si="19"/>
        <v>40.03</v>
      </c>
      <c r="J278" t="s">
        <v>21</v>
      </c>
      <c r="K278" t="s">
        <v>22</v>
      </c>
      <c r="L278">
        <v>1334811600</v>
      </c>
      <c r="M278" s="6">
        <f t="shared" si="17"/>
        <v>41018.208333333336</v>
      </c>
      <c r="N278">
        <v>1335243600</v>
      </c>
      <c r="O278" s="6">
        <f t="shared" si="18"/>
        <v>41023.208333333336</v>
      </c>
      <c r="P278" t="b">
        <v>0</v>
      </c>
      <c r="Q278" t="b">
        <v>1</v>
      </c>
      <c r="R278" t="s">
        <v>89</v>
      </c>
      <c r="S278" t="s">
        <v>2049</v>
      </c>
      <c r="T278" t="s">
        <v>2050</v>
      </c>
    </row>
    <row r="279" spans="1:20" ht="34" x14ac:dyDescent="0.2">
      <c r="A279">
        <v>277</v>
      </c>
      <c r="B279" t="s">
        <v>606</v>
      </c>
      <c r="C279" s="3" t="s">
        <v>607</v>
      </c>
      <c r="D279">
        <v>700</v>
      </c>
      <c r="E279">
        <v>7465</v>
      </c>
      <c r="F279">
        <f t="shared" si="16"/>
        <v>1066</v>
      </c>
      <c r="G279" t="s">
        <v>20</v>
      </c>
      <c r="H279">
        <v>83</v>
      </c>
      <c r="I279">
        <f t="shared" si="19"/>
        <v>89.94</v>
      </c>
      <c r="J279" t="s">
        <v>21</v>
      </c>
      <c r="K279" t="s">
        <v>22</v>
      </c>
      <c r="L279">
        <v>1279515600</v>
      </c>
      <c r="M279" s="6">
        <f t="shared" si="17"/>
        <v>40378.208333333336</v>
      </c>
      <c r="N279">
        <v>1279688400</v>
      </c>
      <c r="O279" s="6">
        <f t="shared" si="18"/>
        <v>40380.208333333336</v>
      </c>
      <c r="P279" t="b">
        <v>0</v>
      </c>
      <c r="Q279" t="b">
        <v>0</v>
      </c>
      <c r="R279" t="s">
        <v>33</v>
      </c>
      <c r="S279" t="s">
        <v>2038</v>
      </c>
      <c r="T279" t="s">
        <v>2039</v>
      </c>
    </row>
    <row r="280" spans="1:20" ht="17" x14ac:dyDescent="0.2">
      <c r="A280">
        <v>278</v>
      </c>
      <c r="B280" t="s">
        <v>608</v>
      </c>
      <c r="C280" s="3" t="s">
        <v>609</v>
      </c>
      <c r="D280">
        <v>2700</v>
      </c>
      <c r="E280">
        <v>8799</v>
      </c>
      <c r="F280">
        <f t="shared" si="16"/>
        <v>326</v>
      </c>
      <c r="G280" t="s">
        <v>20</v>
      </c>
      <c r="H280">
        <v>91</v>
      </c>
      <c r="I280">
        <f t="shared" si="19"/>
        <v>96.69</v>
      </c>
      <c r="J280" t="s">
        <v>21</v>
      </c>
      <c r="K280" t="s">
        <v>22</v>
      </c>
      <c r="L280">
        <v>1353909600</v>
      </c>
      <c r="M280" s="6">
        <f t="shared" si="17"/>
        <v>41239.25</v>
      </c>
      <c r="N280">
        <v>1356069600</v>
      </c>
      <c r="O280" s="6">
        <f t="shared" si="18"/>
        <v>41264.25</v>
      </c>
      <c r="P280" t="b">
        <v>0</v>
      </c>
      <c r="Q280" t="b">
        <v>0</v>
      </c>
      <c r="R280" t="s">
        <v>28</v>
      </c>
      <c r="S280" t="s">
        <v>2036</v>
      </c>
      <c r="T280" t="s">
        <v>2037</v>
      </c>
    </row>
    <row r="281" spans="1:20" ht="17" x14ac:dyDescent="0.2">
      <c r="A281">
        <v>279</v>
      </c>
      <c r="B281" t="s">
        <v>610</v>
      </c>
      <c r="C281" s="3" t="s">
        <v>611</v>
      </c>
      <c r="D281">
        <v>8000</v>
      </c>
      <c r="E281">
        <v>13656</v>
      </c>
      <c r="F281">
        <f t="shared" si="16"/>
        <v>171</v>
      </c>
      <c r="G281" t="s">
        <v>20</v>
      </c>
      <c r="H281">
        <v>546</v>
      </c>
      <c r="I281">
        <f t="shared" si="19"/>
        <v>25.01</v>
      </c>
      <c r="J281" t="s">
        <v>21</v>
      </c>
      <c r="K281" t="s">
        <v>22</v>
      </c>
      <c r="L281">
        <v>1535950800</v>
      </c>
      <c r="M281" s="6">
        <f t="shared" si="17"/>
        <v>43346.208333333328</v>
      </c>
      <c r="N281">
        <v>1536210000</v>
      </c>
      <c r="O281" s="6">
        <f t="shared" si="18"/>
        <v>43349.208333333328</v>
      </c>
      <c r="P281" t="b">
        <v>0</v>
      </c>
      <c r="Q281" t="b">
        <v>0</v>
      </c>
      <c r="R281" t="s">
        <v>33</v>
      </c>
      <c r="S281" t="s">
        <v>2038</v>
      </c>
      <c r="T281" t="s">
        <v>2039</v>
      </c>
    </row>
    <row r="282" spans="1:20" ht="34" x14ac:dyDescent="0.2">
      <c r="A282">
        <v>280</v>
      </c>
      <c r="B282" t="s">
        <v>612</v>
      </c>
      <c r="C282" s="3" t="s">
        <v>613</v>
      </c>
      <c r="D282">
        <v>2500</v>
      </c>
      <c r="E282">
        <v>14536</v>
      </c>
      <c r="F282">
        <f t="shared" si="16"/>
        <v>581</v>
      </c>
      <c r="G282" t="s">
        <v>20</v>
      </c>
      <c r="H282">
        <v>393</v>
      </c>
      <c r="I282">
        <f t="shared" si="19"/>
        <v>36.99</v>
      </c>
      <c r="J282" t="s">
        <v>21</v>
      </c>
      <c r="K282" t="s">
        <v>22</v>
      </c>
      <c r="L282">
        <v>1511244000</v>
      </c>
      <c r="M282" s="6">
        <f t="shared" si="17"/>
        <v>43060.25</v>
      </c>
      <c r="N282">
        <v>1511762400</v>
      </c>
      <c r="O282" s="6">
        <f t="shared" si="18"/>
        <v>43066.25</v>
      </c>
      <c r="P282" t="b">
        <v>0</v>
      </c>
      <c r="Q282" t="b">
        <v>0</v>
      </c>
      <c r="R282" t="s">
        <v>71</v>
      </c>
      <c r="S282" t="s">
        <v>2040</v>
      </c>
      <c r="T282" t="s">
        <v>2048</v>
      </c>
    </row>
    <row r="283" spans="1:20" ht="17" x14ac:dyDescent="0.2">
      <c r="A283">
        <v>281</v>
      </c>
      <c r="B283" t="s">
        <v>614</v>
      </c>
      <c r="C283" s="3" t="s">
        <v>615</v>
      </c>
      <c r="D283">
        <v>164500</v>
      </c>
      <c r="E283">
        <v>150552</v>
      </c>
      <c r="F283">
        <f t="shared" si="16"/>
        <v>92</v>
      </c>
      <c r="G283" t="s">
        <v>14</v>
      </c>
      <c r="H283">
        <v>2062</v>
      </c>
      <c r="I283">
        <f t="shared" si="19"/>
        <v>73.010000000000005</v>
      </c>
      <c r="J283" t="s">
        <v>21</v>
      </c>
      <c r="K283" t="s">
        <v>22</v>
      </c>
      <c r="L283">
        <v>1331445600</v>
      </c>
      <c r="M283" s="6">
        <f t="shared" si="17"/>
        <v>40979.25</v>
      </c>
      <c r="N283">
        <v>1333256400</v>
      </c>
      <c r="O283" s="6">
        <f t="shared" si="18"/>
        <v>41000.208333333336</v>
      </c>
      <c r="P283" t="b">
        <v>0</v>
      </c>
      <c r="Q283" t="b">
        <v>1</v>
      </c>
      <c r="R283" t="s">
        <v>33</v>
      </c>
      <c r="S283" t="s">
        <v>2038</v>
      </c>
      <c r="T283" t="s">
        <v>2039</v>
      </c>
    </row>
    <row r="284" spans="1:20" ht="17" x14ac:dyDescent="0.2">
      <c r="A284">
        <v>282</v>
      </c>
      <c r="B284" t="s">
        <v>616</v>
      </c>
      <c r="C284" s="3" t="s">
        <v>617</v>
      </c>
      <c r="D284">
        <v>8400</v>
      </c>
      <c r="E284">
        <v>9076</v>
      </c>
      <c r="F284">
        <f t="shared" si="16"/>
        <v>108</v>
      </c>
      <c r="G284" t="s">
        <v>20</v>
      </c>
      <c r="H284">
        <v>133</v>
      </c>
      <c r="I284">
        <f t="shared" si="19"/>
        <v>68.239999999999995</v>
      </c>
      <c r="J284" t="s">
        <v>21</v>
      </c>
      <c r="K284" t="s">
        <v>22</v>
      </c>
      <c r="L284">
        <v>1480226400</v>
      </c>
      <c r="M284" s="6">
        <f t="shared" si="17"/>
        <v>42701.25</v>
      </c>
      <c r="N284">
        <v>1480744800</v>
      </c>
      <c r="O284" s="6">
        <f t="shared" si="18"/>
        <v>42707.25</v>
      </c>
      <c r="P284" t="b">
        <v>0</v>
      </c>
      <c r="Q284" t="b">
        <v>1</v>
      </c>
      <c r="R284" t="s">
        <v>269</v>
      </c>
      <c r="S284" t="s">
        <v>2040</v>
      </c>
      <c r="T284" t="s">
        <v>2060</v>
      </c>
    </row>
    <row r="285" spans="1:20" ht="34" x14ac:dyDescent="0.2">
      <c r="A285">
        <v>283</v>
      </c>
      <c r="B285" t="s">
        <v>618</v>
      </c>
      <c r="C285" s="3" t="s">
        <v>619</v>
      </c>
      <c r="D285">
        <v>8100</v>
      </c>
      <c r="E285">
        <v>1517</v>
      </c>
      <c r="F285">
        <f t="shared" si="16"/>
        <v>19</v>
      </c>
      <c r="G285" t="s">
        <v>14</v>
      </c>
      <c r="H285">
        <v>29</v>
      </c>
      <c r="I285">
        <f t="shared" si="19"/>
        <v>52.31</v>
      </c>
      <c r="J285" t="s">
        <v>36</v>
      </c>
      <c r="K285" t="s">
        <v>37</v>
      </c>
      <c r="L285">
        <v>1464584400</v>
      </c>
      <c r="M285" s="6">
        <f t="shared" si="17"/>
        <v>42520.208333333328</v>
      </c>
      <c r="N285">
        <v>1465016400</v>
      </c>
      <c r="O285" s="6">
        <f t="shared" si="18"/>
        <v>42525.208333333328</v>
      </c>
      <c r="P285" t="b">
        <v>0</v>
      </c>
      <c r="Q285" t="b">
        <v>0</v>
      </c>
      <c r="R285" t="s">
        <v>23</v>
      </c>
      <c r="S285" t="s">
        <v>2034</v>
      </c>
      <c r="T285" t="s">
        <v>2035</v>
      </c>
    </row>
    <row r="286" spans="1:20" ht="17" x14ac:dyDescent="0.2">
      <c r="A286">
        <v>284</v>
      </c>
      <c r="B286" t="s">
        <v>620</v>
      </c>
      <c r="C286" s="3" t="s">
        <v>621</v>
      </c>
      <c r="D286">
        <v>9800</v>
      </c>
      <c r="E286">
        <v>8153</v>
      </c>
      <c r="F286">
        <f t="shared" si="16"/>
        <v>83</v>
      </c>
      <c r="G286" t="s">
        <v>14</v>
      </c>
      <c r="H286">
        <v>132</v>
      </c>
      <c r="I286">
        <f t="shared" si="19"/>
        <v>61.77</v>
      </c>
      <c r="J286" t="s">
        <v>21</v>
      </c>
      <c r="K286" t="s">
        <v>22</v>
      </c>
      <c r="L286">
        <v>1335848400</v>
      </c>
      <c r="M286" s="6">
        <f t="shared" si="17"/>
        <v>41030.208333333336</v>
      </c>
      <c r="N286">
        <v>1336280400</v>
      </c>
      <c r="O286" s="6">
        <f t="shared" si="18"/>
        <v>41035.208333333336</v>
      </c>
      <c r="P286" t="b">
        <v>0</v>
      </c>
      <c r="Q286" t="b">
        <v>0</v>
      </c>
      <c r="R286" t="s">
        <v>28</v>
      </c>
      <c r="S286" t="s">
        <v>2036</v>
      </c>
      <c r="T286" t="s">
        <v>2037</v>
      </c>
    </row>
    <row r="287" spans="1:20" ht="17" x14ac:dyDescent="0.2">
      <c r="A287">
        <v>285</v>
      </c>
      <c r="B287" t="s">
        <v>622</v>
      </c>
      <c r="C287" s="3" t="s">
        <v>623</v>
      </c>
      <c r="D287">
        <v>900</v>
      </c>
      <c r="E287">
        <v>6357</v>
      </c>
      <c r="F287">
        <f t="shared" si="16"/>
        <v>706</v>
      </c>
      <c r="G287" t="s">
        <v>20</v>
      </c>
      <c r="H287">
        <v>254</v>
      </c>
      <c r="I287">
        <f t="shared" si="19"/>
        <v>25.03</v>
      </c>
      <c r="J287" t="s">
        <v>21</v>
      </c>
      <c r="K287" t="s">
        <v>22</v>
      </c>
      <c r="L287">
        <v>1473483600</v>
      </c>
      <c r="M287" s="6">
        <f t="shared" si="17"/>
        <v>42623.208333333328</v>
      </c>
      <c r="N287">
        <v>1476766800</v>
      </c>
      <c r="O287" s="6">
        <f t="shared" si="18"/>
        <v>42661.208333333328</v>
      </c>
      <c r="P287" t="b">
        <v>0</v>
      </c>
      <c r="Q287" t="b">
        <v>0</v>
      </c>
      <c r="R287" t="s">
        <v>33</v>
      </c>
      <c r="S287" t="s">
        <v>2038</v>
      </c>
      <c r="T287" t="s">
        <v>2039</v>
      </c>
    </row>
    <row r="288" spans="1:20" ht="17" x14ac:dyDescent="0.2">
      <c r="A288">
        <v>286</v>
      </c>
      <c r="B288" t="s">
        <v>624</v>
      </c>
      <c r="C288" s="3" t="s">
        <v>625</v>
      </c>
      <c r="D288">
        <v>112100</v>
      </c>
      <c r="E288">
        <v>19557</v>
      </c>
      <c r="F288">
        <f t="shared" si="16"/>
        <v>17</v>
      </c>
      <c r="G288" t="s">
        <v>74</v>
      </c>
      <c r="H288">
        <v>184</v>
      </c>
      <c r="I288">
        <f t="shared" si="19"/>
        <v>106.29</v>
      </c>
      <c r="J288" t="s">
        <v>21</v>
      </c>
      <c r="K288" t="s">
        <v>22</v>
      </c>
      <c r="L288">
        <v>1479880800</v>
      </c>
      <c r="M288" s="6">
        <f t="shared" si="17"/>
        <v>42697.25</v>
      </c>
      <c r="N288">
        <v>1480485600</v>
      </c>
      <c r="O288" s="6">
        <f t="shared" si="18"/>
        <v>42704.25</v>
      </c>
      <c r="P288" t="b">
        <v>0</v>
      </c>
      <c r="Q288" t="b">
        <v>0</v>
      </c>
      <c r="R288" t="s">
        <v>33</v>
      </c>
      <c r="S288" t="s">
        <v>2038</v>
      </c>
      <c r="T288" t="s">
        <v>2039</v>
      </c>
    </row>
    <row r="289" spans="1:20" ht="17" x14ac:dyDescent="0.2">
      <c r="A289">
        <v>287</v>
      </c>
      <c r="B289" t="s">
        <v>626</v>
      </c>
      <c r="C289" s="3" t="s">
        <v>627</v>
      </c>
      <c r="D289">
        <v>6300</v>
      </c>
      <c r="E289">
        <v>13213</v>
      </c>
      <c r="F289">
        <f t="shared" si="16"/>
        <v>210</v>
      </c>
      <c r="G289" t="s">
        <v>20</v>
      </c>
      <c r="H289">
        <v>176</v>
      </c>
      <c r="I289">
        <f t="shared" si="19"/>
        <v>75.069999999999993</v>
      </c>
      <c r="J289" t="s">
        <v>21</v>
      </c>
      <c r="K289" t="s">
        <v>22</v>
      </c>
      <c r="L289">
        <v>1430197200</v>
      </c>
      <c r="M289" s="6">
        <f t="shared" si="17"/>
        <v>42122.208333333328</v>
      </c>
      <c r="N289">
        <v>1430197200</v>
      </c>
      <c r="O289" s="6">
        <f t="shared" si="18"/>
        <v>42122.208333333328</v>
      </c>
      <c r="P289" t="b">
        <v>0</v>
      </c>
      <c r="Q289" t="b">
        <v>0</v>
      </c>
      <c r="R289" t="s">
        <v>50</v>
      </c>
      <c r="S289" t="s">
        <v>2034</v>
      </c>
      <c r="T289" t="s">
        <v>2059</v>
      </c>
    </row>
    <row r="290" spans="1:20" ht="17" x14ac:dyDescent="0.2">
      <c r="A290">
        <v>288</v>
      </c>
      <c r="B290" t="s">
        <v>628</v>
      </c>
      <c r="C290" s="3" t="s">
        <v>629</v>
      </c>
      <c r="D290">
        <v>5600</v>
      </c>
      <c r="E290">
        <v>5476</v>
      </c>
      <c r="F290">
        <f t="shared" si="16"/>
        <v>98</v>
      </c>
      <c r="G290" t="s">
        <v>14</v>
      </c>
      <c r="H290">
        <v>137</v>
      </c>
      <c r="I290">
        <f t="shared" si="19"/>
        <v>39.97</v>
      </c>
      <c r="J290" t="s">
        <v>36</v>
      </c>
      <c r="K290" t="s">
        <v>37</v>
      </c>
      <c r="L290">
        <v>1331701200</v>
      </c>
      <c r="M290" s="6">
        <f t="shared" si="17"/>
        <v>40982.208333333336</v>
      </c>
      <c r="N290">
        <v>1331787600</v>
      </c>
      <c r="O290" s="6">
        <f t="shared" si="18"/>
        <v>40983.208333333336</v>
      </c>
      <c r="P290" t="b">
        <v>0</v>
      </c>
      <c r="Q290" t="b">
        <v>1</v>
      </c>
      <c r="R290" t="s">
        <v>148</v>
      </c>
      <c r="S290" t="s">
        <v>2034</v>
      </c>
      <c r="T290" t="s">
        <v>2056</v>
      </c>
    </row>
    <row r="291" spans="1:20" ht="17" x14ac:dyDescent="0.2">
      <c r="A291">
        <v>289</v>
      </c>
      <c r="B291" t="s">
        <v>630</v>
      </c>
      <c r="C291" s="3" t="s">
        <v>631</v>
      </c>
      <c r="D291">
        <v>800</v>
      </c>
      <c r="E291">
        <v>13474</v>
      </c>
      <c r="F291">
        <f t="shared" si="16"/>
        <v>1684</v>
      </c>
      <c r="G291" t="s">
        <v>20</v>
      </c>
      <c r="H291">
        <v>337</v>
      </c>
      <c r="I291">
        <f t="shared" si="19"/>
        <v>39.979999999999997</v>
      </c>
      <c r="J291" t="s">
        <v>15</v>
      </c>
      <c r="K291" t="s">
        <v>16</v>
      </c>
      <c r="L291">
        <v>1438578000</v>
      </c>
      <c r="M291" s="6">
        <f t="shared" si="17"/>
        <v>42219.208333333328</v>
      </c>
      <c r="N291">
        <v>1438837200</v>
      </c>
      <c r="O291" s="6">
        <f t="shared" si="18"/>
        <v>42222.208333333328</v>
      </c>
      <c r="P291" t="b">
        <v>0</v>
      </c>
      <c r="Q291" t="b">
        <v>0</v>
      </c>
      <c r="R291" t="s">
        <v>33</v>
      </c>
      <c r="S291" t="s">
        <v>2038</v>
      </c>
      <c r="T291" t="s">
        <v>2039</v>
      </c>
    </row>
    <row r="292" spans="1:20" ht="17" x14ac:dyDescent="0.2">
      <c r="A292">
        <v>290</v>
      </c>
      <c r="B292" t="s">
        <v>632</v>
      </c>
      <c r="C292" s="3" t="s">
        <v>633</v>
      </c>
      <c r="D292">
        <v>168600</v>
      </c>
      <c r="E292">
        <v>91722</v>
      </c>
      <c r="F292">
        <f t="shared" si="16"/>
        <v>54</v>
      </c>
      <c r="G292" t="s">
        <v>14</v>
      </c>
      <c r="H292">
        <v>908</v>
      </c>
      <c r="I292">
        <f t="shared" si="19"/>
        <v>101.02</v>
      </c>
      <c r="J292" t="s">
        <v>21</v>
      </c>
      <c r="K292" t="s">
        <v>22</v>
      </c>
      <c r="L292">
        <v>1368162000</v>
      </c>
      <c r="M292" s="6">
        <f t="shared" si="17"/>
        <v>41404.208333333336</v>
      </c>
      <c r="N292">
        <v>1370926800</v>
      </c>
      <c r="O292" s="6">
        <f t="shared" si="18"/>
        <v>41436.208333333336</v>
      </c>
      <c r="P292" t="b">
        <v>0</v>
      </c>
      <c r="Q292" t="b">
        <v>1</v>
      </c>
      <c r="R292" t="s">
        <v>42</v>
      </c>
      <c r="S292" t="s">
        <v>2040</v>
      </c>
      <c r="T292" t="s">
        <v>2041</v>
      </c>
    </row>
    <row r="293" spans="1:20" ht="17" x14ac:dyDescent="0.2">
      <c r="A293">
        <v>291</v>
      </c>
      <c r="B293" t="s">
        <v>634</v>
      </c>
      <c r="C293" s="3" t="s">
        <v>635</v>
      </c>
      <c r="D293">
        <v>1800</v>
      </c>
      <c r="E293">
        <v>8219</v>
      </c>
      <c r="F293">
        <f t="shared" si="16"/>
        <v>457</v>
      </c>
      <c r="G293" t="s">
        <v>20</v>
      </c>
      <c r="H293">
        <v>107</v>
      </c>
      <c r="I293">
        <f t="shared" si="19"/>
        <v>76.81</v>
      </c>
      <c r="J293" t="s">
        <v>21</v>
      </c>
      <c r="K293" t="s">
        <v>22</v>
      </c>
      <c r="L293">
        <v>1318654800</v>
      </c>
      <c r="M293" s="6">
        <f t="shared" si="17"/>
        <v>40831.208333333336</v>
      </c>
      <c r="N293">
        <v>1319000400</v>
      </c>
      <c r="O293" s="6">
        <f t="shared" si="18"/>
        <v>40835.208333333336</v>
      </c>
      <c r="P293" t="b">
        <v>1</v>
      </c>
      <c r="Q293" t="b">
        <v>0</v>
      </c>
      <c r="R293" t="s">
        <v>28</v>
      </c>
      <c r="S293" t="s">
        <v>2036</v>
      </c>
      <c r="T293" t="s">
        <v>2037</v>
      </c>
    </row>
    <row r="294" spans="1:20" ht="17" x14ac:dyDescent="0.2">
      <c r="A294">
        <v>292</v>
      </c>
      <c r="B294" t="s">
        <v>636</v>
      </c>
      <c r="C294" s="3" t="s">
        <v>637</v>
      </c>
      <c r="D294">
        <v>7300</v>
      </c>
      <c r="E294">
        <v>717</v>
      </c>
      <c r="F294">
        <f t="shared" si="16"/>
        <v>10</v>
      </c>
      <c r="G294" t="s">
        <v>14</v>
      </c>
      <c r="H294">
        <v>10</v>
      </c>
      <c r="I294">
        <f t="shared" si="19"/>
        <v>71.7</v>
      </c>
      <c r="J294" t="s">
        <v>21</v>
      </c>
      <c r="K294" t="s">
        <v>22</v>
      </c>
      <c r="L294">
        <v>1331874000</v>
      </c>
      <c r="M294" s="6">
        <f t="shared" si="17"/>
        <v>40984.208333333336</v>
      </c>
      <c r="N294">
        <v>1333429200</v>
      </c>
      <c r="O294" s="6">
        <f t="shared" si="18"/>
        <v>41002.208333333336</v>
      </c>
      <c r="P294" t="b">
        <v>0</v>
      </c>
      <c r="Q294" t="b">
        <v>0</v>
      </c>
      <c r="R294" t="s">
        <v>17</v>
      </c>
      <c r="S294" t="s">
        <v>2032</v>
      </c>
      <c r="T294" t="s">
        <v>2033</v>
      </c>
    </row>
    <row r="295" spans="1:20" ht="17" x14ac:dyDescent="0.2">
      <c r="A295">
        <v>293</v>
      </c>
      <c r="B295" t="s">
        <v>638</v>
      </c>
      <c r="C295" s="3" t="s">
        <v>639</v>
      </c>
      <c r="D295">
        <v>6500</v>
      </c>
      <c r="E295">
        <v>1065</v>
      </c>
      <c r="F295">
        <f t="shared" si="16"/>
        <v>16</v>
      </c>
      <c r="G295" t="s">
        <v>74</v>
      </c>
      <c r="H295">
        <v>32</v>
      </c>
      <c r="I295">
        <f t="shared" si="19"/>
        <v>33.28</v>
      </c>
      <c r="J295" t="s">
        <v>107</v>
      </c>
      <c r="K295" t="s">
        <v>108</v>
      </c>
      <c r="L295">
        <v>1286254800</v>
      </c>
      <c r="M295" s="6">
        <f t="shared" si="17"/>
        <v>40456.208333333336</v>
      </c>
      <c r="N295">
        <v>1287032400</v>
      </c>
      <c r="O295" s="6">
        <f t="shared" si="18"/>
        <v>40465.208333333336</v>
      </c>
      <c r="P295" t="b">
        <v>0</v>
      </c>
      <c r="Q295" t="b">
        <v>0</v>
      </c>
      <c r="R295" t="s">
        <v>33</v>
      </c>
      <c r="S295" t="s">
        <v>2038</v>
      </c>
      <c r="T295" t="s">
        <v>2039</v>
      </c>
    </row>
    <row r="296" spans="1:20" ht="17" x14ac:dyDescent="0.2">
      <c r="A296">
        <v>294</v>
      </c>
      <c r="B296" t="s">
        <v>640</v>
      </c>
      <c r="C296" s="3" t="s">
        <v>641</v>
      </c>
      <c r="D296">
        <v>600</v>
      </c>
      <c r="E296">
        <v>8038</v>
      </c>
      <c r="F296">
        <f t="shared" si="16"/>
        <v>1340</v>
      </c>
      <c r="G296" t="s">
        <v>20</v>
      </c>
      <c r="H296">
        <v>183</v>
      </c>
      <c r="I296">
        <f t="shared" si="19"/>
        <v>43.92</v>
      </c>
      <c r="J296" t="s">
        <v>21</v>
      </c>
      <c r="K296" t="s">
        <v>22</v>
      </c>
      <c r="L296">
        <v>1540530000</v>
      </c>
      <c r="M296" s="6">
        <f t="shared" si="17"/>
        <v>43399.208333333328</v>
      </c>
      <c r="N296">
        <v>1541570400</v>
      </c>
      <c r="O296" s="6">
        <f t="shared" si="18"/>
        <v>43411.25</v>
      </c>
      <c r="P296" t="b">
        <v>0</v>
      </c>
      <c r="Q296" t="b">
        <v>0</v>
      </c>
      <c r="R296" t="s">
        <v>33</v>
      </c>
      <c r="S296" t="s">
        <v>2038</v>
      </c>
      <c r="T296" t="s">
        <v>2039</v>
      </c>
    </row>
    <row r="297" spans="1:20" ht="34" x14ac:dyDescent="0.2">
      <c r="A297">
        <v>295</v>
      </c>
      <c r="B297" t="s">
        <v>642</v>
      </c>
      <c r="C297" s="3" t="s">
        <v>643</v>
      </c>
      <c r="D297">
        <v>192900</v>
      </c>
      <c r="E297">
        <v>68769</v>
      </c>
      <c r="F297">
        <f t="shared" si="16"/>
        <v>36</v>
      </c>
      <c r="G297" t="s">
        <v>14</v>
      </c>
      <c r="H297">
        <v>1910</v>
      </c>
      <c r="I297">
        <f t="shared" si="19"/>
        <v>36</v>
      </c>
      <c r="J297" t="s">
        <v>98</v>
      </c>
      <c r="K297" t="s">
        <v>99</v>
      </c>
      <c r="L297">
        <v>1381813200</v>
      </c>
      <c r="M297" s="6">
        <f t="shared" si="17"/>
        <v>41562.208333333336</v>
      </c>
      <c r="N297">
        <v>1383976800</v>
      </c>
      <c r="O297" s="6">
        <f t="shared" si="18"/>
        <v>41587.25</v>
      </c>
      <c r="P297" t="b">
        <v>0</v>
      </c>
      <c r="Q297" t="b">
        <v>0</v>
      </c>
      <c r="R297" t="s">
        <v>33</v>
      </c>
      <c r="S297" t="s">
        <v>2038</v>
      </c>
      <c r="T297" t="s">
        <v>2039</v>
      </c>
    </row>
    <row r="298" spans="1:20" ht="34" x14ac:dyDescent="0.2">
      <c r="A298">
        <v>296</v>
      </c>
      <c r="B298" t="s">
        <v>644</v>
      </c>
      <c r="C298" s="3" t="s">
        <v>645</v>
      </c>
      <c r="D298">
        <v>6100</v>
      </c>
      <c r="E298">
        <v>3352</v>
      </c>
      <c r="F298">
        <f t="shared" si="16"/>
        <v>55</v>
      </c>
      <c r="G298" t="s">
        <v>14</v>
      </c>
      <c r="H298">
        <v>38</v>
      </c>
      <c r="I298">
        <f t="shared" si="19"/>
        <v>88.21</v>
      </c>
      <c r="J298" t="s">
        <v>26</v>
      </c>
      <c r="K298" t="s">
        <v>27</v>
      </c>
      <c r="L298">
        <v>1548655200</v>
      </c>
      <c r="M298" s="6">
        <f t="shared" si="17"/>
        <v>43493.25</v>
      </c>
      <c r="N298">
        <v>1550556000</v>
      </c>
      <c r="O298" s="6">
        <f t="shared" si="18"/>
        <v>43515.25</v>
      </c>
      <c r="P298" t="b">
        <v>0</v>
      </c>
      <c r="Q298" t="b">
        <v>0</v>
      </c>
      <c r="R298" t="s">
        <v>33</v>
      </c>
      <c r="S298" t="s">
        <v>2038</v>
      </c>
      <c r="T298" t="s">
        <v>2039</v>
      </c>
    </row>
    <row r="299" spans="1:20" ht="17" x14ac:dyDescent="0.2">
      <c r="A299">
        <v>297</v>
      </c>
      <c r="B299" t="s">
        <v>646</v>
      </c>
      <c r="C299" s="3" t="s">
        <v>647</v>
      </c>
      <c r="D299">
        <v>7200</v>
      </c>
      <c r="E299">
        <v>6785</v>
      </c>
      <c r="F299">
        <f t="shared" si="16"/>
        <v>94</v>
      </c>
      <c r="G299" t="s">
        <v>14</v>
      </c>
      <c r="H299">
        <v>104</v>
      </c>
      <c r="I299">
        <f t="shared" si="19"/>
        <v>65.239999999999995</v>
      </c>
      <c r="J299" t="s">
        <v>26</v>
      </c>
      <c r="K299" t="s">
        <v>27</v>
      </c>
      <c r="L299">
        <v>1389679200</v>
      </c>
      <c r="M299" s="6">
        <f t="shared" si="17"/>
        <v>41653.25</v>
      </c>
      <c r="N299">
        <v>1390456800</v>
      </c>
      <c r="O299" s="6">
        <f t="shared" si="18"/>
        <v>41662.25</v>
      </c>
      <c r="P299" t="b">
        <v>0</v>
      </c>
      <c r="Q299" t="b">
        <v>1</v>
      </c>
      <c r="R299" t="s">
        <v>33</v>
      </c>
      <c r="S299" t="s">
        <v>2038</v>
      </c>
      <c r="T299" t="s">
        <v>2039</v>
      </c>
    </row>
    <row r="300" spans="1:20" ht="17" x14ac:dyDescent="0.2">
      <c r="A300">
        <v>298</v>
      </c>
      <c r="B300" t="s">
        <v>648</v>
      </c>
      <c r="C300" s="3" t="s">
        <v>649</v>
      </c>
      <c r="D300">
        <v>3500</v>
      </c>
      <c r="E300">
        <v>5037</v>
      </c>
      <c r="F300">
        <f t="shared" si="16"/>
        <v>144</v>
      </c>
      <c r="G300" t="s">
        <v>20</v>
      </c>
      <c r="H300">
        <v>72</v>
      </c>
      <c r="I300">
        <f t="shared" si="19"/>
        <v>69.959999999999994</v>
      </c>
      <c r="J300" t="s">
        <v>21</v>
      </c>
      <c r="K300" t="s">
        <v>22</v>
      </c>
      <c r="L300">
        <v>1456466400</v>
      </c>
      <c r="M300" s="6">
        <f t="shared" si="17"/>
        <v>42426.25</v>
      </c>
      <c r="N300">
        <v>1458018000</v>
      </c>
      <c r="O300" s="6">
        <f t="shared" si="18"/>
        <v>42444.208333333328</v>
      </c>
      <c r="P300" t="b">
        <v>0</v>
      </c>
      <c r="Q300" t="b">
        <v>1</v>
      </c>
      <c r="R300" t="s">
        <v>23</v>
      </c>
      <c r="S300" t="s">
        <v>2034</v>
      </c>
      <c r="T300" t="s">
        <v>2035</v>
      </c>
    </row>
    <row r="301" spans="1:20" ht="34" x14ac:dyDescent="0.2">
      <c r="A301">
        <v>299</v>
      </c>
      <c r="B301" t="s">
        <v>650</v>
      </c>
      <c r="C301" s="3" t="s">
        <v>651</v>
      </c>
      <c r="D301">
        <v>3800</v>
      </c>
      <c r="E301">
        <v>1954</v>
      </c>
      <c r="F301">
        <f t="shared" si="16"/>
        <v>51</v>
      </c>
      <c r="G301" t="s">
        <v>14</v>
      </c>
      <c r="H301">
        <v>49</v>
      </c>
      <c r="I301">
        <f t="shared" si="19"/>
        <v>39.880000000000003</v>
      </c>
      <c r="J301" t="s">
        <v>21</v>
      </c>
      <c r="K301" t="s">
        <v>22</v>
      </c>
      <c r="L301">
        <v>1456984800</v>
      </c>
      <c r="M301" s="6">
        <f t="shared" si="17"/>
        <v>42432.25</v>
      </c>
      <c r="N301">
        <v>1461819600</v>
      </c>
      <c r="O301" s="6">
        <f t="shared" si="18"/>
        <v>42488.208333333328</v>
      </c>
      <c r="P301" t="b">
        <v>0</v>
      </c>
      <c r="Q301" t="b">
        <v>0</v>
      </c>
      <c r="R301" t="s">
        <v>17</v>
      </c>
      <c r="S301" t="s">
        <v>2032</v>
      </c>
      <c r="T301" t="s">
        <v>2033</v>
      </c>
    </row>
    <row r="302" spans="1:20" ht="17" x14ac:dyDescent="0.2">
      <c r="A302">
        <v>300</v>
      </c>
      <c r="B302" t="s">
        <v>652</v>
      </c>
      <c r="C302" s="3" t="s">
        <v>653</v>
      </c>
      <c r="D302">
        <v>100</v>
      </c>
      <c r="E302">
        <v>5</v>
      </c>
      <c r="F302">
        <f t="shared" si="16"/>
        <v>5</v>
      </c>
      <c r="G302" t="s">
        <v>14</v>
      </c>
      <c r="H302">
        <v>1</v>
      </c>
      <c r="I302">
        <f t="shared" si="19"/>
        <v>5</v>
      </c>
      <c r="J302" t="s">
        <v>36</v>
      </c>
      <c r="K302" t="s">
        <v>37</v>
      </c>
      <c r="L302">
        <v>1504069200</v>
      </c>
      <c r="M302" s="6">
        <f t="shared" si="17"/>
        <v>42977.208333333328</v>
      </c>
      <c r="N302">
        <v>1504155600</v>
      </c>
      <c r="O302" s="6">
        <f t="shared" si="18"/>
        <v>42978.208333333328</v>
      </c>
      <c r="P302" t="b">
        <v>0</v>
      </c>
      <c r="Q302" t="b">
        <v>1</v>
      </c>
      <c r="R302" t="s">
        <v>68</v>
      </c>
      <c r="S302" t="s">
        <v>2046</v>
      </c>
      <c r="T302" t="s">
        <v>2047</v>
      </c>
    </row>
    <row r="303" spans="1:20" ht="17" x14ac:dyDescent="0.2">
      <c r="A303">
        <v>301</v>
      </c>
      <c r="B303" t="s">
        <v>654</v>
      </c>
      <c r="C303" s="3" t="s">
        <v>655</v>
      </c>
      <c r="D303">
        <v>900</v>
      </c>
      <c r="E303">
        <v>12102</v>
      </c>
      <c r="F303">
        <f t="shared" si="16"/>
        <v>1345</v>
      </c>
      <c r="G303" t="s">
        <v>20</v>
      </c>
      <c r="H303">
        <v>295</v>
      </c>
      <c r="I303">
        <f t="shared" si="19"/>
        <v>41.02</v>
      </c>
      <c r="J303" t="s">
        <v>21</v>
      </c>
      <c r="K303" t="s">
        <v>22</v>
      </c>
      <c r="L303">
        <v>1424930400</v>
      </c>
      <c r="M303" s="6">
        <f t="shared" si="17"/>
        <v>42061.25</v>
      </c>
      <c r="N303">
        <v>1426395600</v>
      </c>
      <c r="O303" s="6">
        <f t="shared" si="18"/>
        <v>42078.208333333328</v>
      </c>
      <c r="P303" t="b">
        <v>0</v>
      </c>
      <c r="Q303" t="b">
        <v>0</v>
      </c>
      <c r="R303" t="s">
        <v>42</v>
      </c>
      <c r="S303" t="s">
        <v>2040</v>
      </c>
      <c r="T303" t="s">
        <v>2041</v>
      </c>
    </row>
    <row r="304" spans="1:20" ht="17" x14ac:dyDescent="0.2">
      <c r="A304">
        <v>302</v>
      </c>
      <c r="B304" t="s">
        <v>656</v>
      </c>
      <c r="C304" s="3" t="s">
        <v>657</v>
      </c>
      <c r="D304">
        <v>76100</v>
      </c>
      <c r="E304">
        <v>24234</v>
      </c>
      <c r="F304">
        <f t="shared" si="16"/>
        <v>32</v>
      </c>
      <c r="G304" t="s">
        <v>14</v>
      </c>
      <c r="H304">
        <v>245</v>
      </c>
      <c r="I304">
        <f t="shared" si="19"/>
        <v>98.91</v>
      </c>
      <c r="J304" t="s">
        <v>21</v>
      </c>
      <c r="K304" t="s">
        <v>22</v>
      </c>
      <c r="L304">
        <v>1535864400</v>
      </c>
      <c r="M304" s="6">
        <f t="shared" si="17"/>
        <v>43345.208333333328</v>
      </c>
      <c r="N304">
        <v>1537074000</v>
      </c>
      <c r="O304" s="6">
        <f t="shared" si="18"/>
        <v>43359.208333333328</v>
      </c>
      <c r="P304" t="b">
        <v>0</v>
      </c>
      <c r="Q304" t="b">
        <v>0</v>
      </c>
      <c r="R304" t="s">
        <v>33</v>
      </c>
      <c r="S304" t="s">
        <v>2038</v>
      </c>
      <c r="T304" t="s">
        <v>2039</v>
      </c>
    </row>
    <row r="305" spans="1:20" ht="17" x14ac:dyDescent="0.2">
      <c r="A305">
        <v>303</v>
      </c>
      <c r="B305" t="s">
        <v>658</v>
      </c>
      <c r="C305" s="3" t="s">
        <v>659</v>
      </c>
      <c r="D305">
        <v>3400</v>
      </c>
      <c r="E305">
        <v>2809</v>
      </c>
      <c r="F305">
        <f t="shared" si="16"/>
        <v>83</v>
      </c>
      <c r="G305" t="s">
        <v>14</v>
      </c>
      <c r="H305">
        <v>32</v>
      </c>
      <c r="I305">
        <f t="shared" si="19"/>
        <v>87.78</v>
      </c>
      <c r="J305" t="s">
        <v>21</v>
      </c>
      <c r="K305" t="s">
        <v>22</v>
      </c>
      <c r="L305">
        <v>1452146400</v>
      </c>
      <c r="M305" s="6">
        <f t="shared" si="17"/>
        <v>42376.25</v>
      </c>
      <c r="N305">
        <v>1452578400</v>
      </c>
      <c r="O305" s="6">
        <f t="shared" si="18"/>
        <v>42381.25</v>
      </c>
      <c r="P305" t="b">
        <v>0</v>
      </c>
      <c r="Q305" t="b">
        <v>0</v>
      </c>
      <c r="R305" t="s">
        <v>60</v>
      </c>
      <c r="S305" t="s">
        <v>2034</v>
      </c>
      <c r="T305" t="s">
        <v>2044</v>
      </c>
    </row>
    <row r="306" spans="1:20" ht="17" x14ac:dyDescent="0.2">
      <c r="A306">
        <v>304</v>
      </c>
      <c r="B306" t="s">
        <v>660</v>
      </c>
      <c r="C306" s="3" t="s">
        <v>661</v>
      </c>
      <c r="D306">
        <v>2100</v>
      </c>
      <c r="E306">
        <v>11469</v>
      </c>
      <c r="F306">
        <f t="shared" si="16"/>
        <v>546</v>
      </c>
      <c r="G306" t="s">
        <v>20</v>
      </c>
      <c r="H306">
        <v>142</v>
      </c>
      <c r="I306">
        <f t="shared" si="19"/>
        <v>80.77</v>
      </c>
      <c r="J306" t="s">
        <v>21</v>
      </c>
      <c r="K306" t="s">
        <v>22</v>
      </c>
      <c r="L306">
        <v>1470546000</v>
      </c>
      <c r="M306" s="6">
        <f t="shared" si="17"/>
        <v>42589.208333333328</v>
      </c>
      <c r="N306">
        <v>1474088400</v>
      </c>
      <c r="O306" s="6">
        <f t="shared" si="18"/>
        <v>42630.208333333328</v>
      </c>
      <c r="P306" t="b">
        <v>0</v>
      </c>
      <c r="Q306" t="b">
        <v>0</v>
      </c>
      <c r="R306" t="s">
        <v>42</v>
      </c>
      <c r="S306" t="s">
        <v>2040</v>
      </c>
      <c r="T306" t="s">
        <v>2041</v>
      </c>
    </row>
    <row r="307" spans="1:20" ht="17" x14ac:dyDescent="0.2">
      <c r="A307">
        <v>305</v>
      </c>
      <c r="B307" t="s">
        <v>662</v>
      </c>
      <c r="C307" s="3" t="s">
        <v>663</v>
      </c>
      <c r="D307">
        <v>2800</v>
      </c>
      <c r="E307">
        <v>8014</v>
      </c>
      <c r="F307">
        <f t="shared" si="16"/>
        <v>286</v>
      </c>
      <c r="G307" t="s">
        <v>20</v>
      </c>
      <c r="H307">
        <v>85</v>
      </c>
      <c r="I307">
        <f t="shared" si="19"/>
        <v>94.28</v>
      </c>
      <c r="J307" t="s">
        <v>21</v>
      </c>
      <c r="K307" t="s">
        <v>22</v>
      </c>
      <c r="L307">
        <v>1458363600</v>
      </c>
      <c r="M307" s="6">
        <f t="shared" si="17"/>
        <v>42448.208333333328</v>
      </c>
      <c r="N307">
        <v>1461906000</v>
      </c>
      <c r="O307" s="6">
        <f t="shared" si="18"/>
        <v>42489.208333333328</v>
      </c>
      <c r="P307" t="b">
        <v>0</v>
      </c>
      <c r="Q307" t="b">
        <v>0</v>
      </c>
      <c r="R307" t="s">
        <v>33</v>
      </c>
      <c r="S307" t="s">
        <v>2038</v>
      </c>
      <c r="T307" t="s">
        <v>2039</v>
      </c>
    </row>
    <row r="308" spans="1:20" ht="34" x14ac:dyDescent="0.2">
      <c r="A308">
        <v>306</v>
      </c>
      <c r="B308" t="s">
        <v>664</v>
      </c>
      <c r="C308" s="3" t="s">
        <v>665</v>
      </c>
      <c r="D308">
        <v>6500</v>
      </c>
      <c r="E308">
        <v>514</v>
      </c>
      <c r="F308">
        <f t="shared" si="16"/>
        <v>8</v>
      </c>
      <c r="G308" t="s">
        <v>14</v>
      </c>
      <c r="H308">
        <v>7</v>
      </c>
      <c r="I308">
        <f t="shared" si="19"/>
        <v>73.430000000000007</v>
      </c>
      <c r="J308" t="s">
        <v>21</v>
      </c>
      <c r="K308" t="s">
        <v>22</v>
      </c>
      <c r="L308">
        <v>1500008400</v>
      </c>
      <c r="M308" s="6">
        <f t="shared" si="17"/>
        <v>42930.208333333328</v>
      </c>
      <c r="N308">
        <v>1500267600</v>
      </c>
      <c r="O308" s="6">
        <f t="shared" si="18"/>
        <v>42933.208333333328</v>
      </c>
      <c r="P308" t="b">
        <v>0</v>
      </c>
      <c r="Q308" t="b">
        <v>1</v>
      </c>
      <c r="R308" t="s">
        <v>33</v>
      </c>
      <c r="S308" t="s">
        <v>2038</v>
      </c>
      <c r="T308" t="s">
        <v>2039</v>
      </c>
    </row>
    <row r="309" spans="1:20" ht="17" x14ac:dyDescent="0.2">
      <c r="A309">
        <v>307</v>
      </c>
      <c r="B309" t="s">
        <v>666</v>
      </c>
      <c r="C309" s="3" t="s">
        <v>667</v>
      </c>
      <c r="D309">
        <v>32900</v>
      </c>
      <c r="E309">
        <v>43473</v>
      </c>
      <c r="F309">
        <f t="shared" si="16"/>
        <v>132</v>
      </c>
      <c r="G309" t="s">
        <v>20</v>
      </c>
      <c r="H309">
        <v>659</v>
      </c>
      <c r="I309">
        <f t="shared" si="19"/>
        <v>65.97</v>
      </c>
      <c r="J309" t="s">
        <v>36</v>
      </c>
      <c r="K309" t="s">
        <v>37</v>
      </c>
      <c r="L309">
        <v>1338958800</v>
      </c>
      <c r="M309" s="6">
        <f t="shared" si="17"/>
        <v>41066.208333333336</v>
      </c>
      <c r="N309">
        <v>1340686800</v>
      </c>
      <c r="O309" s="6">
        <f t="shared" si="18"/>
        <v>41086.208333333336</v>
      </c>
      <c r="P309" t="b">
        <v>0</v>
      </c>
      <c r="Q309" t="b">
        <v>1</v>
      </c>
      <c r="R309" t="s">
        <v>119</v>
      </c>
      <c r="S309" t="s">
        <v>2046</v>
      </c>
      <c r="T309" t="s">
        <v>2052</v>
      </c>
    </row>
    <row r="310" spans="1:20" ht="17" x14ac:dyDescent="0.2">
      <c r="A310">
        <v>308</v>
      </c>
      <c r="B310" t="s">
        <v>668</v>
      </c>
      <c r="C310" s="3" t="s">
        <v>669</v>
      </c>
      <c r="D310">
        <v>118200</v>
      </c>
      <c r="E310">
        <v>87560</v>
      </c>
      <c r="F310">
        <f t="shared" si="16"/>
        <v>74</v>
      </c>
      <c r="G310" t="s">
        <v>14</v>
      </c>
      <c r="H310">
        <v>803</v>
      </c>
      <c r="I310">
        <f t="shared" si="19"/>
        <v>109.04</v>
      </c>
      <c r="J310" t="s">
        <v>21</v>
      </c>
      <c r="K310" t="s">
        <v>22</v>
      </c>
      <c r="L310">
        <v>1303102800</v>
      </c>
      <c r="M310" s="6">
        <f t="shared" si="17"/>
        <v>40651.208333333336</v>
      </c>
      <c r="N310">
        <v>1303189200</v>
      </c>
      <c r="O310" s="6">
        <f t="shared" si="18"/>
        <v>40652.208333333336</v>
      </c>
      <c r="P310" t="b">
        <v>0</v>
      </c>
      <c r="Q310" t="b">
        <v>0</v>
      </c>
      <c r="R310" t="s">
        <v>33</v>
      </c>
      <c r="S310" t="s">
        <v>2038</v>
      </c>
      <c r="T310" t="s">
        <v>2039</v>
      </c>
    </row>
    <row r="311" spans="1:20" ht="17" x14ac:dyDescent="0.2">
      <c r="A311">
        <v>309</v>
      </c>
      <c r="B311" t="s">
        <v>670</v>
      </c>
      <c r="C311" s="3" t="s">
        <v>671</v>
      </c>
      <c r="D311">
        <v>4100</v>
      </c>
      <c r="E311">
        <v>3087</v>
      </c>
      <c r="F311">
        <f t="shared" si="16"/>
        <v>75</v>
      </c>
      <c r="G311" t="s">
        <v>74</v>
      </c>
      <c r="H311">
        <v>75</v>
      </c>
      <c r="I311">
        <f t="shared" si="19"/>
        <v>41.16</v>
      </c>
      <c r="J311" t="s">
        <v>21</v>
      </c>
      <c r="K311" t="s">
        <v>22</v>
      </c>
      <c r="L311">
        <v>1316581200</v>
      </c>
      <c r="M311" s="6">
        <f t="shared" si="17"/>
        <v>40807.208333333336</v>
      </c>
      <c r="N311">
        <v>1318309200</v>
      </c>
      <c r="O311" s="6">
        <f t="shared" si="18"/>
        <v>40827.208333333336</v>
      </c>
      <c r="P311" t="b">
        <v>0</v>
      </c>
      <c r="Q311" t="b">
        <v>1</v>
      </c>
      <c r="R311" t="s">
        <v>60</v>
      </c>
      <c r="S311" t="s">
        <v>2034</v>
      </c>
      <c r="T311" t="s">
        <v>2044</v>
      </c>
    </row>
    <row r="312" spans="1:20" ht="17" x14ac:dyDescent="0.2">
      <c r="A312">
        <v>310</v>
      </c>
      <c r="B312" t="s">
        <v>672</v>
      </c>
      <c r="C312" s="3" t="s">
        <v>673</v>
      </c>
      <c r="D312">
        <v>7800</v>
      </c>
      <c r="E312">
        <v>1586</v>
      </c>
      <c r="F312">
        <f t="shared" si="16"/>
        <v>20</v>
      </c>
      <c r="G312" t="s">
        <v>14</v>
      </c>
      <c r="H312">
        <v>16</v>
      </c>
      <c r="I312">
        <f t="shared" si="19"/>
        <v>99.13</v>
      </c>
      <c r="J312" t="s">
        <v>21</v>
      </c>
      <c r="K312" t="s">
        <v>22</v>
      </c>
      <c r="L312">
        <v>1270789200</v>
      </c>
      <c r="M312" s="6">
        <f t="shared" si="17"/>
        <v>40277.208333333336</v>
      </c>
      <c r="N312">
        <v>1272171600</v>
      </c>
      <c r="O312" s="6">
        <f t="shared" si="18"/>
        <v>40293.208333333336</v>
      </c>
      <c r="P312" t="b">
        <v>0</v>
      </c>
      <c r="Q312" t="b">
        <v>0</v>
      </c>
      <c r="R312" t="s">
        <v>89</v>
      </c>
      <c r="S312" t="s">
        <v>2049</v>
      </c>
      <c r="T312" t="s">
        <v>2050</v>
      </c>
    </row>
    <row r="313" spans="1:20" ht="17" x14ac:dyDescent="0.2">
      <c r="A313">
        <v>311</v>
      </c>
      <c r="B313" t="s">
        <v>674</v>
      </c>
      <c r="C313" s="3" t="s">
        <v>675</v>
      </c>
      <c r="D313">
        <v>6300</v>
      </c>
      <c r="E313">
        <v>12812</v>
      </c>
      <c r="F313">
        <f t="shared" si="16"/>
        <v>203</v>
      </c>
      <c r="G313" t="s">
        <v>20</v>
      </c>
      <c r="H313">
        <v>121</v>
      </c>
      <c r="I313">
        <f t="shared" si="19"/>
        <v>105.88</v>
      </c>
      <c r="J313" t="s">
        <v>21</v>
      </c>
      <c r="K313" t="s">
        <v>22</v>
      </c>
      <c r="L313">
        <v>1297836000</v>
      </c>
      <c r="M313" s="6">
        <f t="shared" si="17"/>
        <v>40590.25</v>
      </c>
      <c r="N313">
        <v>1298872800</v>
      </c>
      <c r="O313" s="6">
        <f t="shared" si="18"/>
        <v>40602.25</v>
      </c>
      <c r="P313" t="b">
        <v>0</v>
      </c>
      <c r="Q313" t="b">
        <v>0</v>
      </c>
      <c r="R313" t="s">
        <v>33</v>
      </c>
      <c r="S313" t="s">
        <v>2038</v>
      </c>
      <c r="T313" t="s">
        <v>2039</v>
      </c>
    </row>
    <row r="314" spans="1:20" ht="17" x14ac:dyDescent="0.2">
      <c r="A314">
        <v>312</v>
      </c>
      <c r="B314" t="s">
        <v>676</v>
      </c>
      <c r="C314" s="3" t="s">
        <v>677</v>
      </c>
      <c r="D314">
        <v>59100</v>
      </c>
      <c r="E314">
        <v>183345</v>
      </c>
      <c r="F314">
        <f t="shared" si="16"/>
        <v>310</v>
      </c>
      <c r="G314" t="s">
        <v>20</v>
      </c>
      <c r="H314">
        <v>3742</v>
      </c>
      <c r="I314">
        <f t="shared" si="19"/>
        <v>49</v>
      </c>
      <c r="J314" t="s">
        <v>21</v>
      </c>
      <c r="K314" t="s">
        <v>22</v>
      </c>
      <c r="L314">
        <v>1382677200</v>
      </c>
      <c r="M314" s="6">
        <f t="shared" si="17"/>
        <v>41572.208333333336</v>
      </c>
      <c r="N314">
        <v>1383282000</v>
      </c>
      <c r="O314" s="6">
        <f t="shared" si="18"/>
        <v>41579.208333333336</v>
      </c>
      <c r="P314" t="b">
        <v>0</v>
      </c>
      <c r="Q314" t="b">
        <v>0</v>
      </c>
      <c r="R314" t="s">
        <v>33</v>
      </c>
      <c r="S314" t="s">
        <v>2038</v>
      </c>
      <c r="T314" t="s">
        <v>2039</v>
      </c>
    </row>
    <row r="315" spans="1:20" ht="17" x14ac:dyDescent="0.2">
      <c r="A315">
        <v>313</v>
      </c>
      <c r="B315" t="s">
        <v>678</v>
      </c>
      <c r="C315" s="3" t="s">
        <v>679</v>
      </c>
      <c r="D315">
        <v>2200</v>
      </c>
      <c r="E315">
        <v>8697</v>
      </c>
      <c r="F315">
        <f t="shared" si="16"/>
        <v>395</v>
      </c>
      <c r="G315" t="s">
        <v>20</v>
      </c>
      <c r="H315">
        <v>223</v>
      </c>
      <c r="I315">
        <f t="shared" si="19"/>
        <v>39</v>
      </c>
      <c r="J315" t="s">
        <v>21</v>
      </c>
      <c r="K315" t="s">
        <v>22</v>
      </c>
      <c r="L315">
        <v>1330322400</v>
      </c>
      <c r="M315" s="6">
        <f t="shared" si="17"/>
        <v>40966.25</v>
      </c>
      <c r="N315">
        <v>1330495200</v>
      </c>
      <c r="O315" s="6">
        <f t="shared" si="18"/>
        <v>40968.25</v>
      </c>
      <c r="P315" t="b">
        <v>0</v>
      </c>
      <c r="Q315" t="b">
        <v>0</v>
      </c>
      <c r="R315" t="s">
        <v>23</v>
      </c>
      <c r="S315" t="s">
        <v>2034</v>
      </c>
      <c r="T315" t="s">
        <v>2035</v>
      </c>
    </row>
    <row r="316" spans="1:20" ht="17" x14ac:dyDescent="0.2">
      <c r="A316">
        <v>314</v>
      </c>
      <c r="B316" t="s">
        <v>680</v>
      </c>
      <c r="C316" s="3" t="s">
        <v>681</v>
      </c>
      <c r="D316">
        <v>1400</v>
      </c>
      <c r="E316">
        <v>4126</v>
      </c>
      <c r="F316">
        <f t="shared" si="16"/>
        <v>295</v>
      </c>
      <c r="G316" t="s">
        <v>20</v>
      </c>
      <c r="H316">
        <v>133</v>
      </c>
      <c r="I316">
        <f t="shared" si="19"/>
        <v>31.02</v>
      </c>
      <c r="J316" t="s">
        <v>21</v>
      </c>
      <c r="K316" t="s">
        <v>22</v>
      </c>
      <c r="L316">
        <v>1552366800</v>
      </c>
      <c r="M316" s="6">
        <f t="shared" si="17"/>
        <v>43536.208333333328</v>
      </c>
      <c r="N316">
        <v>1552798800</v>
      </c>
      <c r="O316" s="6">
        <f t="shared" si="18"/>
        <v>43541.208333333328</v>
      </c>
      <c r="P316" t="b">
        <v>0</v>
      </c>
      <c r="Q316" t="b">
        <v>1</v>
      </c>
      <c r="R316" t="s">
        <v>42</v>
      </c>
      <c r="S316" t="s">
        <v>2040</v>
      </c>
      <c r="T316" t="s">
        <v>2041</v>
      </c>
    </row>
    <row r="317" spans="1:20" ht="34" x14ac:dyDescent="0.2">
      <c r="A317">
        <v>315</v>
      </c>
      <c r="B317" t="s">
        <v>682</v>
      </c>
      <c r="C317" s="3" t="s">
        <v>683</v>
      </c>
      <c r="D317">
        <v>9500</v>
      </c>
      <c r="E317">
        <v>3220</v>
      </c>
      <c r="F317">
        <f t="shared" si="16"/>
        <v>34</v>
      </c>
      <c r="G317" t="s">
        <v>14</v>
      </c>
      <c r="H317">
        <v>31</v>
      </c>
      <c r="I317">
        <f t="shared" si="19"/>
        <v>103.87</v>
      </c>
      <c r="J317" t="s">
        <v>21</v>
      </c>
      <c r="K317" t="s">
        <v>22</v>
      </c>
      <c r="L317">
        <v>1400907600</v>
      </c>
      <c r="M317" s="6">
        <f t="shared" si="17"/>
        <v>41783.208333333336</v>
      </c>
      <c r="N317">
        <v>1403413200</v>
      </c>
      <c r="O317" s="6">
        <f t="shared" si="18"/>
        <v>41812.208333333336</v>
      </c>
      <c r="P317" t="b">
        <v>0</v>
      </c>
      <c r="Q317" t="b">
        <v>0</v>
      </c>
      <c r="R317" t="s">
        <v>33</v>
      </c>
      <c r="S317" t="s">
        <v>2038</v>
      </c>
      <c r="T317" t="s">
        <v>2039</v>
      </c>
    </row>
    <row r="318" spans="1:20" ht="17" x14ac:dyDescent="0.2">
      <c r="A318">
        <v>316</v>
      </c>
      <c r="B318" t="s">
        <v>684</v>
      </c>
      <c r="C318" s="3" t="s">
        <v>685</v>
      </c>
      <c r="D318">
        <v>9600</v>
      </c>
      <c r="E318">
        <v>6401</v>
      </c>
      <c r="F318">
        <f t="shared" si="16"/>
        <v>67</v>
      </c>
      <c r="G318" t="s">
        <v>14</v>
      </c>
      <c r="H318">
        <v>108</v>
      </c>
      <c r="I318">
        <f t="shared" si="19"/>
        <v>59.27</v>
      </c>
      <c r="J318" t="s">
        <v>107</v>
      </c>
      <c r="K318" t="s">
        <v>108</v>
      </c>
      <c r="L318">
        <v>1574143200</v>
      </c>
      <c r="M318" s="6">
        <f t="shared" si="17"/>
        <v>43788.25</v>
      </c>
      <c r="N318">
        <v>1574229600</v>
      </c>
      <c r="O318" s="6">
        <f t="shared" si="18"/>
        <v>43789.25</v>
      </c>
      <c r="P318" t="b">
        <v>0</v>
      </c>
      <c r="Q318" t="b">
        <v>1</v>
      </c>
      <c r="R318" t="s">
        <v>17</v>
      </c>
      <c r="S318" t="s">
        <v>2032</v>
      </c>
      <c r="T318" t="s">
        <v>2033</v>
      </c>
    </row>
    <row r="319" spans="1:20" ht="17" x14ac:dyDescent="0.2">
      <c r="A319">
        <v>317</v>
      </c>
      <c r="B319" t="s">
        <v>686</v>
      </c>
      <c r="C319" s="3" t="s">
        <v>687</v>
      </c>
      <c r="D319">
        <v>6600</v>
      </c>
      <c r="E319">
        <v>1269</v>
      </c>
      <c r="F319">
        <f t="shared" si="16"/>
        <v>19</v>
      </c>
      <c r="G319" t="s">
        <v>14</v>
      </c>
      <c r="H319">
        <v>30</v>
      </c>
      <c r="I319">
        <f t="shared" si="19"/>
        <v>42.3</v>
      </c>
      <c r="J319" t="s">
        <v>21</v>
      </c>
      <c r="K319" t="s">
        <v>22</v>
      </c>
      <c r="L319">
        <v>1494738000</v>
      </c>
      <c r="M319" s="6">
        <f t="shared" si="17"/>
        <v>42869.208333333328</v>
      </c>
      <c r="N319">
        <v>1495861200</v>
      </c>
      <c r="O319" s="6">
        <f t="shared" si="18"/>
        <v>42882.208333333328</v>
      </c>
      <c r="P319" t="b">
        <v>0</v>
      </c>
      <c r="Q319" t="b">
        <v>0</v>
      </c>
      <c r="R319" t="s">
        <v>33</v>
      </c>
      <c r="S319" t="s">
        <v>2038</v>
      </c>
      <c r="T319" t="s">
        <v>2039</v>
      </c>
    </row>
    <row r="320" spans="1:20" ht="34" x14ac:dyDescent="0.2">
      <c r="A320">
        <v>318</v>
      </c>
      <c r="B320" t="s">
        <v>688</v>
      </c>
      <c r="C320" s="3" t="s">
        <v>689</v>
      </c>
      <c r="D320">
        <v>5700</v>
      </c>
      <c r="E320">
        <v>903</v>
      </c>
      <c r="F320">
        <f t="shared" si="16"/>
        <v>16</v>
      </c>
      <c r="G320" t="s">
        <v>14</v>
      </c>
      <c r="H320">
        <v>17</v>
      </c>
      <c r="I320">
        <f t="shared" si="19"/>
        <v>53.12</v>
      </c>
      <c r="J320" t="s">
        <v>21</v>
      </c>
      <c r="K320" t="s">
        <v>22</v>
      </c>
      <c r="L320">
        <v>1392357600</v>
      </c>
      <c r="M320" s="6">
        <f t="shared" si="17"/>
        <v>41684.25</v>
      </c>
      <c r="N320">
        <v>1392530400</v>
      </c>
      <c r="O320" s="6">
        <f t="shared" si="18"/>
        <v>41686.25</v>
      </c>
      <c r="P320" t="b">
        <v>0</v>
      </c>
      <c r="Q320" t="b">
        <v>0</v>
      </c>
      <c r="R320" t="s">
        <v>23</v>
      </c>
      <c r="S320" t="s">
        <v>2034</v>
      </c>
      <c r="T320" t="s">
        <v>2035</v>
      </c>
    </row>
    <row r="321" spans="1:20" ht="17" x14ac:dyDescent="0.2">
      <c r="A321">
        <v>319</v>
      </c>
      <c r="B321" t="s">
        <v>690</v>
      </c>
      <c r="C321" s="3" t="s">
        <v>691</v>
      </c>
      <c r="D321">
        <v>8400</v>
      </c>
      <c r="E321">
        <v>3251</v>
      </c>
      <c r="F321">
        <f t="shared" si="16"/>
        <v>39</v>
      </c>
      <c r="G321" t="s">
        <v>74</v>
      </c>
      <c r="H321">
        <v>64</v>
      </c>
      <c r="I321">
        <f t="shared" si="19"/>
        <v>50.8</v>
      </c>
      <c r="J321" t="s">
        <v>21</v>
      </c>
      <c r="K321" t="s">
        <v>22</v>
      </c>
      <c r="L321">
        <v>1281589200</v>
      </c>
      <c r="M321" s="6">
        <f t="shared" si="17"/>
        <v>40402.208333333336</v>
      </c>
      <c r="N321">
        <v>1283662800</v>
      </c>
      <c r="O321" s="6">
        <f t="shared" si="18"/>
        <v>40426.208333333336</v>
      </c>
      <c r="P321" t="b">
        <v>0</v>
      </c>
      <c r="Q321" t="b">
        <v>0</v>
      </c>
      <c r="R321" t="s">
        <v>28</v>
      </c>
      <c r="S321" t="s">
        <v>2036</v>
      </c>
      <c r="T321" t="s">
        <v>2037</v>
      </c>
    </row>
    <row r="322" spans="1:20" ht="17" x14ac:dyDescent="0.2">
      <c r="A322">
        <v>320</v>
      </c>
      <c r="B322" t="s">
        <v>692</v>
      </c>
      <c r="C322" s="3" t="s">
        <v>693</v>
      </c>
      <c r="D322">
        <v>84400</v>
      </c>
      <c r="E322">
        <v>8092</v>
      </c>
      <c r="F322">
        <f t="shared" si="16"/>
        <v>10</v>
      </c>
      <c r="G322" t="s">
        <v>14</v>
      </c>
      <c r="H322">
        <v>80</v>
      </c>
      <c r="I322">
        <f t="shared" si="19"/>
        <v>101.15</v>
      </c>
      <c r="J322" t="s">
        <v>21</v>
      </c>
      <c r="K322" t="s">
        <v>22</v>
      </c>
      <c r="L322">
        <v>1305003600</v>
      </c>
      <c r="M322" s="6">
        <f t="shared" si="17"/>
        <v>40673.208333333336</v>
      </c>
      <c r="N322">
        <v>1305781200</v>
      </c>
      <c r="O322" s="6">
        <f t="shared" si="18"/>
        <v>40682.208333333336</v>
      </c>
      <c r="P322" t="b">
        <v>0</v>
      </c>
      <c r="Q322" t="b">
        <v>0</v>
      </c>
      <c r="R322" t="s">
        <v>119</v>
      </c>
      <c r="S322" t="s">
        <v>2046</v>
      </c>
      <c r="T322" t="s">
        <v>2052</v>
      </c>
    </row>
    <row r="323" spans="1:20" ht="34" x14ac:dyDescent="0.2">
      <c r="A323">
        <v>321</v>
      </c>
      <c r="B323" t="s">
        <v>694</v>
      </c>
      <c r="C323" s="3" t="s">
        <v>695</v>
      </c>
      <c r="D323">
        <v>170400</v>
      </c>
      <c r="E323">
        <v>160422</v>
      </c>
      <c r="F323">
        <f t="shared" ref="F323:F386" si="20">ROUND((E323/D323)*100,0)</f>
        <v>94</v>
      </c>
      <c r="G323" t="s">
        <v>14</v>
      </c>
      <c r="H323">
        <v>2468</v>
      </c>
      <c r="I323">
        <f t="shared" si="19"/>
        <v>65</v>
      </c>
      <c r="J323" t="s">
        <v>21</v>
      </c>
      <c r="K323" t="s">
        <v>22</v>
      </c>
      <c r="L323">
        <v>1301634000</v>
      </c>
      <c r="M323" s="6">
        <f t="shared" ref="M323:M386" si="21">DATE(1970,1,1)+L323/86400</f>
        <v>40634.208333333336</v>
      </c>
      <c r="N323">
        <v>1302325200</v>
      </c>
      <c r="O323" s="6">
        <f t="shared" ref="O323:O386" si="22">DATE(1970,1,1)+N323/86400</f>
        <v>40642.208333333336</v>
      </c>
      <c r="P323" t="b">
        <v>0</v>
      </c>
      <c r="Q323" t="b">
        <v>0</v>
      </c>
      <c r="R323" t="s">
        <v>100</v>
      </c>
      <c r="S323" t="s">
        <v>2040</v>
      </c>
      <c r="T323" t="s">
        <v>2051</v>
      </c>
    </row>
    <row r="324" spans="1:20" ht="34" x14ac:dyDescent="0.2">
      <c r="A324">
        <v>322</v>
      </c>
      <c r="B324" t="s">
        <v>696</v>
      </c>
      <c r="C324" s="3" t="s">
        <v>697</v>
      </c>
      <c r="D324">
        <v>117900</v>
      </c>
      <c r="E324">
        <v>196377</v>
      </c>
      <c r="F324">
        <f t="shared" si="20"/>
        <v>167</v>
      </c>
      <c r="G324" t="s">
        <v>20</v>
      </c>
      <c r="H324">
        <v>5168</v>
      </c>
      <c r="I324">
        <f t="shared" ref="I324:I387" si="23">ROUND((E324/H324),2)</f>
        <v>38</v>
      </c>
      <c r="J324" t="s">
        <v>21</v>
      </c>
      <c r="K324" t="s">
        <v>22</v>
      </c>
      <c r="L324">
        <v>1290664800</v>
      </c>
      <c r="M324" s="6">
        <f t="shared" si="21"/>
        <v>40507.25</v>
      </c>
      <c r="N324">
        <v>1291788000</v>
      </c>
      <c r="O324" s="6">
        <f t="shared" si="22"/>
        <v>40520.25</v>
      </c>
      <c r="P324" t="b">
        <v>0</v>
      </c>
      <c r="Q324" t="b">
        <v>0</v>
      </c>
      <c r="R324" t="s">
        <v>33</v>
      </c>
      <c r="S324" t="s">
        <v>2038</v>
      </c>
      <c r="T324" t="s">
        <v>2039</v>
      </c>
    </row>
    <row r="325" spans="1:20" ht="17" x14ac:dyDescent="0.2">
      <c r="A325">
        <v>323</v>
      </c>
      <c r="B325" t="s">
        <v>698</v>
      </c>
      <c r="C325" s="3" t="s">
        <v>699</v>
      </c>
      <c r="D325">
        <v>8900</v>
      </c>
      <c r="E325">
        <v>2148</v>
      </c>
      <c r="F325">
        <f t="shared" si="20"/>
        <v>24</v>
      </c>
      <c r="G325" t="s">
        <v>14</v>
      </c>
      <c r="H325">
        <v>26</v>
      </c>
      <c r="I325">
        <f t="shared" si="23"/>
        <v>82.62</v>
      </c>
      <c r="J325" t="s">
        <v>40</v>
      </c>
      <c r="K325" t="s">
        <v>41</v>
      </c>
      <c r="L325">
        <v>1395896400</v>
      </c>
      <c r="M325" s="6">
        <f t="shared" si="21"/>
        <v>41725.208333333336</v>
      </c>
      <c r="N325">
        <v>1396069200</v>
      </c>
      <c r="O325" s="6">
        <f t="shared" si="22"/>
        <v>41727.208333333336</v>
      </c>
      <c r="P325" t="b">
        <v>0</v>
      </c>
      <c r="Q325" t="b">
        <v>0</v>
      </c>
      <c r="R325" t="s">
        <v>42</v>
      </c>
      <c r="S325" t="s">
        <v>2040</v>
      </c>
      <c r="T325" t="s">
        <v>2041</v>
      </c>
    </row>
    <row r="326" spans="1:20" ht="17" x14ac:dyDescent="0.2">
      <c r="A326">
        <v>324</v>
      </c>
      <c r="B326" t="s">
        <v>700</v>
      </c>
      <c r="C326" s="3" t="s">
        <v>701</v>
      </c>
      <c r="D326">
        <v>7100</v>
      </c>
      <c r="E326">
        <v>11648</v>
      </c>
      <c r="F326">
        <f t="shared" si="20"/>
        <v>164</v>
      </c>
      <c r="G326" t="s">
        <v>20</v>
      </c>
      <c r="H326">
        <v>307</v>
      </c>
      <c r="I326">
        <f t="shared" si="23"/>
        <v>37.94</v>
      </c>
      <c r="J326" t="s">
        <v>21</v>
      </c>
      <c r="K326" t="s">
        <v>22</v>
      </c>
      <c r="L326">
        <v>1434862800</v>
      </c>
      <c r="M326" s="6">
        <f t="shared" si="21"/>
        <v>42176.208333333328</v>
      </c>
      <c r="N326">
        <v>1435899600</v>
      </c>
      <c r="O326" s="6">
        <f t="shared" si="22"/>
        <v>42188.208333333328</v>
      </c>
      <c r="P326" t="b">
        <v>0</v>
      </c>
      <c r="Q326" t="b">
        <v>1</v>
      </c>
      <c r="R326" t="s">
        <v>33</v>
      </c>
      <c r="S326" t="s">
        <v>2038</v>
      </c>
      <c r="T326" t="s">
        <v>2039</v>
      </c>
    </row>
    <row r="327" spans="1:20" ht="34" x14ac:dyDescent="0.2">
      <c r="A327">
        <v>325</v>
      </c>
      <c r="B327" t="s">
        <v>702</v>
      </c>
      <c r="C327" s="3" t="s">
        <v>703</v>
      </c>
      <c r="D327">
        <v>6500</v>
      </c>
      <c r="E327">
        <v>5897</v>
      </c>
      <c r="F327">
        <f t="shared" si="20"/>
        <v>91</v>
      </c>
      <c r="G327" t="s">
        <v>14</v>
      </c>
      <c r="H327">
        <v>73</v>
      </c>
      <c r="I327">
        <f t="shared" si="23"/>
        <v>80.78</v>
      </c>
      <c r="J327" t="s">
        <v>21</v>
      </c>
      <c r="K327" t="s">
        <v>22</v>
      </c>
      <c r="L327">
        <v>1529125200</v>
      </c>
      <c r="M327" s="6">
        <f t="shared" si="21"/>
        <v>43267.208333333328</v>
      </c>
      <c r="N327">
        <v>1531112400</v>
      </c>
      <c r="O327" s="6">
        <f t="shared" si="22"/>
        <v>43290.208333333328</v>
      </c>
      <c r="P327" t="b">
        <v>0</v>
      </c>
      <c r="Q327" t="b">
        <v>1</v>
      </c>
      <c r="R327" t="s">
        <v>33</v>
      </c>
      <c r="S327" t="s">
        <v>2038</v>
      </c>
      <c r="T327" t="s">
        <v>2039</v>
      </c>
    </row>
    <row r="328" spans="1:20" ht="34" x14ac:dyDescent="0.2">
      <c r="A328">
        <v>326</v>
      </c>
      <c r="B328" t="s">
        <v>704</v>
      </c>
      <c r="C328" s="3" t="s">
        <v>705</v>
      </c>
      <c r="D328">
        <v>7200</v>
      </c>
      <c r="E328">
        <v>3326</v>
      </c>
      <c r="F328">
        <f t="shared" si="20"/>
        <v>46</v>
      </c>
      <c r="G328" t="s">
        <v>14</v>
      </c>
      <c r="H328">
        <v>128</v>
      </c>
      <c r="I328">
        <f t="shared" si="23"/>
        <v>25.98</v>
      </c>
      <c r="J328" t="s">
        <v>21</v>
      </c>
      <c r="K328" t="s">
        <v>22</v>
      </c>
      <c r="L328">
        <v>1451109600</v>
      </c>
      <c r="M328" s="6">
        <f t="shared" si="21"/>
        <v>42364.25</v>
      </c>
      <c r="N328">
        <v>1451628000</v>
      </c>
      <c r="O328" s="6">
        <f t="shared" si="22"/>
        <v>42370.25</v>
      </c>
      <c r="P328" t="b">
        <v>0</v>
      </c>
      <c r="Q328" t="b">
        <v>0</v>
      </c>
      <c r="R328" t="s">
        <v>71</v>
      </c>
      <c r="S328" t="s">
        <v>2040</v>
      </c>
      <c r="T328" t="s">
        <v>2048</v>
      </c>
    </row>
    <row r="329" spans="1:20" ht="17" x14ac:dyDescent="0.2">
      <c r="A329">
        <v>327</v>
      </c>
      <c r="B329" t="s">
        <v>706</v>
      </c>
      <c r="C329" s="3" t="s">
        <v>707</v>
      </c>
      <c r="D329">
        <v>2600</v>
      </c>
      <c r="E329">
        <v>1002</v>
      </c>
      <c r="F329">
        <f t="shared" si="20"/>
        <v>39</v>
      </c>
      <c r="G329" t="s">
        <v>14</v>
      </c>
      <c r="H329">
        <v>33</v>
      </c>
      <c r="I329">
        <f t="shared" si="23"/>
        <v>30.36</v>
      </c>
      <c r="J329" t="s">
        <v>21</v>
      </c>
      <c r="K329" t="s">
        <v>22</v>
      </c>
      <c r="L329">
        <v>1566968400</v>
      </c>
      <c r="M329" s="6">
        <f t="shared" si="21"/>
        <v>43705.208333333328</v>
      </c>
      <c r="N329">
        <v>1567314000</v>
      </c>
      <c r="O329" s="6">
        <f t="shared" si="22"/>
        <v>43709.208333333328</v>
      </c>
      <c r="P329" t="b">
        <v>0</v>
      </c>
      <c r="Q329" t="b">
        <v>1</v>
      </c>
      <c r="R329" t="s">
        <v>33</v>
      </c>
      <c r="S329" t="s">
        <v>2038</v>
      </c>
      <c r="T329" t="s">
        <v>2039</v>
      </c>
    </row>
    <row r="330" spans="1:20" ht="34" x14ac:dyDescent="0.2">
      <c r="A330">
        <v>328</v>
      </c>
      <c r="B330" t="s">
        <v>708</v>
      </c>
      <c r="C330" s="3" t="s">
        <v>709</v>
      </c>
      <c r="D330">
        <v>98700</v>
      </c>
      <c r="E330">
        <v>131826</v>
      </c>
      <c r="F330">
        <f t="shared" si="20"/>
        <v>134</v>
      </c>
      <c r="G330" t="s">
        <v>20</v>
      </c>
      <c r="H330">
        <v>2441</v>
      </c>
      <c r="I330">
        <f t="shared" si="23"/>
        <v>54</v>
      </c>
      <c r="J330" t="s">
        <v>21</v>
      </c>
      <c r="K330" t="s">
        <v>22</v>
      </c>
      <c r="L330">
        <v>1543557600</v>
      </c>
      <c r="M330" s="6">
        <f t="shared" si="21"/>
        <v>43434.25</v>
      </c>
      <c r="N330">
        <v>1544508000</v>
      </c>
      <c r="O330" s="6">
        <f t="shared" si="22"/>
        <v>43445.25</v>
      </c>
      <c r="P330" t="b">
        <v>0</v>
      </c>
      <c r="Q330" t="b">
        <v>0</v>
      </c>
      <c r="R330" t="s">
        <v>23</v>
      </c>
      <c r="S330" t="s">
        <v>2034</v>
      </c>
      <c r="T330" t="s">
        <v>2035</v>
      </c>
    </row>
    <row r="331" spans="1:20" ht="17" x14ac:dyDescent="0.2">
      <c r="A331">
        <v>329</v>
      </c>
      <c r="B331" t="s">
        <v>710</v>
      </c>
      <c r="C331" s="3" t="s">
        <v>711</v>
      </c>
      <c r="D331">
        <v>93800</v>
      </c>
      <c r="E331">
        <v>21477</v>
      </c>
      <c r="F331">
        <f t="shared" si="20"/>
        <v>23</v>
      </c>
      <c r="G331" t="s">
        <v>47</v>
      </c>
      <c r="H331">
        <v>211</v>
      </c>
      <c r="I331">
        <f t="shared" si="23"/>
        <v>101.79</v>
      </c>
      <c r="J331" t="s">
        <v>21</v>
      </c>
      <c r="K331" t="s">
        <v>22</v>
      </c>
      <c r="L331">
        <v>1481522400</v>
      </c>
      <c r="M331" s="6">
        <f t="shared" si="21"/>
        <v>42716.25</v>
      </c>
      <c r="N331">
        <v>1482472800</v>
      </c>
      <c r="O331" s="6">
        <f t="shared" si="22"/>
        <v>42727.25</v>
      </c>
      <c r="P331" t="b">
        <v>0</v>
      </c>
      <c r="Q331" t="b">
        <v>0</v>
      </c>
      <c r="R331" t="s">
        <v>89</v>
      </c>
      <c r="S331" t="s">
        <v>2049</v>
      </c>
      <c r="T331" t="s">
        <v>2050</v>
      </c>
    </row>
    <row r="332" spans="1:20" ht="34" x14ac:dyDescent="0.2">
      <c r="A332">
        <v>330</v>
      </c>
      <c r="B332" t="s">
        <v>712</v>
      </c>
      <c r="C332" s="3" t="s">
        <v>713</v>
      </c>
      <c r="D332">
        <v>33700</v>
      </c>
      <c r="E332">
        <v>62330</v>
      </c>
      <c r="F332">
        <f t="shared" si="20"/>
        <v>185</v>
      </c>
      <c r="G332" t="s">
        <v>20</v>
      </c>
      <c r="H332">
        <v>1385</v>
      </c>
      <c r="I332">
        <f t="shared" si="23"/>
        <v>45</v>
      </c>
      <c r="J332" t="s">
        <v>40</v>
      </c>
      <c r="K332" t="s">
        <v>41</v>
      </c>
      <c r="L332">
        <v>1512712800</v>
      </c>
      <c r="M332" s="6">
        <f t="shared" si="21"/>
        <v>43077.25</v>
      </c>
      <c r="N332">
        <v>1512799200</v>
      </c>
      <c r="O332" s="6">
        <f t="shared" si="22"/>
        <v>43078.25</v>
      </c>
      <c r="P332" t="b">
        <v>0</v>
      </c>
      <c r="Q332" t="b">
        <v>0</v>
      </c>
      <c r="R332" t="s">
        <v>42</v>
      </c>
      <c r="S332" t="s">
        <v>2040</v>
      </c>
      <c r="T332" t="s">
        <v>2041</v>
      </c>
    </row>
    <row r="333" spans="1:20" ht="17" x14ac:dyDescent="0.2">
      <c r="A333">
        <v>331</v>
      </c>
      <c r="B333" t="s">
        <v>714</v>
      </c>
      <c r="C333" s="3" t="s">
        <v>715</v>
      </c>
      <c r="D333">
        <v>3300</v>
      </c>
      <c r="E333">
        <v>14643</v>
      </c>
      <c r="F333">
        <f t="shared" si="20"/>
        <v>444</v>
      </c>
      <c r="G333" t="s">
        <v>20</v>
      </c>
      <c r="H333">
        <v>190</v>
      </c>
      <c r="I333">
        <f t="shared" si="23"/>
        <v>77.069999999999993</v>
      </c>
      <c r="J333" t="s">
        <v>21</v>
      </c>
      <c r="K333" t="s">
        <v>22</v>
      </c>
      <c r="L333">
        <v>1324274400</v>
      </c>
      <c r="M333" s="6">
        <f t="shared" si="21"/>
        <v>40896.25</v>
      </c>
      <c r="N333">
        <v>1324360800</v>
      </c>
      <c r="O333" s="6">
        <f t="shared" si="22"/>
        <v>40897.25</v>
      </c>
      <c r="P333" t="b">
        <v>0</v>
      </c>
      <c r="Q333" t="b">
        <v>0</v>
      </c>
      <c r="R333" t="s">
        <v>17</v>
      </c>
      <c r="S333" t="s">
        <v>2032</v>
      </c>
      <c r="T333" t="s">
        <v>2033</v>
      </c>
    </row>
    <row r="334" spans="1:20" ht="34" x14ac:dyDescent="0.2">
      <c r="A334">
        <v>332</v>
      </c>
      <c r="B334" t="s">
        <v>716</v>
      </c>
      <c r="C334" s="3" t="s">
        <v>717</v>
      </c>
      <c r="D334">
        <v>20700</v>
      </c>
      <c r="E334">
        <v>41396</v>
      </c>
      <c r="F334">
        <f t="shared" si="20"/>
        <v>200</v>
      </c>
      <c r="G334" t="s">
        <v>20</v>
      </c>
      <c r="H334">
        <v>470</v>
      </c>
      <c r="I334">
        <f t="shared" si="23"/>
        <v>88.08</v>
      </c>
      <c r="J334" t="s">
        <v>21</v>
      </c>
      <c r="K334" t="s">
        <v>22</v>
      </c>
      <c r="L334">
        <v>1364446800</v>
      </c>
      <c r="M334" s="6">
        <f t="shared" si="21"/>
        <v>41361.208333333336</v>
      </c>
      <c r="N334">
        <v>1364533200</v>
      </c>
      <c r="O334" s="6">
        <f t="shared" si="22"/>
        <v>41362.208333333336</v>
      </c>
      <c r="P334" t="b">
        <v>0</v>
      </c>
      <c r="Q334" t="b">
        <v>0</v>
      </c>
      <c r="R334" t="s">
        <v>65</v>
      </c>
      <c r="S334" t="s">
        <v>2036</v>
      </c>
      <c r="T334" t="s">
        <v>2045</v>
      </c>
    </row>
    <row r="335" spans="1:20" ht="17" x14ac:dyDescent="0.2">
      <c r="A335">
        <v>333</v>
      </c>
      <c r="B335" t="s">
        <v>718</v>
      </c>
      <c r="C335" s="3" t="s">
        <v>719</v>
      </c>
      <c r="D335">
        <v>9600</v>
      </c>
      <c r="E335">
        <v>11900</v>
      </c>
      <c r="F335">
        <f t="shared" si="20"/>
        <v>124</v>
      </c>
      <c r="G335" t="s">
        <v>20</v>
      </c>
      <c r="H335">
        <v>253</v>
      </c>
      <c r="I335">
        <f t="shared" si="23"/>
        <v>47.04</v>
      </c>
      <c r="J335" t="s">
        <v>21</v>
      </c>
      <c r="K335" t="s">
        <v>22</v>
      </c>
      <c r="L335">
        <v>1542693600</v>
      </c>
      <c r="M335" s="6">
        <f t="shared" si="21"/>
        <v>43424.25</v>
      </c>
      <c r="N335">
        <v>1545112800</v>
      </c>
      <c r="O335" s="6">
        <f t="shared" si="22"/>
        <v>43452.25</v>
      </c>
      <c r="P335" t="b">
        <v>0</v>
      </c>
      <c r="Q335" t="b">
        <v>0</v>
      </c>
      <c r="R335" t="s">
        <v>33</v>
      </c>
      <c r="S335" t="s">
        <v>2038</v>
      </c>
      <c r="T335" t="s">
        <v>2039</v>
      </c>
    </row>
    <row r="336" spans="1:20" ht="17" x14ac:dyDescent="0.2">
      <c r="A336">
        <v>334</v>
      </c>
      <c r="B336" t="s">
        <v>720</v>
      </c>
      <c r="C336" s="3" t="s">
        <v>721</v>
      </c>
      <c r="D336">
        <v>66200</v>
      </c>
      <c r="E336">
        <v>123538</v>
      </c>
      <c r="F336">
        <f t="shared" si="20"/>
        <v>187</v>
      </c>
      <c r="G336" t="s">
        <v>20</v>
      </c>
      <c r="H336">
        <v>1113</v>
      </c>
      <c r="I336">
        <f t="shared" si="23"/>
        <v>111</v>
      </c>
      <c r="J336" t="s">
        <v>21</v>
      </c>
      <c r="K336" t="s">
        <v>22</v>
      </c>
      <c r="L336">
        <v>1515564000</v>
      </c>
      <c r="M336" s="6">
        <f t="shared" si="21"/>
        <v>43110.25</v>
      </c>
      <c r="N336">
        <v>1516168800</v>
      </c>
      <c r="O336" s="6">
        <f t="shared" si="22"/>
        <v>43117.25</v>
      </c>
      <c r="P336" t="b">
        <v>0</v>
      </c>
      <c r="Q336" t="b">
        <v>0</v>
      </c>
      <c r="R336" t="s">
        <v>23</v>
      </c>
      <c r="S336" t="s">
        <v>2034</v>
      </c>
      <c r="T336" t="s">
        <v>2035</v>
      </c>
    </row>
    <row r="337" spans="1:20" ht="17" x14ac:dyDescent="0.2">
      <c r="A337">
        <v>335</v>
      </c>
      <c r="B337" t="s">
        <v>722</v>
      </c>
      <c r="C337" s="3" t="s">
        <v>723</v>
      </c>
      <c r="D337">
        <v>173800</v>
      </c>
      <c r="E337">
        <v>198628</v>
      </c>
      <c r="F337">
        <f t="shared" si="20"/>
        <v>114</v>
      </c>
      <c r="G337" t="s">
        <v>20</v>
      </c>
      <c r="H337">
        <v>2283</v>
      </c>
      <c r="I337">
        <f t="shared" si="23"/>
        <v>87</v>
      </c>
      <c r="J337" t="s">
        <v>21</v>
      </c>
      <c r="K337" t="s">
        <v>22</v>
      </c>
      <c r="L337">
        <v>1573797600</v>
      </c>
      <c r="M337" s="6">
        <f t="shared" si="21"/>
        <v>43784.25</v>
      </c>
      <c r="N337">
        <v>1574920800</v>
      </c>
      <c r="O337" s="6">
        <f t="shared" si="22"/>
        <v>43797.25</v>
      </c>
      <c r="P337" t="b">
        <v>0</v>
      </c>
      <c r="Q337" t="b">
        <v>0</v>
      </c>
      <c r="R337" t="s">
        <v>23</v>
      </c>
      <c r="S337" t="s">
        <v>2034</v>
      </c>
      <c r="T337" t="s">
        <v>2035</v>
      </c>
    </row>
    <row r="338" spans="1:20" ht="17" x14ac:dyDescent="0.2">
      <c r="A338">
        <v>336</v>
      </c>
      <c r="B338" t="s">
        <v>724</v>
      </c>
      <c r="C338" s="3" t="s">
        <v>725</v>
      </c>
      <c r="D338">
        <v>70700</v>
      </c>
      <c r="E338">
        <v>68602</v>
      </c>
      <c r="F338">
        <f t="shared" si="20"/>
        <v>97</v>
      </c>
      <c r="G338" t="s">
        <v>14</v>
      </c>
      <c r="H338">
        <v>1072</v>
      </c>
      <c r="I338">
        <f t="shared" si="23"/>
        <v>63.99</v>
      </c>
      <c r="J338" t="s">
        <v>21</v>
      </c>
      <c r="K338" t="s">
        <v>22</v>
      </c>
      <c r="L338">
        <v>1292392800</v>
      </c>
      <c r="M338" s="6">
        <f t="shared" si="21"/>
        <v>40527.25</v>
      </c>
      <c r="N338">
        <v>1292479200</v>
      </c>
      <c r="O338" s="6">
        <f t="shared" si="22"/>
        <v>40528.25</v>
      </c>
      <c r="P338" t="b">
        <v>0</v>
      </c>
      <c r="Q338" t="b">
        <v>1</v>
      </c>
      <c r="R338" t="s">
        <v>23</v>
      </c>
      <c r="S338" t="s">
        <v>2034</v>
      </c>
      <c r="T338" t="s">
        <v>2035</v>
      </c>
    </row>
    <row r="339" spans="1:20" ht="17" x14ac:dyDescent="0.2">
      <c r="A339">
        <v>337</v>
      </c>
      <c r="B339" t="s">
        <v>726</v>
      </c>
      <c r="C339" s="3" t="s">
        <v>727</v>
      </c>
      <c r="D339">
        <v>94500</v>
      </c>
      <c r="E339">
        <v>116064</v>
      </c>
      <c r="F339">
        <f t="shared" si="20"/>
        <v>123</v>
      </c>
      <c r="G339" t="s">
        <v>20</v>
      </c>
      <c r="H339">
        <v>1095</v>
      </c>
      <c r="I339">
        <f t="shared" si="23"/>
        <v>105.99</v>
      </c>
      <c r="J339" t="s">
        <v>21</v>
      </c>
      <c r="K339" t="s">
        <v>22</v>
      </c>
      <c r="L339">
        <v>1573452000</v>
      </c>
      <c r="M339" s="6">
        <f t="shared" si="21"/>
        <v>43780.25</v>
      </c>
      <c r="N339">
        <v>1573538400</v>
      </c>
      <c r="O339" s="6">
        <f t="shared" si="22"/>
        <v>43781.25</v>
      </c>
      <c r="P339" t="b">
        <v>0</v>
      </c>
      <c r="Q339" t="b">
        <v>0</v>
      </c>
      <c r="R339" t="s">
        <v>33</v>
      </c>
      <c r="S339" t="s">
        <v>2038</v>
      </c>
      <c r="T339" t="s">
        <v>2039</v>
      </c>
    </row>
    <row r="340" spans="1:20" ht="17" x14ac:dyDescent="0.2">
      <c r="A340">
        <v>338</v>
      </c>
      <c r="B340" t="s">
        <v>728</v>
      </c>
      <c r="C340" s="3" t="s">
        <v>729</v>
      </c>
      <c r="D340">
        <v>69800</v>
      </c>
      <c r="E340">
        <v>125042</v>
      </c>
      <c r="F340">
        <f t="shared" si="20"/>
        <v>179</v>
      </c>
      <c r="G340" t="s">
        <v>20</v>
      </c>
      <c r="H340">
        <v>1690</v>
      </c>
      <c r="I340">
        <f t="shared" si="23"/>
        <v>73.989999999999995</v>
      </c>
      <c r="J340" t="s">
        <v>21</v>
      </c>
      <c r="K340" t="s">
        <v>22</v>
      </c>
      <c r="L340">
        <v>1317790800</v>
      </c>
      <c r="M340" s="6">
        <f t="shared" si="21"/>
        <v>40821.208333333336</v>
      </c>
      <c r="N340">
        <v>1320382800</v>
      </c>
      <c r="O340" s="6">
        <f t="shared" si="22"/>
        <v>40851.208333333336</v>
      </c>
      <c r="P340" t="b">
        <v>0</v>
      </c>
      <c r="Q340" t="b">
        <v>0</v>
      </c>
      <c r="R340" t="s">
        <v>33</v>
      </c>
      <c r="S340" t="s">
        <v>2038</v>
      </c>
      <c r="T340" t="s">
        <v>2039</v>
      </c>
    </row>
    <row r="341" spans="1:20" ht="17" x14ac:dyDescent="0.2">
      <c r="A341">
        <v>339</v>
      </c>
      <c r="B341" t="s">
        <v>730</v>
      </c>
      <c r="C341" s="3" t="s">
        <v>731</v>
      </c>
      <c r="D341">
        <v>136300</v>
      </c>
      <c r="E341">
        <v>108974</v>
      </c>
      <c r="F341">
        <f t="shared" si="20"/>
        <v>80</v>
      </c>
      <c r="G341" t="s">
        <v>74</v>
      </c>
      <c r="H341">
        <v>1297</v>
      </c>
      <c r="I341">
        <f t="shared" si="23"/>
        <v>84.02</v>
      </c>
      <c r="J341" t="s">
        <v>15</v>
      </c>
      <c r="K341" t="s">
        <v>16</v>
      </c>
      <c r="L341">
        <v>1501650000</v>
      </c>
      <c r="M341" s="6">
        <f t="shared" si="21"/>
        <v>42949.208333333328</v>
      </c>
      <c r="N341">
        <v>1502859600</v>
      </c>
      <c r="O341" s="6">
        <f t="shared" si="22"/>
        <v>42963.208333333328</v>
      </c>
      <c r="P341" t="b">
        <v>0</v>
      </c>
      <c r="Q341" t="b">
        <v>0</v>
      </c>
      <c r="R341" t="s">
        <v>33</v>
      </c>
      <c r="S341" t="s">
        <v>2038</v>
      </c>
      <c r="T341" t="s">
        <v>2039</v>
      </c>
    </row>
    <row r="342" spans="1:20" ht="17" x14ac:dyDescent="0.2">
      <c r="A342">
        <v>340</v>
      </c>
      <c r="B342" t="s">
        <v>732</v>
      </c>
      <c r="C342" s="3" t="s">
        <v>733</v>
      </c>
      <c r="D342">
        <v>37100</v>
      </c>
      <c r="E342">
        <v>34964</v>
      </c>
      <c r="F342">
        <f t="shared" si="20"/>
        <v>94</v>
      </c>
      <c r="G342" t="s">
        <v>14</v>
      </c>
      <c r="H342">
        <v>393</v>
      </c>
      <c r="I342">
        <f t="shared" si="23"/>
        <v>88.97</v>
      </c>
      <c r="J342" t="s">
        <v>21</v>
      </c>
      <c r="K342" t="s">
        <v>22</v>
      </c>
      <c r="L342">
        <v>1323669600</v>
      </c>
      <c r="M342" s="6">
        <f t="shared" si="21"/>
        <v>40889.25</v>
      </c>
      <c r="N342">
        <v>1323756000</v>
      </c>
      <c r="O342" s="6">
        <f t="shared" si="22"/>
        <v>40890.25</v>
      </c>
      <c r="P342" t="b">
        <v>0</v>
      </c>
      <c r="Q342" t="b">
        <v>0</v>
      </c>
      <c r="R342" t="s">
        <v>122</v>
      </c>
      <c r="S342" t="s">
        <v>2053</v>
      </c>
      <c r="T342" t="s">
        <v>2054</v>
      </c>
    </row>
    <row r="343" spans="1:20" ht="17" x14ac:dyDescent="0.2">
      <c r="A343">
        <v>341</v>
      </c>
      <c r="B343" t="s">
        <v>734</v>
      </c>
      <c r="C343" s="3" t="s">
        <v>735</v>
      </c>
      <c r="D343">
        <v>114300</v>
      </c>
      <c r="E343">
        <v>96777</v>
      </c>
      <c r="F343">
        <f t="shared" si="20"/>
        <v>85</v>
      </c>
      <c r="G343" t="s">
        <v>14</v>
      </c>
      <c r="H343">
        <v>1257</v>
      </c>
      <c r="I343">
        <f t="shared" si="23"/>
        <v>76.989999999999995</v>
      </c>
      <c r="J343" t="s">
        <v>21</v>
      </c>
      <c r="K343" t="s">
        <v>22</v>
      </c>
      <c r="L343">
        <v>1440738000</v>
      </c>
      <c r="M343" s="6">
        <f t="shared" si="21"/>
        <v>42244.208333333328</v>
      </c>
      <c r="N343">
        <v>1441342800</v>
      </c>
      <c r="O343" s="6">
        <f t="shared" si="22"/>
        <v>42251.208333333328</v>
      </c>
      <c r="P343" t="b">
        <v>0</v>
      </c>
      <c r="Q343" t="b">
        <v>0</v>
      </c>
      <c r="R343" t="s">
        <v>60</v>
      </c>
      <c r="S343" t="s">
        <v>2034</v>
      </c>
      <c r="T343" t="s">
        <v>2044</v>
      </c>
    </row>
    <row r="344" spans="1:20" ht="17" x14ac:dyDescent="0.2">
      <c r="A344">
        <v>342</v>
      </c>
      <c r="B344" t="s">
        <v>736</v>
      </c>
      <c r="C344" s="3" t="s">
        <v>737</v>
      </c>
      <c r="D344">
        <v>47900</v>
      </c>
      <c r="E344">
        <v>31864</v>
      </c>
      <c r="F344">
        <f t="shared" si="20"/>
        <v>67</v>
      </c>
      <c r="G344" t="s">
        <v>14</v>
      </c>
      <c r="H344">
        <v>328</v>
      </c>
      <c r="I344">
        <f t="shared" si="23"/>
        <v>97.15</v>
      </c>
      <c r="J344" t="s">
        <v>21</v>
      </c>
      <c r="K344" t="s">
        <v>22</v>
      </c>
      <c r="L344">
        <v>1374296400</v>
      </c>
      <c r="M344" s="6">
        <f t="shared" si="21"/>
        <v>41475.208333333336</v>
      </c>
      <c r="N344">
        <v>1375333200</v>
      </c>
      <c r="O344" s="6">
        <f t="shared" si="22"/>
        <v>41487.208333333336</v>
      </c>
      <c r="P344" t="b">
        <v>0</v>
      </c>
      <c r="Q344" t="b">
        <v>0</v>
      </c>
      <c r="R344" t="s">
        <v>33</v>
      </c>
      <c r="S344" t="s">
        <v>2038</v>
      </c>
      <c r="T344" t="s">
        <v>2039</v>
      </c>
    </row>
    <row r="345" spans="1:20" ht="17" x14ac:dyDescent="0.2">
      <c r="A345">
        <v>343</v>
      </c>
      <c r="B345" t="s">
        <v>738</v>
      </c>
      <c r="C345" s="3" t="s">
        <v>739</v>
      </c>
      <c r="D345">
        <v>9000</v>
      </c>
      <c r="E345">
        <v>4853</v>
      </c>
      <c r="F345">
        <f t="shared" si="20"/>
        <v>54</v>
      </c>
      <c r="G345" t="s">
        <v>14</v>
      </c>
      <c r="H345">
        <v>147</v>
      </c>
      <c r="I345">
        <f t="shared" si="23"/>
        <v>33.01</v>
      </c>
      <c r="J345" t="s">
        <v>21</v>
      </c>
      <c r="K345" t="s">
        <v>22</v>
      </c>
      <c r="L345">
        <v>1384840800</v>
      </c>
      <c r="M345" s="6">
        <f t="shared" si="21"/>
        <v>41597.25</v>
      </c>
      <c r="N345">
        <v>1389420000</v>
      </c>
      <c r="O345" s="6">
        <f t="shared" si="22"/>
        <v>41650.25</v>
      </c>
      <c r="P345" t="b">
        <v>0</v>
      </c>
      <c r="Q345" t="b">
        <v>0</v>
      </c>
      <c r="R345" t="s">
        <v>33</v>
      </c>
      <c r="S345" t="s">
        <v>2038</v>
      </c>
      <c r="T345" t="s">
        <v>2039</v>
      </c>
    </row>
    <row r="346" spans="1:20" ht="17" x14ac:dyDescent="0.2">
      <c r="A346">
        <v>344</v>
      </c>
      <c r="B346" t="s">
        <v>740</v>
      </c>
      <c r="C346" s="3" t="s">
        <v>741</v>
      </c>
      <c r="D346">
        <v>197600</v>
      </c>
      <c r="E346">
        <v>82959</v>
      </c>
      <c r="F346">
        <f t="shared" si="20"/>
        <v>42</v>
      </c>
      <c r="G346" t="s">
        <v>14</v>
      </c>
      <c r="H346">
        <v>830</v>
      </c>
      <c r="I346">
        <f t="shared" si="23"/>
        <v>99.95</v>
      </c>
      <c r="J346" t="s">
        <v>21</v>
      </c>
      <c r="K346" t="s">
        <v>22</v>
      </c>
      <c r="L346">
        <v>1516600800</v>
      </c>
      <c r="M346" s="6">
        <f t="shared" si="21"/>
        <v>43122.25</v>
      </c>
      <c r="N346">
        <v>1520056800</v>
      </c>
      <c r="O346" s="6">
        <f t="shared" si="22"/>
        <v>43162.25</v>
      </c>
      <c r="P346" t="b">
        <v>0</v>
      </c>
      <c r="Q346" t="b">
        <v>0</v>
      </c>
      <c r="R346" t="s">
        <v>89</v>
      </c>
      <c r="S346" t="s">
        <v>2049</v>
      </c>
      <c r="T346" t="s">
        <v>2050</v>
      </c>
    </row>
    <row r="347" spans="1:20" ht="17" x14ac:dyDescent="0.2">
      <c r="A347">
        <v>345</v>
      </c>
      <c r="B347" t="s">
        <v>742</v>
      </c>
      <c r="C347" s="3" t="s">
        <v>743</v>
      </c>
      <c r="D347">
        <v>157600</v>
      </c>
      <c r="E347">
        <v>23159</v>
      </c>
      <c r="F347">
        <f t="shared" si="20"/>
        <v>15</v>
      </c>
      <c r="G347" t="s">
        <v>14</v>
      </c>
      <c r="H347">
        <v>331</v>
      </c>
      <c r="I347">
        <f t="shared" si="23"/>
        <v>69.97</v>
      </c>
      <c r="J347" t="s">
        <v>40</v>
      </c>
      <c r="K347" t="s">
        <v>41</v>
      </c>
      <c r="L347">
        <v>1436418000</v>
      </c>
      <c r="M347" s="6">
        <f t="shared" si="21"/>
        <v>42194.208333333328</v>
      </c>
      <c r="N347">
        <v>1436504400</v>
      </c>
      <c r="O347" s="6">
        <f t="shared" si="22"/>
        <v>42195.208333333328</v>
      </c>
      <c r="P347" t="b">
        <v>0</v>
      </c>
      <c r="Q347" t="b">
        <v>0</v>
      </c>
      <c r="R347" t="s">
        <v>53</v>
      </c>
      <c r="S347" t="s">
        <v>2040</v>
      </c>
      <c r="T347" t="s">
        <v>2043</v>
      </c>
    </row>
    <row r="348" spans="1:20" ht="17" x14ac:dyDescent="0.2">
      <c r="A348">
        <v>346</v>
      </c>
      <c r="B348" t="s">
        <v>744</v>
      </c>
      <c r="C348" s="3" t="s">
        <v>745</v>
      </c>
      <c r="D348">
        <v>8000</v>
      </c>
      <c r="E348">
        <v>2758</v>
      </c>
      <c r="F348">
        <f t="shared" si="20"/>
        <v>34</v>
      </c>
      <c r="G348" t="s">
        <v>14</v>
      </c>
      <c r="H348">
        <v>25</v>
      </c>
      <c r="I348">
        <f t="shared" si="23"/>
        <v>110.32</v>
      </c>
      <c r="J348" t="s">
        <v>21</v>
      </c>
      <c r="K348" t="s">
        <v>22</v>
      </c>
      <c r="L348">
        <v>1503550800</v>
      </c>
      <c r="M348" s="6">
        <f t="shared" si="21"/>
        <v>42971.208333333328</v>
      </c>
      <c r="N348">
        <v>1508302800</v>
      </c>
      <c r="O348" s="6">
        <f t="shared" si="22"/>
        <v>43026.208333333328</v>
      </c>
      <c r="P348" t="b">
        <v>0</v>
      </c>
      <c r="Q348" t="b">
        <v>1</v>
      </c>
      <c r="R348" t="s">
        <v>60</v>
      </c>
      <c r="S348" t="s">
        <v>2034</v>
      </c>
      <c r="T348" t="s">
        <v>2044</v>
      </c>
    </row>
    <row r="349" spans="1:20" ht="17" x14ac:dyDescent="0.2">
      <c r="A349">
        <v>347</v>
      </c>
      <c r="B349" t="s">
        <v>746</v>
      </c>
      <c r="C349" s="3" t="s">
        <v>747</v>
      </c>
      <c r="D349">
        <v>900</v>
      </c>
      <c r="E349">
        <v>12607</v>
      </c>
      <c r="F349">
        <f t="shared" si="20"/>
        <v>1401</v>
      </c>
      <c r="G349" t="s">
        <v>20</v>
      </c>
      <c r="H349">
        <v>191</v>
      </c>
      <c r="I349">
        <f t="shared" si="23"/>
        <v>66.010000000000005</v>
      </c>
      <c r="J349" t="s">
        <v>21</v>
      </c>
      <c r="K349" t="s">
        <v>22</v>
      </c>
      <c r="L349">
        <v>1423634400</v>
      </c>
      <c r="M349" s="6">
        <f t="shared" si="21"/>
        <v>42046.25</v>
      </c>
      <c r="N349">
        <v>1425708000</v>
      </c>
      <c r="O349" s="6">
        <f t="shared" si="22"/>
        <v>42070.25</v>
      </c>
      <c r="P349" t="b">
        <v>0</v>
      </c>
      <c r="Q349" t="b">
        <v>0</v>
      </c>
      <c r="R349" t="s">
        <v>28</v>
      </c>
      <c r="S349" t="s">
        <v>2036</v>
      </c>
      <c r="T349" t="s">
        <v>2037</v>
      </c>
    </row>
    <row r="350" spans="1:20" ht="17" x14ac:dyDescent="0.2">
      <c r="A350">
        <v>348</v>
      </c>
      <c r="B350" t="s">
        <v>748</v>
      </c>
      <c r="C350" s="3" t="s">
        <v>749</v>
      </c>
      <c r="D350">
        <v>199000</v>
      </c>
      <c r="E350">
        <v>142823</v>
      </c>
      <c r="F350">
        <f t="shared" si="20"/>
        <v>72</v>
      </c>
      <c r="G350" t="s">
        <v>14</v>
      </c>
      <c r="H350">
        <v>3483</v>
      </c>
      <c r="I350">
        <f t="shared" si="23"/>
        <v>41.01</v>
      </c>
      <c r="J350" t="s">
        <v>21</v>
      </c>
      <c r="K350" t="s">
        <v>22</v>
      </c>
      <c r="L350">
        <v>1487224800</v>
      </c>
      <c r="M350" s="6">
        <f t="shared" si="21"/>
        <v>42782.25</v>
      </c>
      <c r="N350">
        <v>1488348000</v>
      </c>
      <c r="O350" s="6">
        <f t="shared" si="22"/>
        <v>42795.25</v>
      </c>
      <c r="P350" t="b">
        <v>0</v>
      </c>
      <c r="Q350" t="b">
        <v>0</v>
      </c>
      <c r="R350" t="s">
        <v>17</v>
      </c>
      <c r="S350" t="s">
        <v>2032</v>
      </c>
      <c r="T350" t="s">
        <v>2033</v>
      </c>
    </row>
    <row r="351" spans="1:20" ht="17" x14ac:dyDescent="0.2">
      <c r="A351">
        <v>349</v>
      </c>
      <c r="B351" t="s">
        <v>750</v>
      </c>
      <c r="C351" s="3" t="s">
        <v>751</v>
      </c>
      <c r="D351">
        <v>180800</v>
      </c>
      <c r="E351">
        <v>95958</v>
      </c>
      <c r="F351">
        <f t="shared" si="20"/>
        <v>53</v>
      </c>
      <c r="G351" t="s">
        <v>14</v>
      </c>
      <c r="H351">
        <v>923</v>
      </c>
      <c r="I351">
        <f t="shared" si="23"/>
        <v>103.96</v>
      </c>
      <c r="J351" t="s">
        <v>21</v>
      </c>
      <c r="K351" t="s">
        <v>22</v>
      </c>
      <c r="L351">
        <v>1500008400</v>
      </c>
      <c r="M351" s="6">
        <f t="shared" si="21"/>
        <v>42930.208333333328</v>
      </c>
      <c r="N351">
        <v>1502600400</v>
      </c>
      <c r="O351" s="6">
        <f t="shared" si="22"/>
        <v>42960.208333333328</v>
      </c>
      <c r="P351" t="b">
        <v>0</v>
      </c>
      <c r="Q351" t="b">
        <v>0</v>
      </c>
      <c r="R351" t="s">
        <v>33</v>
      </c>
      <c r="S351" t="s">
        <v>2038</v>
      </c>
      <c r="T351" t="s">
        <v>2039</v>
      </c>
    </row>
    <row r="352" spans="1:20" ht="17" x14ac:dyDescent="0.2">
      <c r="A352">
        <v>350</v>
      </c>
      <c r="B352" t="s">
        <v>752</v>
      </c>
      <c r="C352" s="3" t="s">
        <v>753</v>
      </c>
      <c r="D352">
        <v>100</v>
      </c>
      <c r="E352">
        <v>5</v>
      </c>
      <c r="F352">
        <f t="shared" si="20"/>
        <v>5</v>
      </c>
      <c r="G352" t="s">
        <v>14</v>
      </c>
      <c r="H352">
        <v>1</v>
      </c>
      <c r="I352">
        <f t="shared" si="23"/>
        <v>5</v>
      </c>
      <c r="J352" t="s">
        <v>21</v>
      </c>
      <c r="K352" t="s">
        <v>22</v>
      </c>
      <c r="L352">
        <v>1432098000</v>
      </c>
      <c r="M352" s="6">
        <f t="shared" si="21"/>
        <v>42144.208333333328</v>
      </c>
      <c r="N352">
        <v>1433653200</v>
      </c>
      <c r="O352" s="6">
        <f t="shared" si="22"/>
        <v>42162.208333333328</v>
      </c>
      <c r="P352" t="b">
        <v>0</v>
      </c>
      <c r="Q352" t="b">
        <v>1</v>
      </c>
      <c r="R352" t="s">
        <v>159</v>
      </c>
      <c r="S352" t="s">
        <v>2034</v>
      </c>
      <c r="T352" t="s">
        <v>2057</v>
      </c>
    </row>
    <row r="353" spans="1:20" ht="17" x14ac:dyDescent="0.2">
      <c r="A353">
        <v>351</v>
      </c>
      <c r="B353" t="s">
        <v>754</v>
      </c>
      <c r="C353" s="3" t="s">
        <v>755</v>
      </c>
      <c r="D353">
        <v>74100</v>
      </c>
      <c r="E353">
        <v>94631</v>
      </c>
      <c r="F353">
        <f t="shared" si="20"/>
        <v>128</v>
      </c>
      <c r="G353" t="s">
        <v>20</v>
      </c>
      <c r="H353">
        <v>2013</v>
      </c>
      <c r="I353">
        <f t="shared" si="23"/>
        <v>47.01</v>
      </c>
      <c r="J353" t="s">
        <v>21</v>
      </c>
      <c r="K353" t="s">
        <v>22</v>
      </c>
      <c r="L353">
        <v>1440392400</v>
      </c>
      <c r="M353" s="6">
        <f t="shared" si="21"/>
        <v>42240.208333333328</v>
      </c>
      <c r="N353">
        <v>1441602000</v>
      </c>
      <c r="O353" s="6">
        <f t="shared" si="22"/>
        <v>42254.208333333328</v>
      </c>
      <c r="P353" t="b">
        <v>0</v>
      </c>
      <c r="Q353" t="b">
        <v>0</v>
      </c>
      <c r="R353" t="s">
        <v>23</v>
      </c>
      <c r="S353" t="s">
        <v>2034</v>
      </c>
      <c r="T353" t="s">
        <v>2035</v>
      </c>
    </row>
    <row r="354" spans="1:20" ht="17" x14ac:dyDescent="0.2">
      <c r="A354">
        <v>352</v>
      </c>
      <c r="B354" t="s">
        <v>756</v>
      </c>
      <c r="C354" s="3" t="s">
        <v>757</v>
      </c>
      <c r="D354">
        <v>2800</v>
      </c>
      <c r="E354">
        <v>977</v>
      </c>
      <c r="F354">
        <f t="shared" si="20"/>
        <v>35</v>
      </c>
      <c r="G354" t="s">
        <v>14</v>
      </c>
      <c r="H354">
        <v>33</v>
      </c>
      <c r="I354">
        <f t="shared" si="23"/>
        <v>29.61</v>
      </c>
      <c r="J354" t="s">
        <v>15</v>
      </c>
      <c r="K354" t="s">
        <v>16</v>
      </c>
      <c r="L354">
        <v>1446876000</v>
      </c>
      <c r="M354" s="6">
        <f t="shared" si="21"/>
        <v>42315.25</v>
      </c>
      <c r="N354">
        <v>1447567200</v>
      </c>
      <c r="O354" s="6">
        <f t="shared" si="22"/>
        <v>42323.25</v>
      </c>
      <c r="P354" t="b">
        <v>0</v>
      </c>
      <c r="Q354" t="b">
        <v>0</v>
      </c>
      <c r="R354" t="s">
        <v>33</v>
      </c>
      <c r="S354" t="s">
        <v>2038</v>
      </c>
      <c r="T354" t="s">
        <v>2039</v>
      </c>
    </row>
    <row r="355" spans="1:20" ht="17" x14ac:dyDescent="0.2">
      <c r="A355">
        <v>353</v>
      </c>
      <c r="B355" t="s">
        <v>758</v>
      </c>
      <c r="C355" s="3" t="s">
        <v>759</v>
      </c>
      <c r="D355">
        <v>33600</v>
      </c>
      <c r="E355">
        <v>137961</v>
      </c>
      <c r="F355">
        <f t="shared" si="20"/>
        <v>411</v>
      </c>
      <c r="G355" t="s">
        <v>20</v>
      </c>
      <c r="H355">
        <v>1703</v>
      </c>
      <c r="I355">
        <f t="shared" si="23"/>
        <v>81.010000000000005</v>
      </c>
      <c r="J355" t="s">
        <v>21</v>
      </c>
      <c r="K355" t="s">
        <v>22</v>
      </c>
      <c r="L355">
        <v>1562302800</v>
      </c>
      <c r="M355" s="6">
        <f t="shared" si="21"/>
        <v>43651.208333333328</v>
      </c>
      <c r="N355">
        <v>1562389200</v>
      </c>
      <c r="O355" s="6">
        <f t="shared" si="22"/>
        <v>43652.208333333328</v>
      </c>
      <c r="P355" t="b">
        <v>0</v>
      </c>
      <c r="Q355" t="b">
        <v>0</v>
      </c>
      <c r="R355" t="s">
        <v>33</v>
      </c>
      <c r="S355" t="s">
        <v>2038</v>
      </c>
      <c r="T355" t="s">
        <v>2039</v>
      </c>
    </row>
    <row r="356" spans="1:20" ht="17" x14ac:dyDescent="0.2">
      <c r="A356">
        <v>354</v>
      </c>
      <c r="B356" t="s">
        <v>760</v>
      </c>
      <c r="C356" s="3" t="s">
        <v>761</v>
      </c>
      <c r="D356">
        <v>6100</v>
      </c>
      <c r="E356">
        <v>7548</v>
      </c>
      <c r="F356">
        <f t="shared" si="20"/>
        <v>124</v>
      </c>
      <c r="G356" t="s">
        <v>20</v>
      </c>
      <c r="H356">
        <v>80</v>
      </c>
      <c r="I356">
        <f t="shared" si="23"/>
        <v>94.35</v>
      </c>
      <c r="J356" t="s">
        <v>36</v>
      </c>
      <c r="K356" t="s">
        <v>37</v>
      </c>
      <c r="L356">
        <v>1378184400</v>
      </c>
      <c r="M356" s="6">
        <f t="shared" si="21"/>
        <v>41520.208333333336</v>
      </c>
      <c r="N356">
        <v>1378789200</v>
      </c>
      <c r="O356" s="6">
        <f t="shared" si="22"/>
        <v>41527.208333333336</v>
      </c>
      <c r="P356" t="b">
        <v>0</v>
      </c>
      <c r="Q356" t="b">
        <v>0</v>
      </c>
      <c r="R356" t="s">
        <v>42</v>
      </c>
      <c r="S356" t="s">
        <v>2040</v>
      </c>
      <c r="T356" t="s">
        <v>2041</v>
      </c>
    </row>
    <row r="357" spans="1:20" ht="17" x14ac:dyDescent="0.2">
      <c r="A357">
        <v>355</v>
      </c>
      <c r="B357" t="s">
        <v>762</v>
      </c>
      <c r="C357" s="3" t="s">
        <v>763</v>
      </c>
      <c r="D357">
        <v>3800</v>
      </c>
      <c r="E357">
        <v>2241</v>
      </c>
      <c r="F357">
        <f t="shared" si="20"/>
        <v>59</v>
      </c>
      <c r="G357" t="s">
        <v>47</v>
      </c>
      <c r="H357">
        <v>86</v>
      </c>
      <c r="I357">
        <f t="shared" si="23"/>
        <v>26.06</v>
      </c>
      <c r="J357" t="s">
        <v>21</v>
      </c>
      <c r="K357" t="s">
        <v>22</v>
      </c>
      <c r="L357">
        <v>1485064800</v>
      </c>
      <c r="M357" s="6">
        <f t="shared" si="21"/>
        <v>42757.25</v>
      </c>
      <c r="N357">
        <v>1488520800</v>
      </c>
      <c r="O357" s="6">
        <f t="shared" si="22"/>
        <v>42797.25</v>
      </c>
      <c r="P357" t="b">
        <v>0</v>
      </c>
      <c r="Q357" t="b">
        <v>0</v>
      </c>
      <c r="R357" t="s">
        <v>65</v>
      </c>
      <c r="S357" t="s">
        <v>2036</v>
      </c>
      <c r="T357" t="s">
        <v>2045</v>
      </c>
    </row>
    <row r="358" spans="1:20" ht="17" x14ac:dyDescent="0.2">
      <c r="A358">
        <v>356</v>
      </c>
      <c r="B358" t="s">
        <v>764</v>
      </c>
      <c r="C358" s="3" t="s">
        <v>765</v>
      </c>
      <c r="D358">
        <v>9300</v>
      </c>
      <c r="E358">
        <v>3431</v>
      </c>
      <c r="F358">
        <f t="shared" si="20"/>
        <v>37</v>
      </c>
      <c r="G358" t="s">
        <v>14</v>
      </c>
      <c r="H358">
        <v>40</v>
      </c>
      <c r="I358">
        <f t="shared" si="23"/>
        <v>85.78</v>
      </c>
      <c r="J358" t="s">
        <v>107</v>
      </c>
      <c r="K358" t="s">
        <v>108</v>
      </c>
      <c r="L358">
        <v>1326520800</v>
      </c>
      <c r="M358" s="6">
        <f t="shared" si="21"/>
        <v>40922.25</v>
      </c>
      <c r="N358">
        <v>1327298400</v>
      </c>
      <c r="O358" s="6">
        <f t="shared" si="22"/>
        <v>40931.25</v>
      </c>
      <c r="P358" t="b">
        <v>0</v>
      </c>
      <c r="Q358" t="b">
        <v>0</v>
      </c>
      <c r="R358" t="s">
        <v>33</v>
      </c>
      <c r="S358" t="s">
        <v>2038</v>
      </c>
      <c r="T358" t="s">
        <v>2039</v>
      </c>
    </row>
    <row r="359" spans="1:20" ht="17" x14ac:dyDescent="0.2">
      <c r="A359">
        <v>357</v>
      </c>
      <c r="B359" t="s">
        <v>766</v>
      </c>
      <c r="C359" s="3" t="s">
        <v>767</v>
      </c>
      <c r="D359">
        <v>2300</v>
      </c>
      <c r="E359">
        <v>4253</v>
      </c>
      <c r="F359">
        <f t="shared" si="20"/>
        <v>185</v>
      </c>
      <c r="G359" t="s">
        <v>20</v>
      </c>
      <c r="H359">
        <v>41</v>
      </c>
      <c r="I359">
        <f t="shared" si="23"/>
        <v>103.73</v>
      </c>
      <c r="J359" t="s">
        <v>21</v>
      </c>
      <c r="K359" t="s">
        <v>22</v>
      </c>
      <c r="L359">
        <v>1441256400</v>
      </c>
      <c r="M359" s="6">
        <f t="shared" si="21"/>
        <v>42250.208333333328</v>
      </c>
      <c r="N359">
        <v>1443416400</v>
      </c>
      <c r="O359" s="6">
        <f t="shared" si="22"/>
        <v>42275.208333333328</v>
      </c>
      <c r="P359" t="b">
        <v>0</v>
      </c>
      <c r="Q359" t="b">
        <v>0</v>
      </c>
      <c r="R359" t="s">
        <v>89</v>
      </c>
      <c r="S359" t="s">
        <v>2049</v>
      </c>
      <c r="T359" t="s">
        <v>2050</v>
      </c>
    </row>
    <row r="360" spans="1:20" ht="17" x14ac:dyDescent="0.2">
      <c r="A360">
        <v>358</v>
      </c>
      <c r="B360" t="s">
        <v>768</v>
      </c>
      <c r="C360" s="3" t="s">
        <v>769</v>
      </c>
      <c r="D360">
        <v>9700</v>
      </c>
      <c r="E360">
        <v>1146</v>
      </c>
      <c r="F360">
        <f t="shared" si="20"/>
        <v>12</v>
      </c>
      <c r="G360" t="s">
        <v>14</v>
      </c>
      <c r="H360">
        <v>23</v>
      </c>
      <c r="I360">
        <f t="shared" si="23"/>
        <v>49.83</v>
      </c>
      <c r="J360" t="s">
        <v>15</v>
      </c>
      <c r="K360" t="s">
        <v>16</v>
      </c>
      <c r="L360">
        <v>1533877200</v>
      </c>
      <c r="M360" s="6">
        <f t="shared" si="21"/>
        <v>43322.208333333328</v>
      </c>
      <c r="N360">
        <v>1534136400</v>
      </c>
      <c r="O360" s="6">
        <f t="shared" si="22"/>
        <v>43325.208333333328</v>
      </c>
      <c r="P360" t="b">
        <v>1</v>
      </c>
      <c r="Q360" t="b">
        <v>0</v>
      </c>
      <c r="R360" t="s">
        <v>122</v>
      </c>
      <c r="S360" t="s">
        <v>2053</v>
      </c>
      <c r="T360" t="s">
        <v>2054</v>
      </c>
    </row>
    <row r="361" spans="1:20" ht="17" x14ac:dyDescent="0.2">
      <c r="A361">
        <v>359</v>
      </c>
      <c r="B361" t="s">
        <v>770</v>
      </c>
      <c r="C361" s="3" t="s">
        <v>771</v>
      </c>
      <c r="D361">
        <v>4000</v>
      </c>
      <c r="E361">
        <v>11948</v>
      </c>
      <c r="F361">
        <f t="shared" si="20"/>
        <v>299</v>
      </c>
      <c r="G361" t="s">
        <v>20</v>
      </c>
      <c r="H361">
        <v>187</v>
      </c>
      <c r="I361">
        <f t="shared" si="23"/>
        <v>63.89</v>
      </c>
      <c r="J361" t="s">
        <v>21</v>
      </c>
      <c r="K361" t="s">
        <v>22</v>
      </c>
      <c r="L361">
        <v>1314421200</v>
      </c>
      <c r="M361" s="6">
        <f t="shared" si="21"/>
        <v>40782.208333333336</v>
      </c>
      <c r="N361">
        <v>1315026000</v>
      </c>
      <c r="O361" s="6">
        <f t="shared" si="22"/>
        <v>40789.208333333336</v>
      </c>
      <c r="P361" t="b">
        <v>0</v>
      </c>
      <c r="Q361" t="b">
        <v>0</v>
      </c>
      <c r="R361" t="s">
        <v>71</v>
      </c>
      <c r="S361" t="s">
        <v>2040</v>
      </c>
      <c r="T361" t="s">
        <v>2048</v>
      </c>
    </row>
    <row r="362" spans="1:20" ht="17" x14ac:dyDescent="0.2">
      <c r="A362">
        <v>360</v>
      </c>
      <c r="B362" t="s">
        <v>772</v>
      </c>
      <c r="C362" s="3" t="s">
        <v>773</v>
      </c>
      <c r="D362">
        <v>59700</v>
      </c>
      <c r="E362">
        <v>135132</v>
      </c>
      <c r="F362">
        <f t="shared" si="20"/>
        <v>226</v>
      </c>
      <c r="G362" t="s">
        <v>20</v>
      </c>
      <c r="H362">
        <v>2875</v>
      </c>
      <c r="I362">
        <f t="shared" si="23"/>
        <v>47</v>
      </c>
      <c r="J362" t="s">
        <v>40</v>
      </c>
      <c r="K362" t="s">
        <v>41</v>
      </c>
      <c r="L362">
        <v>1293861600</v>
      </c>
      <c r="M362" s="6">
        <f t="shared" si="21"/>
        <v>40544.25</v>
      </c>
      <c r="N362">
        <v>1295071200</v>
      </c>
      <c r="O362" s="6">
        <f t="shared" si="22"/>
        <v>40558.25</v>
      </c>
      <c r="P362" t="b">
        <v>0</v>
      </c>
      <c r="Q362" t="b">
        <v>1</v>
      </c>
      <c r="R362" t="s">
        <v>33</v>
      </c>
      <c r="S362" t="s">
        <v>2038</v>
      </c>
      <c r="T362" t="s">
        <v>2039</v>
      </c>
    </row>
    <row r="363" spans="1:20" ht="17" x14ac:dyDescent="0.2">
      <c r="A363">
        <v>361</v>
      </c>
      <c r="B363" t="s">
        <v>774</v>
      </c>
      <c r="C363" s="3" t="s">
        <v>775</v>
      </c>
      <c r="D363">
        <v>5500</v>
      </c>
      <c r="E363">
        <v>9546</v>
      </c>
      <c r="F363">
        <f t="shared" si="20"/>
        <v>174</v>
      </c>
      <c r="G363" t="s">
        <v>20</v>
      </c>
      <c r="H363">
        <v>88</v>
      </c>
      <c r="I363">
        <f t="shared" si="23"/>
        <v>108.48</v>
      </c>
      <c r="J363" t="s">
        <v>21</v>
      </c>
      <c r="K363" t="s">
        <v>22</v>
      </c>
      <c r="L363">
        <v>1507352400</v>
      </c>
      <c r="M363" s="6">
        <f t="shared" si="21"/>
        <v>43015.208333333328</v>
      </c>
      <c r="N363">
        <v>1509426000</v>
      </c>
      <c r="O363" s="6">
        <f t="shared" si="22"/>
        <v>43039.208333333328</v>
      </c>
      <c r="P363" t="b">
        <v>0</v>
      </c>
      <c r="Q363" t="b">
        <v>0</v>
      </c>
      <c r="R363" t="s">
        <v>33</v>
      </c>
      <c r="S363" t="s">
        <v>2038</v>
      </c>
      <c r="T363" t="s">
        <v>2039</v>
      </c>
    </row>
    <row r="364" spans="1:20" ht="17" x14ac:dyDescent="0.2">
      <c r="A364">
        <v>362</v>
      </c>
      <c r="B364" t="s">
        <v>776</v>
      </c>
      <c r="C364" s="3" t="s">
        <v>777</v>
      </c>
      <c r="D364">
        <v>3700</v>
      </c>
      <c r="E364">
        <v>13755</v>
      </c>
      <c r="F364">
        <f t="shared" si="20"/>
        <v>372</v>
      </c>
      <c r="G364" t="s">
        <v>20</v>
      </c>
      <c r="H364">
        <v>191</v>
      </c>
      <c r="I364">
        <f t="shared" si="23"/>
        <v>72.02</v>
      </c>
      <c r="J364" t="s">
        <v>21</v>
      </c>
      <c r="K364" t="s">
        <v>22</v>
      </c>
      <c r="L364">
        <v>1296108000</v>
      </c>
      <c r="M364" s="6">
        <f t="shared" si="21"/>
        <v>40570.25</v>
      </c>
      <c r="N364">
        <v>1299391200</v>
      </c>
      <c r="O364" s="6">
        <f t="shared" si="22"/>
        <v>40608.25</v>
      </c>
      <c r="P364" t="b">
        <v>0</v>
      </c>
      <c r="Q364" t="b">
        <v>0</v>
      </c>
      <c r="R364" t="s">
        <v>23</v>
      </c>
      <c r="S364" t="s">
        <v>2034</v>
      </c>
      <c r="T364" t="s">
        <v>2035</v>
      </c>
    </row>
    <row r="365" spans="1:20" ht="17" x14ac:dyDescent="0.2">
      <c r="A365">
        <v>363</v>
      </c>
      <c r="B365" t="s">
        <v>778</v>
      </c>
      <c r="C365" s="3" t="s">
        <v>779</v>
      </c>
      <c r="D365">
        <v>5200</v>
      </c>
      <c r="E365">
        <v>8330</v>
      </c>
      <c r="F365">
        <f t="shared" si="20"/>
        <v>160</v>
      </c>
      <c r="G365" t="s">
        <v>20</v>
      </c>
      <c r="H365">
        <v>139</v>
      </c>
      <c r="I365">
        <f t="shared" si="23"/>
        <v>59.93</v>
      </c>
      <c r="J365" t="s">
        <v>21</v>
      </c>
      <c r="K365" t="s">
        <v>22</v>
      </c>
      <c r="L365">
        <v>1324965600</v>
      </c>
      <c r="M365" s="6">
        <f t="shared" si="21"/>
        <v>40904.25</v>
      </c>
      <c r="N365">
        <v>1325052000</v>
      </c>
      <c r="O365" s="6">
        <f t="shared" si="22"/>
        <v>40905.25</v>
      </c>
      <c r="P365" t="b">
        <v>0</v>
      </c>
      <c r="Q365" t="b">
        <v>0</v>
      </c>
      <c r="R365" t="s">
        <v>23</v>
      </c>
      <c r="S365" t="s">
        <v>2034</v>
      </c>
      <c r="T365" t="s">
        <v>2035</v>
      </c>
    </row>
    <row r="366" spans="1:20" ht="17" x14ac:dyDescent="0.2">
      <c r="A366">
        <v>364</v>
      </c>
      <c r="B366" t="s">
        <v>780</v>
      </c>
      <c r="C366" s="3" t="s">
        <v>781</v>
      </c>
      <c r="D366">
        <v>900</v>
      </c>
      <c r="E366">
        <v>14547</v>
      </c>
      <c r="F366">
        <f t="shared" si="20"/>
        <v>1616</v>
      </c>
      <c r="G366" t="s">
        <v>20</v>
      </c>
      <c r="H366">
        <v>186</v>
      </c>
      <c r="I366">
        <f t="shared" si="23"/>
        <v>78.209999999999994</v>
      </c>
      <c r="J366" t="s">
        <v>21</v>
      </c>
      <c r="K366" t="s">
        <v>22</v>
      </c>
      <c r="L366">
        <v>1520229600</v>
      </c>
      <c r="M366" s="6">
        <f t="shared" si="21"/>
        <v>43164.25</v>
      </c>
      <c r="N366">
        <v>1522818000</v>
      </c>
      <c r="O366" s="6">
        <f t="shared" si="22"/>
        <v>43194.208333333328</v>
      </c>
      <c r="P366" t="b">
        <v>0</v>
      </c>
      <c r="Q366" t="b">
        <v>0</v>
      </c>
      <c r="R366" t="s">
        <v>60</v>
      </c>
      <c r="S366" t="s">
        <v>2034</v>
      </c>
      <c r="T366" t="s">
        <v>2044</v>
      </c>
    </row>
    <row r="367" spans="1:20" ht="17" x14ac:dyDescent="0.2">
      <c r="A367">
        <v>365</v>
      </c>
      <c r="B367" t="s">
        <v>782</v>
      </c>
      <c r="C367" s="3" t="s">
        <v>783</v>
      </c>
      <c r="D367">
        <v>1600</v>
      </c>
      <c r="E367">
        <v>11735</v>
      </c>
      <c r="F367">
        <f t="shared" si="20"/>
        <v>733</v>
      </c>
      <c r="G367" t="s">
        <v>20</v>
      </c>
      <c r="H367">
        <v>112</v>
      </c>
      <c r="I367">
        <f t="shared" si="23"/>
        <v>104.78</v>
      </c>
      <c r="J367" t="s">
        <v>26</v>
      </c>
      <c r="K367" t="s">
        <v>27</v>
      </c>
      <c r="L367">
        <v>1482991200</v>
      </c>
      <c r="M367" s="6">
        <f t="shared" si="21"/>
        <v>42733.25</v>
      </c>
      <c r="N367">
        <v>1485324000</v>
      </c>
      <c r="O367" s="6">
        <f t="shared" si="22"/>
        <v>42760.25</v>
      </c>
      <c r="P367" t="b">
        <v>0</v>
      </c>
      <c r="Q367" t="b">
        <v>0</v>
      </c>
      <c r="R367" t="s">
        <v>33</v>
      </c>
      <c r="S367" t="s">
        <v>2038</v>
      </c>
      <c r="T367" t="s">
        <v>2039</v>
      </c>
    </row>
    <row r="368" spans="1:20" ht="17" x14ac:dyDescent="0.2">
      <c r="A368">
        <v>366</v>
      </c>
      <c r="B368" t="s">
        <v>784</v>
      </c>
      <c r="C368" s="3" t="s">
        <v>785</v>
      </c>
      <c r="D368">
        <v>1800</v>
      </c>
      <c r="E368">
        <v>10658</v>
      </c>
      <c r="F368">
        <f t="shared" si="20"/>
        <v>592</v>
      </c>
      <c r="G368" t="s">
        <v>20</v>
      </c>
      <c r="H368">
        <v>101</v>
      </c>
      <c r="I368">
        <f t="shared" si="23"/>
        <v>105.52</v>
      </c>
      <c r="J368" t="s">
        <v>21</v>
      </c>
      <c r="K368" t="s">
        <v>22</v>
      </c>
      <c r="L368">
        <v>1294034400</v>
      </c>
      <c r="M368" s="6">
        <f t="shared" si="21"/>
        <v>40546.25</v>
      </c>
      <c r="N368">
        <v>1294120800</v>
      </c>
      <c r="O368" s="6">
        <f t="shared" si="22"/>
        <v>40547.25</v>
      </c>
      <c r="P368" t="b">
        <v>0</v>
      </c>
      <c r="Q368" t="b">
        <v>1</v>
      </c>
      <c r="R368" t="s">
        <v>33</v>
      </c>
      <c r="S368" t="s">
        <v>2038</v>
      </c>
      <c r="T368" t="s">
        <v>2039</v>
      </c>
    </row>
    <row r="369" spans="1:20" ht="17" x14ac:dyDescent="0.2">
      <c r="A369">
        <v>367</v>
      </c>
      <c r="B369" t="s">
        <v>786</v>
      </c>
      <c r="C369" s="3" t="s">
        <v>787</v>
      </c>
      <c r="D369">
        <v>9900</v>
      </c>
      <c r="E369">
        <v>1870</v>
      </c>
      <c r="F369">
        <f t="shared" si="20"/>
        <v>19</v>
      </c>
      <c r="G369" t="s">
        <v>14</v>
      </c>
      <c r="H369">
        <v>75</v>
      </c>
      <c r="I369">
        <f t="shared" si="23"/>
        <v>24.93</v>
      </c>
      <c r="J369" t="s">
        <v>21</v>
      </c>
      <c r="K369" t="s">
        <v>22</v>
      </c>
      <c r="L369">
        <v>1413608400</v>
      </c>
      <c r="M369" s="6">
        <f t="shared" si="21"/>
        <v>41930.208333333336</v>
      </c>
      <c r="N369">
        <v>1415685600</v>
      </c>
      <c r="O369" s="6">
        <f t="shared" si="22"/>
        <v>41954.25</v>
      </c>
      <c r="P369" t="b">
        <v>0</v>
      </c>
      <c r="Q369" t="b">
        <v>1</v>
      </c>
      <c r="R369" t="s">
        <v>33</v>
      </c>
      <c r="S369" t="s">
        <v>2038</v>
      </c>
      <c r="T369" t="s">
        <v>2039</v>
      </c>
    </row>
    <row r="370" spans="1:20" ht="17" x14ac:dyDescent="0.2">
      <c r="A370">
        <v>368</v>
      </c>
      <c r="B370" t="s">
        <v>788</v>
      </c>
      <c r="C370" s="3" t="s">
        <v>789</v>
      </c>
      <c r="D370">
        <v>5200</v>
      </c>
      <c r="E370">
        <v>14394</v>
      </c>
      <c r="F370">
        <f t="shared" si="20"/>
        <v>277</v>
      </c>
      <c r="G370" t="s">
        <v>20</v>
      </c>
      <c r="H370">
        <v>206</v>
      </c>
      <c r="I370">
        <f t="shared" si="23"/>
        <v>69.87</v>
      </c>
      <c r="J370" t="s">
        <v>40</v>
      </c>
      <c r="K370" t="s">
        <v>41</v>
      </c>
      <c r="L370">
        <v>1286946000</v>
      </c>
      <c r="M370" s="6">
        <f t="shared" si="21"/>
        <v>40464.208333333336</v>
      </c>
      <c r="N370">
        <v>1288933200</v>
      </c>
      <c r="O370" s="6">
        <f t="shared" si="22"/>
        <v>40487.208333333336</v>
      </c>
      <c r="P370" t="b">
        <v>0</v>
      </c>
      <c r="Q370" t="b">
        <v>1</v>
      </c>
      <c r="R370" t="s">
        <v>42</v>
      </c>
      <c r="S370" t="s">
        <v>2040</v>
      </c>
      <c r="T370" t="s">
        <v>2041</v>
      </c>
    </row>
    <row r="371" spans="1:20" ht="17" x14ac:dyDescent="0.2">
      <c r="A371">
        <v>369</v>
      </c>
      <c r="B371" t="s">
        <v>790</v>
      </c>
      <c r="C371" s="3" t="s">
        <v>791</v>
      </c>
      <c r="D371">
        <v>5400</v>
      </c>
      <c r="E371">
        <v>14743</v>
      </c>
      <c r="F371">
        <f t="shared" si="20"/>
        <v>273</v>
      </c>
      <c r="G371" t="s">
        <v>20</v>
      </c>
      <c r="H371">
        <v>154</v>
      </c>
      <c r="I371">
        <f t="shared" si="23"/>
        <v>95.73</v>
      </c>
      <c r="J371" t="s">
        <v>21</v>
      </c>
      <c r="K371" t="s">
        <v>22</v>
      </c>
      <c r="L371">
        <v>1359871200</v>
      </c>
      <c r="M371" s="6">
        <f t="shared" si="21"/>
        <v>41308.25</v>
      </c>
      <c r="N371">
        <v>1363237200</v>
      </c>
      <c r="O371" s="6">
        <f t="shared" si="22"/>
        <v>41347.208333333336</v>
      </c>
      <c r="P371" t="b">
        <v>0</v>
      </c>
      <c r="Q371" t="b">
        <v>1</v>
      </c>
      <c r="R371" t="s">
        <v>269</v>
      </c>
      <c r="S371" t="s">
        <v>2040</v>
      </c>
      <c r="T371" t="s">
        <v>2060</v>
      </c>
    </row>
    <row r="372" spans="1:20" ht="17" x14ac:dyDescent="0.2">
      <c r="A372">
        <v>370</v>
      </c>
      <c r="B372" t="s">
        <v>792</v>
      </c>
      <c r="C372" s="3" t="s">
        <v>793</v>
      </c>
      <c r="D372">
        <v>112300</v>
      </c>
      <c r="E372">
        <v>178965</v>
      </c>
      <c r="F372">
        <f t="shared" si="20"/>
        <v>159</v>
      </c>
      <c r="G372" t="s">
        <v>20</v>
      </c>
      <c r="H372">
        <v>5966</v>
      </c>
      <c r="I372">
        <f t="shared" si="23"/>
        <v>30</v>
      </c>
      <c r="J372" t="s">
        <v>21</v>
      </c>
      <c r="K372" t="s">
        <v>22</v>
      </c>
      <c r="L372">
        <v>1555304400</v>
      </c>
      <c r="M372" s="6">
        <f t="shared" si="21"/>
        <v>43570.208333333328</v>
      </c>
      <c r="N372">
        <v>1555822800</v>
      </c>
      <c r="O372" s="6">
        <f t="shared" si="22"/>
        <v>43576.208333333328</v>
      </c>
      <c r="P372" t="b">
        <v>0</v>
      </c>
      <c r="Q372" t="b">
        <v>0</v>
      </c>
      <c r="R372" t="s">
        <v>33</v>
      </c>
      <c r="S372" t="s">
        <v>2038</v>
      </c>
      <c r="T372" t="s">
        <v>2039</v>
      </c>
    </row>
    <row r="373" spans="1:20" ht="17" x14ac:dyDescent="0.2">
      <c r="A373">
        <v>371</v>
      </c>
      <c r="B373" t="s">
        <v>794</v>
      </c>
      <c r="C373" s="3" t="s">
        <v>795</v>
      </c>
      <c r="D373">
        <v>189200</v>
      </c>
      <c r="E373">
        <v>128410</v>
      </c>
      <c r="F373">
        <f t="shared" si="20"/>
        <v>68</v>
      </c>
      <c r="G373" t="s">
        <v>14</v>
      </c>
      <c r="H373">
        <v>2176</v>
      </c>
      <c r="I373">
        <f t="shared" si="23"/>
        <v>59.01</v>
      </c>
      <c r="J373" t="s">
        <v>21</v>
      </c>
      <c r="K373" t="s">
        <v>22</v>
      </c>
      <c r="L373">
        <v>1423375200</v>
      </c>
      <c r="M373" s="6">
        <f t="shared" si="21"/>
        <v>42043.25</v>
      </c>
      <c r="N373">
        <v>1427778000</v>
      </c>
      <c r="O373" s="6">
        <f t="shared" si="22"/>
        <v>42094.208333333328</v>
      </c>
      <c r="P373" t="b">
        <v>0</v>
      </c>
      <c r="Q373" t="b">
        <v>0</v>
      </c>
      <c r="R373" t="s">
        <v>33</v>
      </c>
      <c r="S373" t="s">
        <v>2038</v>
      </c>
      <c r="T373" t="s">
        <v>2039</v>
      </c>
    </row>
    <row r="374" spans="1:20" ht="34" x14ac:dyDescent="0.2">
      <c r="A374">
        <v>372</v>
      </c>
      <c r="B374" t="s">
        <v>796</v>
      </c>
      <c r="C374" s="3" t="s">
        <v>797</v>
      </c>
      <c r="D374">
        <v>900</v>
      </c>
      <c r="E374">
        <v>14324</v>
      </c>
      <c r="F374">
        <f t="shared" si="20"/>
        <v>1592</v>
      </c>
      <c r="G374" t="s">
        <v>20</v>
      </c>
      <c r="H374">
        <v>169</v>
      </c>
      <c r="I374">
        <f t="shared" si="23"/>
        <v>84.76</v>
      </c>
      <c r="J374" t="s">
        <v>21</v>
      </c>
      <c r="K374" t="s">
        <v>22</v>
      </c>
      <c r="L374">
        <v>1420696800</v>
      </c>
      <c r="M374" s="6">
        <f t="shared" si="21"/>
        <v>42012.25</v>
      </c>
      <c r="N374">
        <v>1422424800</v>
      </c>
      <c r="O374" s="6">
        <f t="shared" si="22"/>
        <v>42032.25</v>
      </c>
      <c r="P374" t="b">
        <v>0</v>
      </c>
      <c r="Q374" t="b">
        <v>1</v>
      </c>
      <c r="R374" t="s">
        <v>42</v>
      </c>
      <c r="S374" t="s">
        <v>2040</v>
      </c>
      <c r="T374" t="s">
        <v>2041</v>
      </c>
    </row>
    <row r="375" spans="1:20" ht="17" x14ac:dyDescent="0.2">
      <c r="A375">
        <v>373</v>
      </c>
      <c r="B375" t="s">
        <v>798</v>
      </c>
      <c r="C375" s="3" t="s">
        <v>799</v>
      </c>
      <c r="D375">
        <v>22500</v>
      </c>
      <c r="E375">
        <v>164291</v>
      </c>
      <c r="F375">
        <f t="shared" si="20"/>
        <v>730</v>
      </c>
      <c r="G375" t="s">
        <v>20</v>
      </c>
      <c r="H375">
        <v>2106</v>
      </c>
      <c r="I375">
        <f t="shared" si="23"/>
        <v>78.010000000000005</v>
      </c>
      <c r="J375" t="s">
        <v>21</v>
      </c>
      <c r="K375" t="s">
        <v>22</v>
      </c>
      <c r="L375">
        <v>1502946000</v>
      </c>
      <c r="M375" s="6">
        <f t="shared" si="21"/>
        <v>42964.208333333328</v>
      </c>
      <c r="N375">
        <v>1503637200</v>
      </c>
      <c r="O375" s="6">
        <f t="shared" si="22"/>
        <v>42972.208333333328</v>
      </c>
      <c r="P375" t="b">
        <v>0</v>
      </c>
      <c r="Q375" t="b">
        <v>0</v>
      </c>
      <c r="R375" t="s">
        <v>33</v>
      </c>
      <c r="S375" t="s">
        <v>2038</v>
      </c>
      <c r="T375" t="s">
        <v>2039</v>
      </c>
    </row>
    <row r="376" spans="1:20" ht="34" x14ac:dyDescent="0.2">
      <c r="A376">
        <v>374</v>
      </c>
      <c r="B376" t="s">
        <v>800</v>
      </c>
      <c r="C376" s="3" t="s">
        <v>801</v>
      </c>
      <c r="D376">
        <v>167400</v>
      </c>
      <c r="E376">
        <v>22073</v>
      </c>
      <c r="F376">
        <f t="shared" si="20"/>
        <v>13</v>
      </c>
      <c r="G376" t="s">
        <v>14</v>
      </c>
      <c r="H376">
        <v>441</v>
      </c>
      <c r="I376">
        <f t="shared" si="23"/>
        <v>50.05</v>
      </c>
      <c r="J376" t="s">
        <v>21</v>
      </c>
      <c r="K376" t="s">
        <v>22</v>
      </c>
      <c r="L376">
        <v>1547186400</v>
      </c>
      <c r="M376" s="6">
        <f t="shared" si="21"/>
        <v>43476.25</v>
      </c>
      <c r="N376">
        <v>1547618400</v>
      </c>
      <c r="O376" s="6">
        <f t="shared" si="22"/>
        <v>43481.25</v>
      </c>
      <c r="P376" t="b">
        <v>0</v>
      </c>
      <c r="Q376" t="b">
        <v>1</v>
      </c>
      <c r="R376" t="s">
        <v>42</v>
      </c>
      <c r="S376" t="s">
        <v>2040</v>
      </c>
      <c r="T376" t="s">
        <v>2041</v>
      </c>
    </row>
    <row r="377" spans="1:20" ht="34" x14ac:dyDescent="0.2">
      <c r="A377">
        <v>375</v>
      </c>
      <c r="B377" t="s">
        <v>802</v>
      </c>
      <c r="C377" s="3" t="s">
        <v>803</v>
      </c>
      <c r="D377">
        <v>2700</v>
      </c>
      <c r="E377">
        <v>1479</v>
      </c>
      <c r="F377">
        <f t="shared" si="20"/>
        <v>55</v>
      </c>
      <c r="G377" t="s">
        <v>14</v>
      </c>
      <c r="H377">
        <v>25</v>
      </c>
      <c r="I377">
        <f t="shared" si="23"/>
        <v>59.16</v>
      </c>
      <c r="J377" t="s">
        <v>21</v>
      </c>
      <c r="K377" t="s">
        <v>22</v>
      </c>
      <c r="L377">
        <v>1444971600</v>
      </c>
      <c r="M377" s="6">
        <f t="shared" si="21"/>
        <v>42293.208333333328</v>
      </c>
      <c r="N377">
        <v>1449900000</v>
      </c>
      <c r="O377" s="6">
        <f t="shared" si="22"/>
        <v>42350.25</v>
      </c>
      <c r="P377" t="b">
        <v>0</v>
      </c>
      <c r="Q377" t="b">
        <v>0</v>
      </c>
      <c r="R377" t="s">
        <v>60</v>
      </c>
      <c r="S377" t="s">
        <v>2034</v>
      </c>
      <c r="T377" t="s">
        <v>2044</v>
      </c>
    </row>
    <row r="378" spans="1:20" ht="17" x14ac:dyDescent="0.2">
      <c r="A378">
        <v>376</v>
      </c>
      <c r="B378" t="s">
        <v>804</v>
      </c>
      <c r="C378" s="3" t="s">
        <v>805</v>
      </c>
      <c r="D378">
        <v>3400</v>
      </c>
      <c r="E378">
        <v>12275</v>
      </c>
      <c r="F378">
        <f t="shared" si="20"/>
        <v>361</v>
      </c>
      <c r="G378" t="s">
        <v>20</v>
      </c>
      <c r="H378">
        <v>131</v>
      </c>
      <c r="I378">
        <f t="shared" si="23"/>
        <v>93.7</v>
      </c>
      <c r="J378" t="s">
        <v>21</v>
      </c>
      <c r="K378" t="s">
        <v>22</v>
      </c>
      <c r="L378">
        <v>1404622800</v>
      </c>
      <c r="M378" s="6">
        <f t="shared" si="21"/>
        <v>41826.208333333336</v>
      </c>
      <c r="N378">
        <v>1405141200</v>
      </c>
      <c r="O378" s="6">
        <f t="shared" si="22"/>
        <v>41832.208333333336</v>
      </c>
      <c r="P378" t="b">
        <v>0</v>
      </c>
      <c r="Q378" t="b">
        <v>0</v>
      </c>
      <c r="R378" t="s">
        <v>23</v>
      </c>
      <c r="S378" t="s">
        <v>2034</v>
      </c>
      <c r="T378" t="s">
        <v>2035</v>
      </c>
    </row>
    <row r="379" spans="1:20" ht="17" x14ac:dyDescent="0.2">
      <c r="A379">
        <v>377</v>
      </c>
      <c r="B379" t="s">
        <v>806</v>
      </c>
      <c r="C379" s="3" t="s">
        <v>807</v>
      </c>
      <c r="D379">
        <v>49700</v>
      </c>
      <c r="E379">
        <v>5098</v>
      </c>
      <c r="F379">
        <f t="shared" si="20"/>
        <v>10</v>
      </c>
      <c r="G379" t="s">
        <v>14</v>
      </c>
      <c r="H379">
        <v>127</v>
      </c>
      <c r="I379">
        <f t="shared" si="23"/>
        <v>40.14</v>
      </c>
      <c r="J379" t="s">
        <v>21</v>
      </c>
      <c r="K379" t="s">
        <v>22</v>
      </c>
      <c r="L379">
        <v>1571720400</v>
      </c>
      <c r="M379" s="6">
        <f t="shared" si="21"/>
        <v>43760.208333333328</v>
      </c>
      <c r="N379">
        <v>1572933600</v>
      </c>
      <c r="O379" s="6">
        <f t="shared" si="22"/>
        <v>43774.25</v>
      </c>
      <c r="P379" t="b">
        <v>0</v>
      </c>
      <c r="Q379" t="b">
        <v>0</v>
      </c>
      <c r="R379" t="s">
        <v>33</v>
      </c>
      <c r="S379" t="s">
        <v>2038</v>
      </c>
      <c r="T379" t="s">
        <v>2039</v>
      </c>
    </row>
    <row r="380" spans="1:20" ht="17" x14ac:dyDescent="0.2">
      <c r="A380">
        <v>378</v>
      </c>
      <c r="B380" t="s">
        <v>808</v>
      </c>
      <c r="C380" s="3" t="s">
        <v>809</v>
      </c>
      <c r="D380">
        <v>178200</v>
      </c>
      <c r="E380">
        <v>24882</v>
      </c>
      <c r="F380">
        <f t="shared" si="20"/>
        <v>14</v>
      </c>
      <c r="G380" t="s">
        <v>14</v>
      </c>
      <c r="H380">
        <v>355</v>
      </c>
      <c r="I380">
        <f t="shared" si="23"/>
        <v>70.09</v>
      </c>
      <c r="J380" t="s">
        <v>21</v>
      </c>
      <c r="K380" t="s">
        <v>22</v>
      </c>
      <c r="L380">
        <v>1526878800</v>
      </c>
      <c r="M380" s="6">
        <f t="shared" si="21"/>
        <v>43241.208333333328</v>
      </c>
      <c r="N380">
        <v>1530162000</v>
      </c>
      <c r="O380" s="6">
        <f t="shared" si="22"/>
        <v>43279.208333333328</v>
      </c>
      <c r="P380" t="b">
        <v>0</v>
      </c>
      <c r="Q380" t="b">
        <v>0</v>
      </c>
      <c r="R380" t="s">
        <v>42</v>
      </c>
      <c r="S380" t="s">
        <v>2040</v>
      </c>
      <c r="T380" t="s">
        <v>2041</v>
      </c>
    </row>
    <row r="381" spans="1:20" ht="17" x14ac:dyDescent="0.2">
      <c r="A381">
        <v>379</v>
      </c>
      <c r="B381" t="s">
        <v>810</v>
      </c>
      <c r="C381" s="3" t="s">
        <v>811</v>
      </c>
      <c r="D381">
        <v>7200</v>
      </c>
      <c r="E381">
        <v>2912</v>
      </c>
      <c r="F381">
        <f t="shared" si="20"/>
        <v>40</v>
      </c>
      <c r="G381" t="s">
        <v>14</v>
      </c>
      <c r="H381">
        <v>44</v>
      </c>
      <c r="I381">
        <f t="shared" si="23"/>
        <v>66.180000000000007</v>
      </c>
      <c r="J381" t="s">
        <v>40</v>
      </c>
      <c r="K381" t="s">
        <v>41</v>
      </c>
      <c r="L381">
        <v>1319691600</v>
      </c>
      <c r="M381" s="6">
        <f t="shared" si="21"/>
        <v>40843.208333333336</v>
      </c>
      <c r="N381">
        <v>1320904800</v>
      </c>
      <c r="O381" s="6">
        <f t="shared" si="22"/>
        <v>40857.25</v>
      </c>
      <c r="P381" t="b">
        <v>0</v>
      </c>
      <c r="Q381" t="b">
        <v>0</v>
      </c>
      <c r="R381" t="s">
        <v>33</v>
      </c>
      <c r="S381" t="s">
        <v>2038</v>
      </c>
      <c r="T381" t="s">
        <v>2039</v>
      </c>
    </row>
    <row r="382" spans="1:20" ht="34" x14ac:dyDescent="0.2">
      <c r="A382">
        <v>380</v>
      </c>
      <c r="B382" t="s">
        <v>812</v>
      </c>
      <c r="C382" s="3" t="s">
        <v>813</v>
      </c>
      <c r="D382">
        <v>2500</v>
      </c>
      <c r="E382">
        <v>4008</v>
      </c>
      <c r="F382">
        <f t="shared" si="20"/>
        <v>160</v>
      </c>
      <c r="G382" t="s">
        <v>20</v>
      </c>
      <c r="H382">
        <v>84</v>
      </c>
      <c r="I382">
        <f t="shared" si="23"/>
        <v>47.71</v>
      </c>
      <c r="J382" t="s">
        <v>21</v>
      </c>
      <c r="K382" t="s">
        <v>22</v>
      </c>
      <c r="L382">
        <v>1371963600</v>
      </c>
      <c r="M382" s="6">
        <f t="shared" si="21"/>
        <v>41448.208333333336</v>
      </c>
      <c r="N382">
        <v>1372395600</v>
      </c>
      <c r="O382" s="6">
        <f t="shared" si="22"/>
        <v>41453.208333333336</v>
      </c>
      <c r="P382" t="b">
        <v>0</v>
      </c>
      <c r="Q382" t="b">
        <v>0</v>
      </c>
      <c r="R382" t="s">
        <v>33</v>
      </c>
      <c r="S382" t="s">
        <v>2038</v>
      </c>
      <c r="T382" t="s">
        <v>2039</v>
      </c>
    </row>
    <row r="383" spans="1:20" ht="17" x14ac:dyDescent="0.2">
      <c r="A383">
        <v>381</v>
      </c>
      <c r="B383" t="s">
        <v>814</v>
      </c>
      <c r="C383" s="3" t="s">
        <v>815</v>
      </c>
      <c r="D383">
        <v>5300</v>
      </c>
      <c r="E383">
        <v>9749</v>
      </c>
      <c r="F383">
        <f t="shared" si="20"/>
        <v>184</v>
      </c>
      <c r="G383" t="s">
        <v>20</v>
      </c>
      <c r="H383">
        <v>155</v>
      </c>
      <c r="I383">
        <f t="shared" si="23"/>
        <v>62.9</v>
      </c>
      <c r="J383" t="s">
        <v>21</v>
      </c>
      <c r="K383" t="s">
        <v>22</v>
      </c>
      <c r="L383">
        <v>1433739600</v>
      </c>
      <c r="M383" s="6">
        <f t="shared" si="21"/>
        <v>42163.208333333328</v>
      </c>
      <c r="N383">
        <v>1437714000</v>
      </c>
      <c r="O383" s="6">
        <f t="shared" si="22"/>
        <v>42209.208333333328</v>
      </c>
      <c r="P383" t="b">
        <v>0</v>
      </c>
      <c r="Q383" t="b">
        <v>0</v>
      </c>
      <c r="R383" t="s">
        <v>33</v>
      </c>
      <c r="S383" t="s">
        <v>2038</v>
      </c>
      <c r="T383" t="s">
        <v>2039</v>
      </c>
    </row>
    <row r="384" spans="1:20" ht="34" x14ac:dyDescent="0.2">
      <c r="A384">
        <v>382</v>
      </c>
      <c r="B384" t="s">
        <v>816</v>
      </c>
      <c r="C384" s="3" t="s">
        <v>817</v>
      </c>
      <c r="D384">
        <v>9100</v>
      </c>
      <c r="E384">
        <v>5803</v>
      </c>
      <c r="F384">
        <f t="shared" si="20"/>
        <v>64</v>
      </c>
      <c r="G384" t="s">
        <v>14</v>
      </c>
      <c r="H384">
        <v>67</v>
      </c>
      <c r="I384">
        <f t="shared" si="23"/>
        <v>86.61</v>
      </c>
      <c r="J384" t="s">
        <v>21</v>
      </c>
      <c r="K384" t="s">
        <v>22</v>
      </c>
      <c r="L384">
        <v>1508130000</v>
      </c>
      <c r="M384" s="6">
        <f t="shared" si="21"/>
        <v>43024.208333333328</v>
      </c>
      <c r="N384">
        <v>1509771600</v>
      </c>
      <c r="O384" s="6">
        <f t="shared" si="22"/>
        <v>43043.208333333328</v>
      </c>
      <c r="P384" t="b">
        <v>0</v>
      </c>
      <c r="Q384" t="b">
        <v>0</v>
      </c>
      <c r="R384" t="s">
        <v>122</v>
      </c>
      <c r="S384" t="s">
        <v>2053</v>
      </c>
      <c r="T384" t="s">
        <v>2054</v>
      </c>
    </row>
    <row r="385" spans="1:20" ht="17" x14ac:dyDescent="0.2">
      <c r="A385">
        <v>383</v>
      </c>
      <c r="B385" t="s">
        <v>818</v>
      </c>
      <c r="C385" s="3" t="s">
        <v>819</v>
      </c>
      <c r="D385">
        <v>6300</v>
      </c>
      <c r="E385">
        <v>14199</v>
      </c>
      <c r="F385">
        <f t="shared" si="20"/>
        <v>225</v>
      </c>
      <c r="G385" t="s">
        <v>20</v>
      </c>
      <c r="H385">
        <v>189</v>
      </c>
      <c r="I385">
        <f t="shared" si="23"/>
        <v>75.13</v>
      </c>
      <c r="J385" t="s">
        <v>21</v>
      </c>
      <c r="K385" t="s">
        <v>22</v>
      </c>
      <c r="L385">
        <v>1550037600</v>
      </c>
      <c r="M385" s="6">
        <f t="shared" si="21"/>
        <v>43509.25</v>
      </c>
      <c r="N385">
        <v>1550556000</v>
      </c>
      <c r="O385" s="6">
        <f t="shared" si="22"/>
        <v>43515.25</v>
      </c>
      <c r="P385" t="b">
        <v>0</v>
      </c>
      <c r="Q385" t="b">
        <v>1</v>
      </c>
      <c r="R385" t="s">
        <v>17</v>
      </c>
      <c r="S385" t="s">
        <v>2032</v>
      </c>
      <c r="T385" t="s">
        <v>2033</v>
      </c>
    </row>
    <row r="386" spans="1:20" ht="17" x14ac:dyDescent="0.2">
      <c r="A386">
        <v>384</v>
      </c>
      <c r="B386" t="s">
        <v>820</v>
      </c>
      <c r="C386" s="3" t="s">
        <v>821</v>
      </c>
      <c r="D386">
        <v>114400</v>
      </c>
      <c r="E386">
        <v>196779</v>
      </c>
      <c r="F386">
        <f t="shared" si="20"/>
        <v>172</v>
      </c>
      <c r="G386" t="s">
        <v>20</v>
      </c>
      <c r="H386">
        <v>4799</v>
      </c>
      <c r="I386">
        <f t="shared" si="23"/>
        <v>41</v>
      </c>
      <c r="J386" t="s">
        <v>21</v>
      </c>
      <c r="K386" t="s">
        <v>22</v>
      </c>
      <c r="L386">
        <v>1486706400</v>
      </c>
      <c r="M386" s="6">
        <f t="shared" si="21"/>
        <v>42776.25</v>
      </c>
      <c r="N386">
        <v>1489039200</v>
      </c>
      <c r="O386" s="6">
        <f t="shared" si="22"/>
        <v>42803.25</v>
      </c>
      <c r="P386" t="b">
        <v>1</v>
      </c>
      <c r="Q386" t="b">
        <v>1</v>
      </c>
      <c r="R386" t="s">
        <v>42</v>
      </c>
      <c r="S386" t="s">
        <v>2040</v>
      </c>
      <c r="T386" t="s">
        <v>2041</v>
      </c>
    </row>
    <row r="387" spans="1:20" ht="34" x14ac:dyDescent="0.2">
      <c r="A387">
        <v>385</v>
      </c>
      <c r="B387" t="s">
        <v>822</v>
      </c>
      <c r="C387" s="3" t="s">
        <v>823</v>
      </c>
      <c r="D387">
        <v>38900</v>
      </c>
      <c r="E387">
        <v>56859</v>
      </c>
      <c r="F387">
        <f t="shared" ref="F387:F450" si="24">ROUND((E387/D387)*100,0)</f>
        <v>146</v>
      </c>
      <c r="G387" t="s">
        <v>20</v>
      </c>
      <c r="H387">
        <v>1137</v>
      </c>
      <c r="I387">
        <f t="shared" si="23"/>
        <v>50.01</v>
      </c>
      <c r="J387" t="s">
        <v>21</v>
      </c>
      <c r="K387" t="s">
        <v>22</v>
      </c>
      <c r="L387">
        <v>1553835600</v>
      </c>
      <c r="M387" s="6">
        <f t="shared" ref="M387:M450" si="25">DATE(1970,1,1)+L387/86400</f>
        <v>43553.208333333328</v>
      </c>
      <c r="N387">
        <v>1556600400</v>
      </c>
      <c r="O387" s="6">
        <f t="shared" ref="O387:O450" si="26">DATE(1970,1,1)+N387/86400</f>
        <v>43585.208333333328</v>
      </c>
      <c r="P387" t="b">
        <v>0</v>
      </c>
      <c r="Q387" t="b">
        <v>0</v>
      </c>
      <c r="R387" t="s">
        <v>68</v>
      </c>
      <c r="S387" t="s">
        <v>2046</v>
      </c>
      <c r="T387" t="s">
        <v>2047</v>
      </c>
    </row>
    <row r="388" spans="1:20" ht="34" x14ac:dyDescent="0.2">
      <c r="A388">
        <v>386</v>
      </c>
      <c r="B388" t="s">
        <v>824</v>
      </c>
      <c r="C388" s="3" t="s">
        <v>825</v>
      </c>
      <c r="D388">
        <v>135500</v>
      </c>
      <c r="E388">
        <v>103554</v>
      </c>
      <c r="F388">
        <f t="shared" si="24"/>
        <v>76</v>
      </c>
      <c r="G388" t="s">
        <v>14</v>
      </c>
      <c r="H388">
        <v>1068</v>
      </c>
      <c r="I388">
        <f t="shared" ref="I388:I451" si="27">ROUND((E388/H388),2)</f>
        <v>96.96</v>
      </c>
      <c r="J388" t="s">
        <v>21</v>
      </c>
      <c r="K388" t="s">
        <v>22</v>
      </c>
      <c r="L388">
        <v>1277528400</v>
      </c>
      <c r="M388" s="6">
        <f t="shared" si="25"/>
        <v>40355.208333333336</v>
      </c>
      <c r="N388">
        <v>1278565200</v>
      </c>
      <c r="O388" s="6">
        <f t="shared" si="26"/>
        <v>40367.208333333336</v>
      </c>
      <c r="P388" t="b">
        <v>0</v>
      </c>
      <c r="Q388" t="b">
        <v>0</v>
      </c>
      <c r="R388" t="s">
        <v>33</v>
      </c>
      <c r="S388" t="s">
        <v>2038</v>
      </c>
      <c r="T388" t="s">
        <v>2039</v>
      </c>
    </row>
    <row r="389" spans="1:20" ht="17" x14ac:dyDescent="0.2">
      <c r="A389">
        <v>387</v>
      </c>
      <c r="B389" t="s">
        <v>826</v>
      </c>
      <c r="C389" s="3" t="s">
        <v>827</v>
      </c>
      <c r="D389">
        <v>109000</v>
      </c>
      <c r="E389">
        <v>42795</v>
      </c>
      <c r="F389">
        <f t="shared" si="24"/>
        <v>39</v>
      </c>
      <c r="G389" t="s">
        <v>14</v>
      </c>
      <c r="H389">
        <v>424</v>
      </c>
      <c r="I389">
        <f t="shared" si="27"/>
        <v>100.93</v>
      </c>
      <c r="J389" t="s">
        <v>21</v>
      </c>
      <c r="K389" t="s">
        <v>22</v>
      </c>
      <c r="L389">
        <v>1339477200</v>
      </c>
      <c r="M389" s="6">
        <f t="shared" si="25"/>
        <v>41072.208333333336</v>
      </c>
      <c r="N389">
        <v>1339909200</v>
      </c>
      <c r="O389" s="6">
        <f t="shared" si="26"/>
        <v>41077.208333333336</v>
      </c>
      <c r="P389" t="b">
        <v>0</v>
      </c>
      <c r="Q389" t="b">
        <v>0</v>
      </c>
      <c r="R389" t="s">
        <v>65</v>
      </c>
      <c r="S389" t="s">
        <v>2036</v>
      </c>
      <c r="T389" t="s">
        <v>2045</v>
      </c>
    </row>
    <row r="390" spans="1:20" ht="17" x14ac:dyDescent="0.2">
      <c r="A390">
        <v>388</v>
      </c>
      <c r="B390" t="s">
        <v>828</v>
      </c>
      <c r="C390" s="3" t="s">
        <v>829</v>
      </c>
      <c r="D390">
        <v>114800</v>
      </c>
      <c r="E390">
        <v>12938</v>
      </c>
      <c r="F390">
        <f t="shared" si="24"/>
        <v>11</v>
      </c>
      <c r="G390" t="s">
        <v>74</v>
      </c>
      <c r="H390">
        <v>145</v>
      </c>
      <c r="I390">
        <f t="shared" si="27"/>
        <v>89.23</v>
      </c>
      <c r="J390" t="s">
        <v>98</v>
      </c>
      <c r="K390" t="s">
        <v>99</v>
      </c>
      <c r="L390">
        <v>1325656800</v>
      </c>
      <c r="M390" s="6">
        <f t="shared" si="25"/>
        <v>40912.25</v>
      </c>
      <c r="N390">
        <v>1325829600</v>
      </c>
      <c r="O390" s="6">
        <f t="shared" si="26"/>
        <v>40914.25</v>
      </c>
      <c r="P390" t="b">
        <v>0</v>
      </c>
      <c r="Q390" t="b">
        <v>0</v>
      </c>
      <c r="R390" t="s">
        <v>60</v>
      </c>
      <c r="S390" t="s">
        <v>2034</v>
      </c>
      <c r="T390" t="s">
        <v>2044</v>
      </c>
    </row>
    <row r="391" spans="1:20" ht="17" x14ac:dyDescent="0.2">
      <c r="A391">
        <v>389</v>
      </c>
      <c r="B391" t="s">
        <v>830</v>
      </c>
      <c r="C391" s="3" t="s">
        <v>831</v>
      </c>
      <c r="D391">
        <v>83000</v>
      </c>
      <c r="E391">
        <v>101352</v>
      </c>
      <c r="F391">
        <f t="shared" si="24"/>
        <v>122</v>
      </c>
      <c r="G391" t="s">
        <v>20</v>
      </c>
      <c r="H391">
        <v>1152</v>
      </c>
      <c r="I391">
        <f t="shared" si="27"/>
        <v>87.98</v>
      </c>
      <c r="J391" t="s">
        <v>21</v>
      </c>
      <c r="K391" t="s">
        <v>22</v>
      </c>
      <c r="L391">
        <v>1288242000</v>
      </c>
      <c r="M391" s="6">
        <f t="shared" si="25"/>
        <v>40479.208333333336</v>
      </c>
      <c r="N391">
        <v>1290578400</v>
      </c>
      <c r="O391" s="6">
        <f t="shared" si="26"/>
        <v>40506.25</v>
      </c>
      <c r="P391" t="b">
        <v>0</v>
      </c>
      <c r="Q391" t="b">
        <v>0</v>
      </c>
      <c r="R391" t="s">
        <v>33</v>
      </c>
      <c r="S391" t="s">
        <v>2038</v>
      </c>
      <c r="T391" t="s">
        <v>2039</v>
      </c>
    </row>
    <row r="392" spans="1:20" ht="17" x14ac:dyDescent="0.2">
      <c r="A392">
        <v>390</v>
      </c>
      <c r="B392" t="s">
        <v>832</v>
      </c>
      <c r="C392" s="3" t="s">
        <v>833</v>
      </c>
      <c r="D392">
        <v>2400</v>
      </c>
      <c r="E392">
        <v>4477</v>
      </c>
      <c r="F392">
        <f t="shared" si="24"/>
        <v>187</v>
      </c>
      <c r="G392" t="s">
        <v>20</v>
      </c>
      <c r="H392">
        <v>50</v>
      </c>
      <c r="I392">
        <f t="shared" si="27"/>
        <v>89.54</v>
      </c>
      <c r="J392" t="s">
        <v>21</v>
      </c>
      <c r="K392" t="s">
        <v>22</v>
      </c>
      <c r="L392">
        <v>1379048400</v>
      </c>
      <c r="M392" s="6">
        <f t="shared" si="25"/>
        <v>41530.208333333336</v>
      </c>
      <c r="N392">
        <v>1380344400</v>
      </c>
      <c r="O392" s="6">
        <f t="shared" si="26"/>
        <v>41545.208333333336</v>
      </c>
      <c r="P392" t="b">
        <v>0</v>
      </c>
      <c r="Q392" t="b">
        <v>0</v>
      </c>
      <c r="R392" t="s">
        <v>122</v>
      </c>
      <c r="S392" t="s">
        <v>2053</v>
      </c>
      <c r="T392" t="s">
        <v>2054</v>
      </c>
    </row>
    <row r="393" spans="1:20" ht="17" x14ac:dyDescent="0.2">
      <c r="A393">
        <v>391</v>
      </c>
      <c r="B393" t="s">
        <v>834</v>
      </c>
      <c r="C393" s="3" t="s">
        <v>835</v>
      </c>
      <c r="D393">
        <v>60400</v>
      </c>
      <c r="E393">
        <v>4393</v>
      </c>
      <c r="F393">
        <f t="shared" si="24"/>
        <v>7</v>
      </c>
      <c r="G393" t="s">
        <v>14</v>
      </c>
      <c r="H393">
        <v>151</v>
      </c>
      <c r="I393">
        <f t="shared" si="27"/>
        <v>29.09</v>
      </c>
      <c r="J393" t="s">
        <v>21</v>
      </c>
      <c r="K393" t="s">
        <v>22</v>
      </c>
      <c r="L393">
        <v>1389679200</v>
      </c>
      <c r="M393" s="6">
        <f t="shared" si="25"/>
        <v>41653.25</v>
      </c>
      <c r="N393">
        <v>1389852000</v>
      </c>
      <c r="O393" s="6">
        <f t="shared" si="26"/>
        <v>41655.25</v>
      </c>
      <c r="P393" t="b">
        <v>0</v>
      </c>
      <c r="Q393" t="b">
        <v>0</v>
      </c>
      <c r="R393" t="s">
        <v>68</v>
      </c>
      <c r="S393" t="s">
        <v>2046</v>
      </c>
      <c r="T393" t="s">
        <v>2047</v>
      </c>
    </row>
    <row r="394" spans="1:20" ht="34" x14ac:dyDescent="0.2">
      <c r="A394">
        <v>392</v>
      </c>
      <c r="B394" t="s">
        <v>836</v>
      </c>
      <c r="C394" s="3" t="s">
        <v>837</v>
      </c>
      <c r="D394">
        <v>102900</v>
      </c>
      <c r="E394">
        <v>67546</v>
      </c>
      <c r="F394">
        <f t="shared" si="24"/>
        <v>66</v>
      </c>
      <c r="G394" t="s">
        <v>14</v>
      </c>
      <c r="H394">
        <v>1608</v>
      </c>
      <c r="I394">
        <f t="shared" si="27"/>
        <v>42.01</v>
      </c>
      <c r="J394" t="s">
        <v>21</v>
      </c>
      <c r="K394" t="s">
        <v>22</v>
      </c>
      <c r="L394">
        <v>1294293600</v>
      </c>
      <c r="M394" s="6">
        <f t="shared" si="25"/>
        <v>40549.25</v>
      </c>
      <c r="N394">
        <v>1294466400</v>
      </c>
      <c r="O394" s="6">
        <f t="shared" si="26"/>
        <v>40551.25</v>
      </c>
      <c r="P394" t="b">
        <v>0</v>
      </c>
      <c r="Q394" t="b">
        <v>0</v>
      </c>
      <c r="R394" t="s">
        <v>65</v>
      </c>
      <c r="S394" t="s">
        <v>2036</v>
      </c>
      <c r="T394" t="s">
        <v>2045</v>
      </c>
    </row>
    <row r="395" spans="1:20" ht="17" x14ac:dyDescent="0.2">
      <c r="A395">
        <v>393</v>
      </c>
      <c r="B395" t="s">
        <v>838</v>
      </c>
      <c r="C395" s="3" t="s">
        <v>839</v>
      </c>
      <c r="D395">
        <v>62800</v>
      </c>
      <c r="E395">
        <v>143788</v>
      </c>
      <c r="F395">
        <f t="shared" si="24"/>
        <v>229</v>
      </c>
      <c r="G395" t="s">
        <v>20</v>
      </c>
      <c r="H395">
        <v>3059</v>
      </c>
      <c r="I395">
        <f t="shared" si="27"/>
        <v>47</v>
      </c>
      <c r="J395" t="s">
        <v>15</v>
      </c>
      <c r="K395" t="s">
        <v>16</v>
      </c>
      <c r="L395">
        <v>1500267600</v>
      </c>
      <c r="M395" s="6">
        <f t="shared" si="25"/>
        <v>42933.208333333328</v>
      </c>
      <c r="N395">
        <v>1500354000</v>
      </c>
      <c r="O395" s="6">
        <f t="shared" si="26"/>
        <v>42934.208333333328</v>
      </c>
      <c r="P395" t="b">
        <v>0</v>
      </c>
      <c r="Q395" t="b">
        <v>0</v>
      </c>
      <c r="R395" t="s">
        <v>159</v>
      </c>
      <c r="S395" t="s">
        <v>2034</v>
      </c>
      <c r="T395" t="s">
        <v>2057</v>
      </c>
    </row>
    <row r="396" spans="1:20" ht="17" x14ac:dyDescent="0.2">
      <c r="A396">
        <v>394</v>
      </c>
      <c r="B396" t="s">
        <v>840</v>
      </c>
      <c r="C396" s="3" t="s">
        <v>841</v>
      </c>
      <c r="D396">
        <v>800</v>
      </c>
      <c r="E396">
        <v>3755</v>
      </c>
      <c r="F396">
        <f t="shared" si="24"/>
        <v>469</v>
      </c>
      <c r="G396" t="s">
        <v>20</v>
      </c>
      <c r="H396">
        <v>34</v>
      </c>
      <c r="I396">
        <f t="shared" si="27"/>
        <v>110.44</v>
      </c>
      <c r="J396" t="s">
        <v>21</v>
      </c>
      <c r="K396" t="s">
        <v>22</v>
      </c>
      <c r="L396">
        <v>1375074000</v>
      </c>
      <c r="M396" s="6">
        <f t="shared" si="25"/>
        <v>41484.208333333336</v>
      </c>
      <c r="N396">
        <v>1375938000</v>
      </c>
      <c r="O396" s="6">
        <f t="shared" si="26"/>
        <v>41494.208333333336</v>
      </c>
      <c r="P396" t="b">
        <v>0</v>
      </c>
      <c r="Q396" t="b">
        <v>1</v>
      </c>
      <c r="R396" t="s">
        <v>42</v>
      </c>
      <c r="S396" t="s">
        <v>2040</v>
      </c>
      <c r="T396" t="s">
        <v>2041</v>
      </c>
    </row>
    <row r="397" spans="1:20" ht="34" x14ac:dyDescent="0.2">
      <c r="A397">
        <v>395</v>
      </c>
      <c r="B397" t="s">
        <v>295</v>
      </c>
      <c r="C397" s="3" t="s">
        <v>842</v>
      </c>
      <c r="D397">
        <v>7100</v>
      </c>
      <c r="E397">
        <v>9238</v>
      </c>
      <c r="F397">
        <f t="shared" si="24"/>
        <v>130</v>
      </c>
      <c r="G397" t="s">
        <v>20</v>
      </c>
      <c r="H397">
        <v>220</v>
      </c>
      <c r="I397">
        <f t="shared" si="27"/>
        <v>41.99</v>
      </c>
      <c r="J397" t="s">
        <v>21</v>
      </c>
      <c r="K397" t="s">
        <v>22</v>
      </c>
      <c r="L397">
        <v>1323324000</v>
      </c>
      <c r="M397" s="6">
        <f t="shared" si="25"/>
        <v>40885.25</v>
      </c>
      <c r="N397">
        <v>1323410400</v>
      </c>
      <c r="O397" s="6">
        <f t="shared" si="26"/>
        <v>40886.25</v>
      </c>
      <c r="P397" t="b">
        <v>1</v>
      </c>
      <c r="Q397" t="b">
        <v>0</v>
      </c>
      <c r="R397" t="s">
        <v>33</v>
      </c>
      <c r="S397" t="s">
        <v>2038</v>
      </c>
      <c r="T397" t="s">
        <v>2039</v>
      </c>
    </row>
    <row r="398" spans="1:20" ht="17" x14ac:dyDescent="0.2">
      <c r="A398">
        <v>396</v>
      </c>
      <c r="B398" t="s">
        <v>843</v>
      </c>
      <c r="C398" s="3" t="s">
        <v>844</v>
      </c>
      <c r="D398">
        <v>46100</v>
      </c>
      <c r="E398">
        <v>77012</v>
      </c>
      <c r="F398">
        <f t="shared" si="24"/>
        <v>167</v>
      </c>
      <c r="G398" t="s">
        <v>20</v>
      </c>
      <c r="H398">
        <v>1604</v>
      </c>
      <c r="I398">
        <f t="shared" si="27"/>
        <v>48.01</v>
      </c>
      <c r="J398" t="s">
        <v>26</v>
      </c>
      <c r="K398" t="s">
        <v>27</v>
      </c>
      <c r="L398">
        <v>1538715600</v>
      </c>
      <c r="M398" s="6">
        <f t="shared" si="25"/>
        <v>43378.208333333328</v>
      </c>
      <c r="N398">
        <v>1539406800</v>
      </c>
      <c r="O398" s="6">
        <f t="shared" si="26"/>
        <v>43386.208333333328</v>
      </c>
      <c r="P398" t="b">
        <v>0</v>
      </c>
      <c r="Q398" t="b">
        <v>0</v>
      </c>
      <c r="R398" t="s">
        <v>53</v>
      </c>
      <c r="S398" t="s">
        <v>2040</v>
      </c>
      <c r="T398" t="s">
        <v>2043</v>
      </c>
    </row>
    <row r="399" spans="1:20" ht="17" x14ac:dyDescent="0.2">
      <c r="A399">
        <v>397</v>
      </c>
      <c r="B399" t="s">
        <v>845</v>
      </c>
      <c r="C399" s="3" t="s">
        <v>846</v>
      </c>
      <c r="D399">
        <v>8100</v>
      </c>
      <c r="E399">
        <v>14083</v>
      </c>
      <c r="F399">
        <f t="shared" si="24"/>
        <v>174</v>
      </c>
      <c r="G399" t="s">
        <v>20</v>
      </c>
      <c r="H399">
        <v>454</v>
      </c>
      <c r="I399">
        <f t="shared" si="27"/>
        <v>31.02</v>
      </c>
      <c r="J399" t="s">
        <v>21</v>
      </c>
      <c r="K399" t="s">
        <v>22</v>
      </c>
      <c r="L399">
        <v>1369285200</v>
      </c>
      <c r="M399" s="6">
        <f t="shared" si="25"/>
        <v>41417.208333333336</v>
      </c>
      <c r="N399">
        <v>1369803600</v>
      </c>
      <c r="O399" s="6">
        <f t="shared" si="26"/>
        <v>41423.208333333336</v>
      </c>
      <c r="P399" t="b">
        <v>0</v>
      </c>
      <c r="Q399" t="b">
        <v>0</v>
      </c>
      <c r="R399" t="s">
        <v>23</v>
      </c>
      <c r="S399" t="s">
        <v>2034</v>
      </c>
      <c r="T399" t="s">
        <v>2035</v>
      </c>
    </row>
    <row r="400" spans="1:20" ht="17" x14ac:dyDescent="0.2">
      <c r="A400">
        <v>398</v>
      </c>
      <c r="B400" t="s">
        <v>847</v>
      </c>
      <c r="C400" s="3" t="s">
        <v>848</v>
      </c>
      <c r="D400">
        <v>1700</v>
      </c>
      <c r="E400">
        <v>12202</v>
      </c>
      <c r="F400">
        <f t="shared" si="24"/>
        <v>718</v>
      </c>
      <c r="G400" t="s">
        <v>20</v>
      </c>
      <c r="H400">
        <v>123</v>
      </c>
      <c r="I400">
        <f t="shared" si="27"/>
        <v>99.2</v>
      </c>
      <c r="J400" t="s">
        <v>107</v>
      </c>
      <c r="K400" t="s">
        <v>108</v>
      </c>
      <c r="L400">
        <v>1525755600</v>
      </c>
      <c r="M400" s="6">
        <f t="shared" si="25"/>
        <v>43228.208333333328</v>
      </c>
      <c r="N400">
        <v>1525928400</v>
      </c>
      <c r="O400" s="6">
        <f t="shared" si="26"/>
        <v>43230.208333333328</v>
      </c>
      <c r="P400" t="b">
        <v>0</v>
      </c>
      <c r="Q400" t="b">
        <v>1</v>
      </c>
      <c r="R400" t="s">
        <v>71</v>
      </c>
      <c r="S400" t="s">
        <v>2040</v>
      </c>
      <c r="T400" t="s">
        <v>2048</v>
      </c>
    </row>
    <row r="401" spans="1:20" ht="17" x14ac:dyDescent="0.2">
      <c r="A401">
        <v>399</v>
      </c>
      <c r="B401" t="s">
        <v>849</v>
      </c>
      <c r="C401" s="3" t="s">
        <v>850</v>
      </c>
      <c r="D401">
        <v>97300</v>
      </c>
      <c r="E401">
        <v>62127</v>
      </c>
      <c r="F401">
        <f t="shared" si="24"/>
        <v>64</v>
      </c>
      <c r="G401" t="s">
        <v>14</v>
      </c>
      <c r="H401">
        <v>941</v>
      </c>
      <c r="I401">
        <f t="shared" si="27"/>
        <v>66.02</v>
      </c>
      <c r="J401" t="s">
        <v>21</v>
      </c>
      <c r="K401" t="s">
        <v>22</v>
      </c>
      <c r="L401">
        <v>1296626400</v>
      </c>
      <c r="M401" s="6">
        <f t="shared" si="25"/>
        <v>40576.25</v>
      </c>
      <c r="N401">
        <v>1297231200</v>
      </c>
      <c r="O401" s="6">
        <f t="shared" si="26"/>
        <v>40583.25</v>
      </c>
      <c r="P401" t="b">
        <v>0</v>
      </c>
      <c r="Q401" t="b">
        <v>0</v>
      </c>
      <c r="R401" t="s">
        <v>60</v>
      </c>
      <c r="S401" t="s">
        <v>2034</v>
      </c>
      <c r="T401" t="s">
        <v>2044</v>
      </c>
    </row>
    <row r="402" spans="1:20" ht="34" x14ac:dyDescent="0.2">
      <c r="A402">
        <v>400</v>
      </c>
      <c r="B402" t="s">
        <v>851</v>
      </c>
      <c r="C402" s="3" t="s">
        <v>852</v>
      </c>
      <c r="D402">
        <v>100</v>
      </c>
      <c r="E402">
        <v>2</v>
      </c>
      <c r="F402">
        <f t="shared" si="24"/>
        <v>2</v>
      </c>
      <c r="G402" t="s">
        <v>14</v>
      </c>
      <c r="H402">
        <v>1</v>
      </c>
      <c r="I402">
        <f t="shared" si="27"/>
        <v>2</v>
      </c>
      <c r="J402" t="s">
        <v>21</v>
      </c>
      <c r="K402" t="s">
        <v>22</v>
      </c>
      <c r="L402">
        <v>1376629200</v>
      </c>
      <c r="M402" s="6">
        <f t="shared" si="25"/>
        <v>41502.208333333336</v>
      </c>
      <c r="N402">
        <v>1378530000</v>
      </c>
      <c r="O402" s="6">
        <f t="shared" si="26"/>
        <v>41524.208333333336</v>
      </c>
      <c r="P402" t="b">
        <v>0</v>
      </c>
      <c r="Q402" t="b">
        <v>1</v>
      </c>
      <c r="R402" t="s">
        <v>122</v>
      </c>
      <c r="S402" t="s">
        <v>2053</v>
      </c>
      <c r="T402" t="s">
        <v>2054</v>
      </c>
    </row>
    <row r="403" spans="1:20" ht="17" x14ac:dyDescent="0.2">
      <c r="A403">
        <v>401</v>
      </c>
      <c r="B403" t="s">
        <v>853</v>
      </c>
      <c r="C403" s="3" t="s">
        <v>854</v>
      </c>
      <c r="D403">
        <v>900</v>
      </c>
      <c r="E403">
        <v>13772</v>
      </c>
      <c r="F403">
        <f t="shared" si="24"/>
        <v>1530</v>
      </c>
      <c r="G403" t="s">
        <v>20</v>
      </c>
      <c r="H403">
        <v>299</v>
      </c>
      <c r="I403">
        <f t="shared" si="27"/>
        <v>46.06</v>
      </c>
      <c r="J403" t="s">
        <v>21</v>
      </c>
      <c r="K403" t="s">
        <v>22</v>
      </c>
      <c r="L403">
        <v>1572152400</v>
      </c>
      <c r="M403" s="6">
        <f t="shared" si="25"/>
        <v>43765.208333333328</v>
      </c>
      <c r="N403">
        <v>1572152400</v>
      </c>
      <c r="O403" s="6">
        <f t="shared" si="26"/>
        <v>43765.208333333328</v>
      </c>
      <c r="P403" t="b">
        <v>0</v>
      </c>
      <c r="Q403" t="b">
        <v>0</v>
      </c>
      <c r="R403" t="s">
        <v>33</v>
      </c>
      <c r="S403" t="s">
        <v>2038</v>
      </c>
      <c r="T403" t="s">
        <v>2039</v>
      </c>
    </row>
    <row r="404" spans="1:20" ht="17" x14ac:dyDescent="0.2">
      <c r="A404">
        <v>402</v>
      </c>
      <c r="B404" t="s">
        <v>855</v>
      </c>
      <c r="C404" s="3" t="s">
        <v>856</v>
      </c>
      <c r="D404">
        <v>7300</v>
      </c>
      <c r="E404">
        <v>2946</v>
      </c>
      <c r="F404">
        <f t="shared" si="24"/>
        <v>40</v>
      </c>
      <c r="G404" t="s">
        <v>14</v>
      </c>
      <c r="H404">
        <v>40</v>
      </c>
      <c r="I404">
        <f t="shared" si="27"/>
        <v>73.650000000000006</v>
      </c>
      <c r="J404" t="s">
        <v>21</v>
      </c>
      <c r="K404" t="s">
        <v>22</v>
      </c>
      <c r="L404">
        <v>1325829600</v>
      </c>
      <c r="M404" s="6">
        <f t="shared" si="25"/>
        <v>40914.25</v>
      </c>
      <c r="N404">
        <v>1329890400</v>
      </c>
      <c r="O404" s="6">
        <f t="shared" si="26"/>
        <v>40961.25</v>
      </c>
      <c r="P404" t="b">
        <v>0</v>
      </c>
      <c r="Q404" t="b">
        <v>1</v>
      </c>
      <c r="R404" t="s">
        <v>100</v>
      </c>
      <c r="S404" t="s">
        <v>2040</v>
      </c>
      <c r="T404" t="s">
        <v>2051</v>
      </c>
    </row>
    <row r="405" spans="1:20" ht="17" x14ac:dyDescent="0.2">
      <c r="A405">
        <v>403</v>
      </c>
      <c r="B405" t="s">
        <v>857</v>
      </c>
      <c r="C405" s="3" t="s">
        <v>858</v>
      </c>
      <c r="D405">
        <v>195800</v>
      </c>
      <c r="E405">
        <v>168820</v>
      </c>
      <c r="F405">
        <f t="shared" si="24"/>
        <v>86</v>
      </c>
      <c r="G405" t="s">
        <v>14</v>
      </c>
      <c r="H405">
        <v>3015</v>
      </c>
      <c r="I405">
        <f t="shared" si="27"/>
        <v>55.99</v>
      </c>
      <c r="J405" t="s">
        <v>15</v>
      </c>
      <c r="K405" t="s">
        <v>16</v>
      </c>
      <c r="L405">
        <v>1273640400</v>
      </c>
      <c r="M405" s="6">
        <f t="shared" si="25"/>
        <v>40310.208333333336</v>
      </c>
      <c r="N405">
        <v>1276750800</v>
      </c>
      <c r="O405" s="6">
        <f t="shared" si="26"/>
        <v>40346.208333333336</v>
      </c>
      <c r="P405" t="b">
        <v>0</v>
      </c>
      <c r="Q405" t="b">
        <v>1</v>
      </c>
      <c r="R405" t="s">
        <v>33</v>
      </c>
      <c r="S405" t="s">
        <v>2038</v>
      </c>
      <c r="T405" t="s">
        <v>2039</v>
      </c>
    </row>
    <row r="406" spans="1:20" ht="17" x14ac:dyDescent="0.2">
      <c r="A406">
        <v>404</v>
      </c>
      <c r="B406" t="s">
        <v>859</v>
      </c>
      <c r="C406" s="3" t="s">
        <v>860</v>
      </c>
      <c r="D406">
        <v>48900</v>
      </c>
      <c r="E406">
        <v>154321</v>
      </c>
      <c r="F406">
        <f t="shared" si="24"/>
        <v>316</v>
      </c>
      <c r="G406" t="s">
        <v>20</v>
      </c>
      <c r="H406">
        <v>2237</v>
      </c>
      <c r="I406">
        <f t="shared" si="27"/>
        <v>68.989999999999995</v>
      </c>
      <c r="J406" t="s">
        <v>21</v>
      </c>
      <c r="K406" t="s">
        <v>22</v>
      </c>
      <c r="L406">
        <v>1510639200</v>
      </c>
      <c r="M406" s="6">
        <f t="shared" si="25"/>
        <v>43053.25</v>
      </c>
      <c r="N406">
        <v>1510898400</v>
      </c>
      <c r="O406" s="6">
        <f t="shared" si="26"/>
        <v>43056.25</v>
      </c>
      <c r="P406" t="b">
        <v>0</v>
      </c>
      <c r="Q406" t="b">
        <v>0</v>
      </c>
      <c r="R406" t="s">
        <v>33</v>
      </c>
      <c r="S406" t="s">
        <v>2038</v>
      </c>
      <c r="T406" t="s">
        <v>2039</v>
      </c>
    </row>
    <row r="407" spans="1:20" ht="17" x14ac:dyDescent="0.2">
      <c r="A407">
        <v>405</v>
      </c>
      <c r="B407" t="s">
        <v>861</v>
      </c>
      <c r="C407" s="3" t="s">
        <v>862</v>
      </c>
      <c r="D407">
        <v>29600</v>
      </c>
      <c r="E407">
        <v>26527</v>
      </c>
      <c r="F407">
        <f t="shared" si="24"/>
        <v>90</v>
      </c>
      <c r="G407" t="s">
        <v>14</v>
      </c>
      <c r="H407">
        <v>435</v>
      </c>
      <c r="I407">
        <f t="shared" si="27"/>
        <v>60.98</v>
      </c>
      <c r="J407" t="s">
        <v>21</v>
      </c>
      <c r="K407" t="s">
        <v>22</v>
      </c>
      <c r="L407">
        <v>1528088400</v>
      </c>
      <c r="M407" s="6">
        <f t="shared" si="25"/>
        <v>43255.208333333328</v>
      </c>
      <c r="N407">
        <v>1532408400</v>
      </c>
      <c r="O407" s="6">
        <f t="shared" si="26"/>
        <v>43305.208333333328</v>
      </c>
      <c r="P407" t="b">
        <v>0</v>
      </c>
      <c r="Q407" t="b">
        <v>0</v>
      </c>
      <c r="R407" t="s">
        <v>33</v>
      </c>
      <c r="S407" t="s">
        <v>2038</v>
      </c>
      <c r="T407" t="s">
        <v>2039</v>
      </c>
    </row>
    <row r="408" spans="1:20" ht="17" x14ac:dyDescent="0.2">
      <c r="A408">
        <v>406</v>
      </c>
      <c r="B408" t="s">
        <v>863</v>
      </c>
      <c r="C408" s="3" t="s">
        <v>864</v>
      </c>
      <c r="D408">
        <v>39300</v>
      </c>
      <c r="E408">
        <v>71583</v>
      </c>
      <c r="F408">
        <f t="shared" si="24"/>
        <v>182</v>
      </c>
      <c r="G408" t="s">
        <v>20</v>
      </c>
      <c r="H408">
        <v>645</v>
      </c>
      <c r="I408">
        <f t="shared" si="27"/>
        <v>110.98</v>
      </c>
      <c r="J408" t="s">
        <v>21</v>
      </c>
      <c r="K408" t="s">
        <v>22</v>
      </c>
      <c r="L408">
        <v>1359525600</v>
      </c>
      <c r="M408" s="6">
        <f t="shared" si="25"/>
        <v>41304.25</v>
      </c>
      <c r="N408">
        <v>1360562400</v>
      </c>
      <c r="O408" s="6">
        <f t="shared" si="26"/>
        <v>41316.25</v>
      </c>
      <c r="P408" t="b">
        <v>1</v>
      </c>
      <c r="Q408" t="b">
        <v>0</v>
      </c>
      <c r="R408" t="s">
        <v>42</v>
      </c>
      <c r="S408" t="s">
        <v>2040</v>
      </c>
      <c r="T408" t="s">
        <v>2041</v>
      </c>
    </row>
    <row r="409" spans="1:20" ht="17" x14ac:dyDescent="0.2">
      <c r="A409">
        <v>407</v>
      </c>
      <c r="B409" t="s">
        <v>865</v>
      </c>
      <c r="C409" s="3" t="s">
        <v>866</v>
      </c>
      <c r="D409">
        <v>3400</v>
      </c>
      <c r="E409">
        <v>12100</v>
      </c>
      <c r="F409">
        <f t="shared" si="24"/>
        <v>356</v>
      </c>
      <c r="G409" t="s">
        <v>20</v>
      </c>
      <c r="H409">
        <v>484</v>
      </c>
      <c r="I409">
        <f t="shared" si="27"/>
        <v>25</v>
      </c>
      <c r="J409" t="s">
        <v>36</v>
      </c>
      <c r="K409" t="s">
        <v>37</v>
      </c>
      <c r="L409">
        <v>1570942800</v>
      </c>
      <c r="M409" s="6">
        <f t="shared" si="25"/>
        <v>43751.208333333328</v>
      </c>
      <c r="N409">
        <v>1571547600</v>
      </c>
      <c r="O409" s="6">
        <f t="shared" si="26"/>
        <v>43758.208333333328</v>
      </c>
      <c r="P409" t="b">
        <v>0</v>
      </c>
      <c r="Q409" t="b">
        <v>0</v>
      </c>
      <c r="R409" t="s">
        <v>33</v>
      </c>
      <c r="S409" t="s">
        <v>2038</v>
      </c>
      <c r="T409" t="s">
        <v>2039</v>
      </c>
    </row>
    <row r="410" spans="1:20" ht="17" x14ac:dyDescent="0.2">
      <c r="A410">
        <v>408</v>
      </c>
      <c r="B410" t="s">
        <v>867</v>
      </c>
      <c r="C410" s="3" t="s">
        <v>868</v>
      </c>
      <c r="D410">
        <v>9200</v>
      </c>
      <c r="E410">
        <v>12129</v>
      </c>
      <c r="F410">
        <f t="shared" si="24"/>
        <v>132</v>
      </c>
      <c r="G410" t="s">
        <v>20</v>
      </c>
      <c r="H410">
        <v>154</v>
      </c>
      <c r="I410">
        <f t="shared" si="27"/>
        <v>78.760000000000005</v>
      </c>
      <c r="J410" t="s">
        <v>15</v>
      </c>
      <c r="K410" t="s">
        <v>16</v>
      </c>
      <c r="L410">
        <v>1466398800</v>
      </c>
      <c r="M410" s="6">
        <f t="shared" si="25"/>
        <v>42541.208333333328</v>
      </c>
      <c r="N410">
        <v>1468126800</v>
      </c>
      <c r="O410" s="6">
        <f t="shared" si="26"/>
        <v>42561.208333333328</v>
      </c>
      <c r="P410" t="b">
        <v>0</v>
      </c>
      <c r="Q410" t="b">
        <v>0</v>
      </c>
      <c r="R410" t="s">
        <v>42</v>
      </c>
      <c r="S410" t="s">
        <v>2040</v>
      </c>
      <c r="T410" t="s">
        <v>2041</v>
      </c>
    </row>
    <row r="411" spans="1:20" ht="17" x14ac:dyDescent="0.2">
      <c r="A411">
        <v>409</v>
      </c>
      <c r="B411" t="s">
        <v>243</v>
      </c>
      <c r="C411" s="3" t="s">
        <v>869</v>
      </c>
      <c r="D411">
        <v>135600</v>
      </c>
      <c r="E411">
        <v>62804</v>
      </c>
      <c r="F411">
        <f t="shared" si="24"/>
        <v>46</v>
      </c>
      <c r="G411" t="s">
        <v>14</v>
      </c>
      <c r="H411">
        <v>714</v>
      </c>
      <c r="I411">
        <f t="shared" si="27"/>
        <v>87.96</v>
      </c>
      <c r="J411" t="s">
        <v>21</v>
      </c>
      <c r="K411" t="s">
        <v>22</v>
      </c>
      <c r="L411">
        <v>1492491600</v>
      </c>
      <c r="M411" s="6">
        <f t="shared" si="25"/>
        <v>42843.208333333328</v>
      </c>
      <c r="N411">
        <v>1492837200</v>
      </c>
      <c r="O411" s="6">
        <f t="shared" si="26"/>
        <v>42847.208333333328</v>
      </c>
      <c r="P411" t="b">
        <v>0</v>
      </c>
      <c r="Q411" t="b">
        <v>0</v>
      </c>
      <c r="R411" t="s">
        <v>23</v>
      </c>
      <c r="S411" t="s">
        <v>2034</v>
      </c>
      <c r="T411" t="s">
        <v>2035</v>
      </c>
    </row>
    <row r="412" spans="1:20" ht="17" x14ac:dyDescent="0.2">
      <c r="A412">
        <v>410</v>
      </c>
      <c r="B412" t="s">
        <v>870</v>
      </c>
      <c r="C412" s="3" t="s">
        <v>871</v>
      </c>
      <c r="D412">
        <v>153700</v>
      </c>
      <c r="E412">
        <v>55536</v>
      </c>
      <c r="F412">
        <f t="shared" si="24"/>
        <v>36</v>
      </c>
      <c r="G412" t="s">
        <v>47</v>
      </c>
      <c r="H412">
        <v>1111</v>
      </c>
      <c r="I412">
        <f t="shared" si="27"/>
        <v>49.99</v>
      </c>
      <c r="J412" t="s">
        <v>21</v>
      </c>
      <c r="K412" t="s">
        <v>22</v>
      </c>
      <c r="L412">
        <v>1430197200</v>
      </c>
      <c r="M412" s="6">
        <f t="shared" si="25"/>
        <v>42122.208333333328</v>
      </c>
      <c r="N412">
        <v>1430197200</v>
      </c>
      <c r="O412" s="6">
        <f t="shared" si="26"/>
        <v>42122.208333333328</v>
      </c>
      <c r="P412" t="b">
        <v>0</v>
      </c>
      <c r="Q412" t="b">
        <v>0</v>
      </c>
      <c r="R412" t="s">
        <v>292</v>
      </c>
      <c r="S412" t="s">
        <v>2049</v>
      </c>
      <c r="T412" t="s">
        <v>2061</v>
      </c>
    </row>
    <row r="413" spans="1:20" ht="17" x14ac:dyDescent="0.2">
      <c r="A413">
        <v>411</v>
      </c>
      <c r="B413" t="s">
        <v>872</v>
      </c>
      <c r="C413" s="3" t="s">
        <v>873</v>
      </c>
      <c r="D413">
        <v>7800</v>
      </c>
      <c r="E413">
        <v>8161</v>
      </c>
      <c r="F413">
        <f t="shared" si="24"/>
        <v>105</v>
      </c>
      <c r="G413" t="s">
        <v>20</v>
      </c>
      <c r="H413">
        <v>82</v>
      </c>
      <c r="I413">
        <f t="shared" si="27"/>
        <v>99.52</v>
      </c>
      <c r="J413" t="s">
        <v>21</v>
      </c>
      <c r="K413" t="s">
        <v>22</v>
      </c>
      <c r="L413">
        <v>1496034000</v>
      </c>
      <c r="M413" s="6">
        <f t="shared" si="25"/>
        <v>42884.208333333328</v>
      </c>
      <c r="N413">
        <v>1496206800</v>
      </c>
      <c r="O413" s="6">
        <f t="shared" si="26"/>
        <v>42886.208333333328</v>
      </c>
      <c r="P413" t="b">
        <v>0</v>
      </c>
      <c r="Q413" t="b">
        <v>0</v>
      </c>
      <c r="R413" t="s">
        <v>33</v>
      </c>
      <c r="S413" t="s">
        <v>2038</v>
      </c>
      <c r="T413" t="s">
        <v>2039</v>
      </c>
    </row>
    <row r="414" spans="1:20" ht="17" x14ac:dyDescent="0.2">
      <c r="A414">
        <v>412</v>
      </c>
      <c r="B414" t="s">
        <v>874</v>
      </c>
      <c r="C414" s="3" t="s">
        <v>875</v>
      </c>
      <c r="D414">
        <v>2100</v>
      </c>
      <c r="E414">
        <v>14046</v>
      </c>
      <c r="F414">
        <f t="shared" si="24"/>
        <v>669</v>
      </c>
      <c r="G414" t="s">
        <v>20</v>
      </c>
      <c r="H414">
        <v>134</v>
      </c>
      <c r="I414">
        <f t="shared" si="27"/>
        <v>104.82</v>
      </c>
      <c r="J414" t="s">
        <v>21</v>
      </c>
      <c r="K414" t="s">
        <v>22</v>
      </c>
      <c r="L414">
        <v>1388728800</v>
      </c>
      <c r="M414" s="6">
        <f t="shared" si="25"/>
        <v>41642.25</v>
      </c>
      <c r="N414">
        <v>1389592800</v>
      </c>
      <c r="O414" s="6">
        <f t="shared" si="26"/>
        <v>41652.25</v>
      </c>
      <c r="P414" t="b">
        <v>0</v>
      </c>
      <c r="Q414" t="b">
        <v>0</v>
      </c>
      <c r="R414" t="s">
        <v>119</v>
      </c>
      <c r="S414" t="s">
        <v>2046</v>
      </c>
      <c r="T414" t="s">
        <v>2052</v>
      </c>
    </row>
    <row r="415" spans="1:20" ht="17" x14ac:dyDescent="0.2">
      <c r="A415">
        <v>413</v>
      </c>
      <c r="B415" t="s">
        <v>876</v>
      </c>
      <c r="C415" s="3" t="s">
        <v>877</v>
      </c>
      <c r="D415">
        <v>189500</v>
      </c>
      <c r="E415">
        <v>117628</v>
      </c>
      <c r="F415">
        <f t="shared" si="24"/>
        <v>62</v>
      </c>
      <c r="G415" t="s">
        <v>47</v>
      </c>
      <c r="H415">
        <v>1089</v>
      </c>
      <c r="I415">
        <f t="shared" si="27"/>
        <v>108.01</v>
      </c>
      <c r="J415" t="s">
        <v>21</v>
      </c>
      <c r="K415" t="s">
        <v>22</v>
      </c>
      <c r="L415">
        <v>1543298400</v>
      </c>
      <c r="M415" s="6">
        <f t="shared" si="25"/>
        <v>43431.25</v>
      </c>
      <c r="N415">
        <v>1545631200</v>
      </c>
      <c r="O415" s="6">
        <f t="shared" si="26"/>
        <v>43458.25</v>
      </c>
      <c r="P415" t="b">
        <v>0</v>
      </c>
      <c r="Q415" t="b">
        <v>0</v>
      </c>
      <c r="R415" t="s">
        <v>71</v>
      </c>
      <c r="S415" t="s">
        <v>2040</v>
      </c>
      <c r="T415" t="s">
        <v>2048</v>
      </c>
    </row>
    <row r="416" spans="1:20" ht="17" x14ac:dyDescent="0.2">
      <c r="A416">
        <v>414</v>
      </c>
      <c r="B416" t="s">
        <v>878</v>
      </c>
      <c r="C416" s="3" t="s">
        <v>879</v>
      </c>
      <c r="D416">
        <v>188200</v>
      </c>
      <c r="E416">
        <v>159405</v>
      </c>
      <c r="F416">
        <f t="shared" si="24"/>
        <v>85</v>
      </c>
      <c r="G416" t="s">
        <v>14</v>
      </c>
      <c r="H416">
        <v>5497</v>
      </c>
      <c r="I416">
        <f t="shared" si="27"/>
        <v>29</v>
      </c>
      <c r="J416" t="s">
        <v>21</v>
      </c>
      <c r="K416" t="s">
        <v>22</v>
      </c>
      <c r="L416">
        <v>1271739600</v>
      </c>
      <c r="M416" s="6">
        <f t="shared" si="25"/>
        <v>40288.208333333336</v>
      </c>
      <c r="N416">
        <v>1272430800</v>
      </c>
      <c r="O416" s="6">
        <f t="shared" si="26"/>
        <v>40296.208333333336</v>
      </c>
      <c r="P416" t="b">
        <v>0</v>
      </c>
      <c r="Q416" t="b">
        <v>1</v>
      </c>
      <c r="R416" t="s">
        <v>17</v>
      </c>
      <c r="S416" t="s">
        <v>2032</v>
      </c>
      <c r="T416" t="s">
        <v>2033</v>
      </c>
    </row>
    <row r="417" spans="1:20" ht="17" x14ac:dyDescent="0.2">
      <c r="A417">
        <v>415</v>
      </c>
      <c r="B417" t="s">
        <v>880</v>
      </c>
      <c r="C417" s="3" t="s">
        <v>881</v>
      </c>
      <c r="D417">
        <v>113500</v>
      </c>
      <c r="E417">
        <v>12552</v>
      </c>
      <c r="F417">
        <f t="shared" si="24"/>
        <v>11</v>
      </c>
      <c r="G417" t="s">
        <v>14</v>
      </c>
      <c r="H417">
        <v>418</v>
      </c>
      <c r="I417">
        <f t="shared" si="27"/>
        <v>30.03</v>
      </c>
      <c r="J417" t="s">
        <v>21</v>
      </c>
      <c r="K417" t="s">
        <v>22</v>
      </c>
      <c r="L417">
        <v>1326434400</v>
      </c>
      <c r="M417" s="6">
        <f t="shared" si="25"/>
        <v>40921.25</v>
      </c>
      <c r="N417">
        <v>1327903200</v>
      </c>
      <c r="O417" s="6">
        <f t="shared" si="26"/>
        <v>40938.25</v>
      </c>
      <c r="P417" t="b">
        <v>0</v>
      </c>
      <c r="Q417" t="b">
        <v>0</v>
      </c>
      <c r="R417" t="s">
        <v>33</v>
      </c>
      <c r="S417" t="s">
        <v>2038</v>
      </c>
      <c r="T417" t="s">
        <v>2039</v>
      </c>
    </row>
    <row r="418" spans="1:20" ht="34" x14ac:dyDescent="0.2">
      <c r="A418">
        <v>416</v>
      </c>
      <c r="B418" t="s">
        <v>882</v>
      </c>
      <c r="C418" s="3" t="s">
        <v>883</v>
      </c>
      <c r="D418">
        <v>134600</v>
      </c>
      <c r="E418">
        <v>59007</v>
      </c>
      <c r="F418">
        <f t="shared" si="24"/>
        <v>44</v>
      </c>
      <c r="G418" t="s">
        <v>14</v>
      </c>
      <c r="H418">
        <v>1439</v>
      </c>
      <c r="I418">
        <f t="shared" si="27"/>
        <v>41.01</v>
      </c>
      <c r="J418" t="s">
        <v>21</v>
      </c>
      <c r="K418" t="s">
        <v>22</v>
      </c>
      <c r="L418">
        <v>1295244000</v>
      </c>
      <c r="M418" s="6">
        <f t="shared" si="25"/>
        <v>40560.25</v>
      </c>
      <c r="N418">
        <v>1296021600</v>
      </c>
      <c r="O418" s="6">
        <f t="shared" si="26"/>
        <v>40569.25</v>
      </c>
      <c r="P418" t="b">
        <v>0</v>
      </c>
      <c r="Q418" t="b">
        <v>1</v>
      </c>
      <c r="R418" t="s">
        <v>42</v>
      </c>
      <c r="S418" t="s">
        <v>2040</v>
      </c>
      <c r="T418" t="s">
        <v>2041</v>
      </c>
    </row>
    <row r="419" spans="1:20" ht="17" x14ac:dyDescent="0.2">
      <c r="A419">
        <v>417</v>
      </c>
      <c r="B419" t="s">
        <v>884</v>
      </c>
      <c r="C419" s="3" t="s">
        <v>885</v>
      </c>
      <c r="D419">
        <v>1700</v>
      </c>
      <c r="E419">
        <v>943</v>
      </c>
      <c r="F419">
        <f t="shared" si="24"/>
        <v>55</v>
      </c>
      <c r="G419" t="s">
        <v>14</v>
      </c>
      <c r="H419">
        <v>15</v>
      </c>
      <c r="I419">
        <f t="shared" si="27"/>
        <v>62.87</v>
      </c>
      <c r="J419" t="s">
        <v>21</v>
      </c>
      <c r="K419" t="s">
        <v>22</v>
      </c>
      <c r="L419">
        <v>1541221200</v>
      </c>
      <c r="M419" s="6">
        <f t="shared" si="25"/>
        <v>43407.208333333328</v>
      </c>
      <c r="N419">
        <v>1543298400</v>
      </c>
      <c r="O419" s="6">
        <f t="shared" si="26"/>
        <v>43431.25</v>
      </c>
      <c r="P419" t="b">
        <v>0</v>
      </c>
      <c r="Q419" t="b">
        <v>0</v>
      </c>
      <c r="R419" t="s">
        <v>33</v>
      </c>
      <c r="S419" t="s">
        <v>2038</v>
      </c>
      <c r="T419" t="s">
        <v>2039</v>
      </c>
    </row>
    <row r="420" spans="1:20" ht="17" x14ac:dyDescent="0.2">
      <c r="A420">
        <v>418</v>
      </c>
      <c r="B420" t="s">
        <v>105</v>
      </c>
      <c r="C420" s="3" t="s">
        <v>886</v>
      </c>
      <c r="D420">
        <v>163700</v>
      </c>
      <c r="E420">
        <v>93963</v>
      </c>
      <c r="F420">
        <f t="shared" si="24"/>
        <v>57</v>
      </c>
      <c r="G420" t="s">
        <v>14</v>
      </c>
      <c r="H420">
        <v>1999</v>
      </c>
      <c r="I420">
        <f t="shared" si="27"/>
        <v>47.01</v>
      </c>
      <c r="J420" t="s">
        <v>15</v>
      </c>
      <c r="K420" t="s">
        <v>16</v>
      </c>
      <c r="L420">
        <v>1336280400</v>
      </c>
      <c r="M420" s="6">
        <f t="shared" si="25"/>
        <v>41035.208333333336</v>
      </c>
      <c r="N420">
        <v>1336366800</v>
      </c>
      <c r="O420" s="6">
        <f t="shared" si="26"/>
        <v>41036.208333333336</v>
      </c>
      <c r="P420" t="b">
        <v>0</v>
      </c>
      <c r="Q420" t="b">
        <v>0</v>
      </c>
      <c r="R420" t="s">
        <v>42</v>
      </c>
      <c r="S420" t="s">
        <v>2040</v>
      </c>
      <c r="T420" t="s">
        <v>2041</v>
      </c>
    </row>
    <row r="421" spans="1:20" ht="17" x14ac:dyDescent="0.2">
      <c r="A421">
        <v>419</v>
      </c>
      <c r="B421" t="s">
        <v>887</v>
      </c>
      <c r="C421" s="3" t="s">
        <v>888</v>
      </c>
      <c r="D421">
        <v>113800</v>
      </c>
      <c r="E421">
        <v>140469</v>
      </c>
      <c r="F421">
        <f t="shared" si="24"/>
        <v>123</v>
      </c>
      <c r="G421" t="s">
        <v>20</v>
      </c>
      <c r="H421">
        <v>5203</v>
      </c>
      <c r="I421">
        <f t="shared" si="27"/>
        <v>27</v>
      </c>
      <c r="J421" t="s">
        <v>21</v>
      </c>
      <c r="K421" t="s">
        <v>22</v>
      </c>
      <c r="L421">
        <v>1324533600</v>
      </c>
      <c r="M421" s="6">
        <f t="shared" si="25"/>
        <v>40899.25</v>
      </c>
      <c r="N421">
        <v>1325052000</v>
      </c>
      <c r="O421" s="6">
        <f t="shared" si="26"/>
        <v>40905.25</v>
      </c>
      <c r="P421" t="b">
        <v>0</v>
      </c>
      <c r="Q421" t="b">
        <v>0</v>
      </c>
      <c r="R421" t="s">
        <v>28</v>
      </c>
      <c r="S421" t="s">
        <v>2036</v>
      </c>
      <c r="T421" t="s">
        <v>2037</v>
      </c>
    </row>
    <row r="422" spans="1:20" ht="17" x14ac:dyDescent="0.2">
      <c r="A422">
        <v>420</v>
      </c>
      <c r="B422" t="s">
        <v>889</v>
      </c>
      <c r="C422" s="3" t="s">
        <v>890</v>
      </c>
      <c r="D422">
        <v>5000</v>
      </c>
      <c r="E422">
        <v>6423</v>
      </c>
      <c r="F422">
        <f t="shared" si="24"/>
        <v>128</v>
      </c>
      <c r="G422" t="s">
        <v>20</v>
      </c>
      <c r="H422">
        <v>94</v>
      </c>
      <c r="I422">
        <f t="shared" si="27"/>
        <v>68.33</v>
      </c>
      <c r="J422" t="s">
        <v>21</v>
      </c>
      <c r="K422" t="s">
        <v>22</v>
      </c>
      <c r="L422">
        <v>1498366800</v>
      </c>
      <c r="M422" s="6">
        <f t="shared" si="25"/>
        <v>42911.208333333328</v>
      </c>
      <c r="N422">
        <v>1499576400</v>
      </c>
      <c r="O422" s="6">
        <f t="shared" si="26"/>
        <v>42925.208333333328</v>
      </c>
      <c r="P422" t="b">
        <v>0</v>
      </c>
      <c r="Q422" t="b">
        <v>0</v>
      </c>
      <c r="R422" t="s">
        <v>33</v>
      </c>
      <c r="S422" t="s">
        <v>2038</v>
      </c>
      <c r="T422" t="s">
        <v>2039</v>
      </c>
    </row>
    <row r="423" spans="1:20" ht="17" x14ac:dyDescent="0.2">
      <c r="A423">
        <v>421</v>
      </c>
      <c r="B423" t="s">
        <v>891</v>
      </c>
      <c r="C423" s="3" t="s">
        <v>892</v>
      </c>
      <c r="D423">
        <v>9400</v>
      </c>
      <c r="E423">
        <v>6015</v>
      </c>
      <c r="F423">
        <f t="shared" si="24"/>
        <v>64</v>
      </c>
      <c r="G423" t="s">
        <v>14</v>
      </c>
      <c r="H423">
        <v>118</v>
      </c>
      <c r="I423">
        <f t="shared" si="27"/>
        <v>50.97</v>
      </c>
      <c r="J423" t="s">
        <v>21</v>
      </c>
      <c r="K423" t="s">
        <v>22</v>
      </c>
      <c r="L423">
        <v>1498712400</v>
      </c>
      <c r="M423" s="6">
        <f t="shared" si="25"/>
        <v>42915.208333333328</v>
      </c>
      <c r="N423">
        <v>1501304400</v>
      </c>
      <c r="O423" s="6">
        <f t="shared" si="26"/>
        <v>42945.208333333328</v>
      </c>
      <c r="P423" t="b">
        <v>0</v>
      </c>
      <c r="Q423" t="b">
        <v>1</v>
      </c>
      <c r="R423" t="s">
        <v>65</v>
      </c>
      <c r="S423" t="s">
        <v>2036</v>
      </c>
      <c r="T423" t="s">
        <v>2045</v>
      </c>
    </row>
    <row r="424" spans="1:20" ht="34" x14ac:dyDescent="0.2">
      <c r="A424">
        <v>422</v>
      </c>
      <c r="B424" t="s">
        <v>893</v>
      </c>
      <c r="C424" s="3" t="s">
        <v>894</v>
      </c>
      <c r="D424">
        <v>8700</v>
      </c>
      <c r="E424">
        <v>11075</v>
      </c>
      <c r="F424">
        <f t="shared" si="24"/>
        <v>127</v>
      </c>
      <c r="G424" t="s">
        <v>20</v>
      </c>
      <c r="H424">
        <v>205</v>
      </c>
      <c r="I424">
        <f t="shared" si="27"/>
        <v>54.02</v>
      </c>
      <c r="J424" t="s">
        <v>21</v>
      </c>
      <c r="K424" t="s">
        <v>22</v>
      </c>
      <c r="L424">
        <v>1271480400</v>
      </c>
      <c r="M424" s="6">
        <f t="shared" si="25"/>
        <v>40285.208333333336</v>
      </c>
      <c r="N424">
        <v>1273208400</v>
      </c>
      <c r="O424" s="6">
        <f t="shared" si="26"/>
        <v>40305.208333333336</v>
      </c>
      <c r="P424" t="b">
        <v>0</v>
      </c>
      <c r="Q424" t="b">
        <v>1</v>
      </c>
      <c r="R424" t="s">
        <v>33</v>
      </c>
      <c r="S424" t="s">
        <v>2038</v>
      </c>
      <c r="T424" t="s">
        <v>2039</v>
      </c>
    </row>
    <row r="425" spans="1:20" ht="17" x14ac:dyDescent="0.2">
      <c r="A425">
        <v>423</v>
      </c>
      <c r="B425" t="s">
        <v>895</v>
      </c>
      <c r="C425" s="3" t="s">
        <v>896</v>
      </c>
      <c r="D425">
        <v>147800</v>
      </c>
      <c r="E425">
        <v>15723</v>
      </c>
      <c r="F425">
        <f t="shared" si="24"/>
        <v>11</v>
      </c>
      <c r="G425" t="s">
        <v>14</v>
      </c>
      <c r="H425">
        <v>162</v>
      </c>
      <c r="I425">
        <f t="shared" si="27"/>
        <v>97.06</v>
      </c>
      <c r="J425" t="s">
        <v>21</v>
      </c>
      <c r="K425" t="s">
        <v>22</v>
      </c>
      <c r="L425">
        <v>1316667600</v>
      </c>
      <c r="M425" s="6">
        <f t="shared" si="25"/>
        <v>40808.208333333336</v>
      </c>
      <c r="N425">
        <v>1316840400</v>
      </c>
      <c r="O425" s="6">
        <f t="shared" si="26"/>
        <v>40810.208333333336</v>
      </c>
      <c r="P425" t="b">
        <v>0</v>
      </c>
      <c r="Q425" t="b">
        <v>1</v>
      </c>
      <c r="R425" t="s">
        <v>17</v>
      </c>
      <c r="S425" t="s">
        <v>2032</v>
      </c>
      <c r="T425" t="s">
        <v>2033</v>
      </c>
    </row>
    <row r="426" spans="1:20" ht="17" x14ac:dyDescent="0.2">
      <c r="A426">
        <v>424</v>
      </c>
      <c r="B426" t="s">
        <v>897</v>
      </c>
      <c r="C426" s="3" t="s">
        <v>898</v>
      </c>
      <c r="D426">
        <v>5100</v>
      </c>
      <c r="E426">
        <v>2064</v>
      </c>
      <c r="F426">
        <f t="shared" si="24"/>
        <v>40</v>
      </c>
      <c r="G426" t="s">
        <v>14</v>
      </c>
      <c r="H426">
        <v>83</v>
      </c>
      <c r="I426">
        <f t="shared" si="27"/>
        <v>24.87</v>
      </c>
      <c r="J426" t="s">
        <v>21</v>
      </c>
      <c r="K426" t="s">
        <v>22</v>
      </c>
      <c r="L426">
        <v>1524027600</v>
      </c>
      <c r="M426" s="6">
        <f t="shared" si="25"/>
        <v>43208.208333333328</v>
      </c>
      <c r="N426">
        <v>1524546000</v>
      </c>
      <c r="O426" s="6">
        <f t="shared" si="26"/>
        <v>43214.208333333328</v>
      </c>
      <c r="P426" t="b">
        <v>0</v>
      </c>
      <c r="Q426" t="b">
        <v>0</v>
      </c>
      <c r="R426" t="s">
        <v>60</v>
      </c>
      <c r="S426" t="s">
        <v>2034</v>
      </c>
      <c r="T426" t="s">
        <v>2044</v>
      </c>
    </row>
    <row r="427" spans="1:20" ht="17" x14ac:dyDescent="0.2">
      <c r="A427">
        <v>425</v>
      </c>
      <c r="B427" t="s">
        <v>899</v>
      </c>
      <c r="C427" s="3" t="s">
        <v>900</v>
      </c>
      <c r="D427">
        <v>2700</v>
      </c>
      <c r="E427">
        <v>7767</v>
      </c>
      <c r="F427">
        <f t="shared" si="24"/>
        <v>288</v>
      </c>
      <c r="G427" t="s">
        <v>20</v>
      </c>
      <c r="H427">
        <v>92</v>
      </c>
      <c r="I427">
        <f t="shared" si="27"/>
        <v>84.42</v>
      </c>
      <c r="J427" t="s">
        <v>21</v>
      </c>
      <c r="K427" t="s">
        <v>22</v>
      </c>
      <c r="L427">
        <v>1438059600</v>
      </c>
      <c r="M427" s="6">
        <f t="shared" si="25"/>
        <v>42213.208333333328</v>
      </c>
      <c r="N427">
        <v>1438578000</v>
      </c>
      <c r="O427" s="6">
        <f t="shared" si="26"/>
        <v>42219.208333333328</v>
      </c>
      <c r="P427" t="b">
        <v>0</v>
      </c>
      <c r="Q427" t="b">
        <v>0</v>
      </c>
      <c r="R427" t="s">
        <v>122</v>
      </c>
      <c r="S427" t="s">
        <v>2053</v>
      </c>
      <c r="T427" t="s">
        <v>2054</v>
      </c>
    </row>
    <row r="428" spans="1:20" ht="17" x14ac:dyDescent="0.2">
      <c r="A428">
        <v>426</v>
      </c>
      <c r="B428" t="s">
        <v>901</v>
      </c>
      <c r="C428" s="3" t="s">
        <v>902</v>
      </c>
      <c r="D428">
        <v>1800</v>
      </c>
      <c r="E428">
        <v>10313</v>
      </c>
      <c r="F428">
        <f t="shared" si="24"/>
        <v>573</v>
      </c>
      <c r="G428" t="s">
        <v>20</v>
      </c>
      <c r="H428">
        <v>219</v>
      </c>
      <c r="I428">
        <f t="shared" si="27"/>
        <v>47.09</v>
      </c>
      <c r="J428" t="s">
        <v>21</v>
      </c>
      <c r="K428" t="s">
        <v>22</v>
      </c>
      <c r="L428">
        <v>1361944800</v>
      </c>
      <c r="M428" s="6">
        <f t="shared" si="25"/>
        <v>41332.25</v>
      </c>
      <c r="N428">
        <v>1362549600</v>
      </c>
      <c r="O428" s="6">
        <f t="shared" si="26"/>
        <v>41339.25</v>
      </c>
      <c r="P428" t="b">
        <v>0</v>
      </c>
      <c r="Q428" t="b">
        <v>0</v>
      </c>
      <c r="R428" t="s">
        <v>33</v>
      </c>
      <c r="S428" t="s">
        <v>2038</v>
      </c>
      <c r="T428" t="s">
        <v>2039</v>
      </c>
    </row>
    <row r="429" spans="1:20" ht="17" x14ac:dyDescent="0.2">
      <c r="A429">
        <v>427</v>
      </c>
      <c r="B429" t="s">
        <v>903</v>
      </c>
      <c r="C429" s="3" t="s">
        <v>904</v>
      </c>
      <c r="D429">
        <v>174500</v>
      </c>
      <c r="E429">
        <v>197018</v>
      </c>
      <c r="F429">
        <f t="shared" si="24"/>
        <v>113</v>
      </c>
      <c r="G429" t="s">
        <v>20</v>
      </c>
      <c r="H429">
        <v>2526</v>
      </c>
      <c r="I429">
        <f t="shared" si="27"/>
        <v>78</v>
      </c>
      <c r="J429" t="s">
        <v>21</v>
      </c>
      <c r="K429" t="s">
        <v>22</v>
      </c>
      <c r="L429">
        <v>1410584400</v>
      </c>
      <c r="M429" s="6">
        <f t="shared" si="25"/>
        <v>41895.208333333336</v>
      </c>
      <c r="N429">
        <v>1413349200</v>
      </c>
      <c r="O429" s="6">
        <f t="shared" si="26"/>
        <v>41927.208333333336</v>
      </c>
      <c r="P429" t="b">
        <v>0</v>
      </c>
      <c r="Q429" t="b">
        <v>1</v>
      </c>
      <c r="R429" t="s">
        <v>33</v>
      </c>
      <c r="S429" t="s">
        <v>2038</v>
      </c>
      <c r="T429" t="s">
        <v>2039</v>
      </c>
    </row>
    <row r="430" spans="1:20" ht="17" x14ac:dyDescent="0.2">
      <c r="A430">
        <v>428</v>
      </c>
      <c r="B430" t="s">
        <v>905</v>
      </c>
      <c r="C430" s="3" t="s">
        <v>906</v>
      </c>
      <c r="D430">
        <v>101400</v>
      </c>
      <c r="E430">
        <v>47037</v>
      </c>
      <c r="F430">
        <f t="shared" si="24"/>
        <v>46</v>
      </c>
      <c r="G430" t="s">
        <v>14</v>
      </c>
      <c r="H430">
        <v>747</v>
      </c>
      <c r="I430">
        <f t="shared" si="27"/>
        <v>62.97</v>
      </c>
      <c r="J430" t="s">
        <v>21</v>
      </c>
      <c r="K430" t="s">
        <v>22</v>
      </c>
      <c r="L430">
        <v>1297404000</v>
      </c>
      <c r="M430" s="6">
        <f t="shared" si="25"/>
        <v>40585.25</v>
      </c>
      <c r="N430">
        <v>1298008800</v>
      </c>
      <c r="O430" s="6">
        <f t="shared" si="26"/>
        <v>40592.25</v>
      </c>
      <c r="P430" t="b">
        <v>0</v>
      </c>
      <c r="Q430" t="b">
        <v>0</v>
      </c>
      <c r="R430" t="s">
        <v>71</v>
      </c>
      <c r="S430" t="s">
        <v>2040</v>
      </c>
      <c r="T430" t="s">
        <v>2048</v>
      </c>
    </row>
    <row r="431" spans="1:20" ht="17" x14ac:dyDescent="0.2">
      <c r="A431">
        <v>429</v>
      </c>
      <c r="B431" t="s">
        <v>907</v>
      </c>
      <c r="C431" s="3" t="s">
        <v>908</v>
      </c>
      <c r="D431">
        <v>191000</v>
      </c>
      <c r="E431">
        <v>173191</v>
      </c>
      <c r="F431">
        <f t="shared" si="24"/>
        <v>91</v>
      </c>
      <c r="G431" t="s">
        <v>74</v>
      </c>
      <c r="H431">
        <v>2138</v>
      </c>
      <c r="I431">
        <f t="shared" si="27"/>
        <v>81.010000000000005</v>
      </c>
      <c r="J431" t="s">
        <v>21</v>
      </c>
      <c r="K431" t="s">
        <v>22</v>
      </c>
      <c r="L431">
        <v>1392012000</v>
      </c>
      <c r="M431" s="6">
        <f t="shared" si="25"/>
        <v>41680.25</v>
      </c>
      <c r="N431">
        <v>1394427600</v>
      </c>
      <c r="O431" s="6">
        <f t="shared" si="26"/>
        <v>41708.208333333336</v>
      </c>
      <c r="P431" t="b">
        <v>0</v>
      </c>
      <c r="Q431" t="b">
        <v>1</v>
      </c>
      <c r="R431" t="s">
        <v>122</v>
      </c>
      <c r="S431" t="s">
        <v>2053</v>
      </c>
      <c r="T431" t="s">
        <v>2054</v>
      </c>
    </row>
    <row r="432" spans="1:20" ht="17" x14ac:dyDescent="0.2">
      <c r="A432">
        <v>430</v>
      </c>
      <c r="B432" t="s">
        <v>909</v>
      </c>
      <c r="C432" s="3" t="s">
        <v>910</v>
      </c>
      <c r="D432">
        <v>8100</v>
      </c>
      <c r="E432">
        <v>5487</v>
      </c>
      <c r="F432">
        <f t="shared" si="24"/>
        <v>68</v>
      </c>
      <c r="G432" t="s">
        <v>14</v>
      </c>
      <c r="H432">
        <v>84</v>
      </c>
      <c r="I432">
        <f t="shared" si="27"/>
        <v>65.319999999999993</v>
      </c>
      <c r="J432" t="s">
        <v>21</v>
      </c>
      <c r="K432" t="s">
        <v>22</v>
      </c>
      <c r="L432">
        <v>1569733200</v>
      </c>
      <c r="M432" s="6">
        <f t="shared" si="25"/>
        <v>43737.208333333328</v>
      </c>
      <c r="N432">
        <v>1572670800</v>
      </c>
      <c r="O432" s="6">
        <f t="shared" si="26"/>
        <v>43771.208333333328</v>
      </c>
      <c r="P432" t="b">
        <v>0</v>
      </c>
      <c r="Q432" t="b">
        <v>0</v>
      </c>
      <c r="R432" t="s">
        <v>33</v>
      </c>
      <c r="S432" t="s">
        <v>2038</v>
      </c>
      <c r="T432" t="s">
        <v>2039</v>
      </c>
    </row>
    <row r="433" spans="1:20" ht="17" x14ac:dyDescent="0.2">
      <c r="A433">
        <v>431</v>
      </c>
      <c r="B433" t="s">
        <v>911</v>
      </c>
      <c r="C433" s="3" t="s">
        <v>912</v>
      </c>
      <c r="D433">
        <v>5100</v>
      </c>
      <c r="E433">
        <v>9817</v>
      </c>
      <c r="F433">
        <f t="shared" si="24"/>
        <v>192</v>
      </c>
      <c r="G433" t="s">
        <v>20</v>
      </c>
      <c r="H433">
        <v>94</v>
      </c>
      <c r="I433">
        <f t="shared" si="27"/>
        <v>104.44</v>
      </c>
      <c r="J433" t="s">
        <v>21</v>
      </c>
      <c r="K433" t="s">
        <v>22</v>
      </c>
      <c r="L433">
        <v>1529643600</v>
      </c>
      <c r="M433" s="6">
        <f t="shared" si="25"/>
        <v>43273.208333333328</v>
      </c>
      <c r="N433">
        <v>1531112400</v>
      </c>
      <c r="O433" s="6">
        <f t="shared" si="26"/>
        <v>43290.208333333328</v>
      </c>
      <c r="P433" t="b">
        <v>1</v>
      </c>
      <c r="Q433" t="b">
        <v>0</v>
      </c>
      <c r="R433" t="s">
        <v>33</v>
      </c>
      <c r="S433" t="s">
        <v>2038</v>
      </c>
      <c r="T433" t="s">
        <v>2039</v>
      </c>
    </row>
    <row r="434" spans="1:20" ht="17" x14ac:dyDescent="0.2">
      <c r="A434">
        <v>432</v>
      </c>
      <c r="B434" t="s">
        <v>913</v>
      </c>
      <c r="C434" s="3" t="s">
        <v>914</v>
      </c>
      <c r="D434">
        <v>7700</v>
      </c>
      <c r="E434">
        <v>6369</v>
      </c>
      <c r="F434">
        <f t="shared" si="24"/>
        <v>83</v>
      </c>
      <c r="G434" t="s">
        <v>14</v>
      </c>
      <c r="H434">
        <v>91</v>
      </c>
      <c r="I434">
        <f t="shared" si="27"/>
        <v>69.989999999999995</v>
      </c>
      <c r="J434" t="s">
        <v>21</v>
      </c>
      <c r="K434" t="s">
        <v>22</v>
      </c>
      <c r="L434">
        <v>1399006800</v>
      </c>
      <c r="M434" s="6">
        <f t="shared" si="25"/>
        <v>41761.208333333336</v>
      </c>
      <c r="N434">
        <v>1400734800</v>
      </c>
      <c r="O434" s="6">
        <f t="shared" si="26"/>
        <v>41781.208333333336</v>
      </c>
      <c r="P434" t="b">
        <v>0</v>
      </c>
      <c r="Q434" t="b">
        <v>0</v>
      </c>
      <c r="R434" t="s">
        <v>33</v>
      </c>
      <c r="S434" t="s">
        <v>2038</v>
      </c>
      <c r="T434" t="s">
        <v>2039</v>
      </c>
    </row>
    <row r="435" spans="1:20" ht="17" x14ac:dyDescent="0.2">
      <c r="A435">
        <v>433</v>
      </c>
      <c r="B435" t="s">
        <v>915</v>
      </c>
      <c r="C435" s="3" t="s">
        <v>916</v>
      </c>
      <c r="D435">
        <v>121400</v>
      </c>
      <c r="E435">
        <v>65755</v>
      </c>
      <c r="F435">
        <f t="shared" si="24"/>
        <v>54</v>
      </c>
      <c r="G435" t="s">
        <v>14</v>
      </c>
      <c r="H435">
        <v>792</v>
      </c>
      <c r="I435">
        <f t="shared" si="27"/>
        <v>83.02</v>
      </c>
      <c r="J435" t="s">
        <v>21</v>
      </c>
      <c r="K435" t="s">
        <v>22</v>
      </c>
      <c r="L435">
        <v>1385359200</v>
      </c>
      <c r="M435" s="6">
        <f t="shared" si="25"/>
        <v>41603.25</v>
      </c>
      <c r="N435">
        <v>1386741600</v>
      </c>
      <c r="O435" s="6">
        <f t="shared" si="26"/>
        <v>41619.25</v>
      </c>
      <c r="P435" t="b">
        <v>0</v>
      </c>
      <c r="Q435" t="b">
        <v>1</v>
      </c>
      <c r="R435" t="s">
        <v>42</v>
      </c>
      <c r="S435" t="s">
        <v>2040</v>
      </c>
      <c r="T435" t="s">
        <v>2041</v>
      </c>
    </row>
    <row r="436" spans="1:20" ht="17" x14ac:dyDescent="0.2">
      <c r="A436">
        <v>434</v>
      </c>
      <c r="B436" t="s">
        <v>917</v>
      </c>
      <c r="C436" s="3" t="s">
        <v>918</v>
      </c>
      <c r="D436">
        <v>5400</v>
      </c>
      <c r="E436">
        <v>903</v>
      </c>
      <c r="F436">
        <f t="shared" si="24"/>
        <v>17</v>
      </c>
      <c r="G436" t="s">
        <v>74</v>
      </c>
      <c r="H436">
        <v>10</v>
      </c>
      <c r="I436">
        <f t="shared" si="27"/>
        <v>90.3</v>
      </c>
      <c r="J436" t="s">
        <v>15</v>
      </c>
      <c r="K436" t="s">
        <v>16</v>
      </c>
      <c r="L436">
        <v>1480572000</v>
      </c>
      <c r="M436" s="6">
        <f t="shared" si="25"/>
        <v>42705.25</v>
      </c>
      <c r="N436">
        <v>1481781600</v>
      </c>
      <c r="O436" s="6">
        <f t="shared" si="26"/>
        <v>42719.25</v>
      </c>
      <c r="P436" t="b">
        <v>1</v>
      </c>
      <c r="Q436" t="b">
        <v>0</v>
      </c>
      <c r="R436" t="s">
        <v>33</v>
      </c>
      <c r="S436" t="s">
        <v>2038</v>
      </c>
      <c r="T436" t="s">
        <v>2039</v>
      </c>
    </row>
    <row r="437" spans="1:20" ht="17" x14ac:dyDescent="0.2">
      <c r="A437">
        <v>435</v>
      </c>
      <c r="B437" t="s">
        <v>919</v>
      </c>
      <c r="C437" s="3" t="s">
        <v>920</v>
      </c>
      <c r="D437">
        <v>152400</v>
      </c>
      <c r="E437">
        <v>178120</v>
      </c>
      <c r="F437">
        <f t="shared" si="24"/>
        <v>117</v>
      </c>
      <c r="G437" t="s">
        <v>20</v>
      </c>
      <c r="H437">
        <v>1713</v>
      </c>
      <c r="I437">
        <f t="shared" si="27"/>
        <v>103.98</v>
      </c>
      <c r="J437" t="s">
        <v>107</v>
      </c>
      <c r="K437" t="s">
        <v>108</v>
      </c>
      <c r="L437">
        <v>1418623200</v>
      </c>
      <c r="M437" s="6">
        <f t="shared" si="25"/>
        <v>41988.25</v>
      </c>
      <c r="N437">
        <v>1419660000</v>
      </c>
      <c r="O437" s="6">
        <f t="shared" si="26"/>
        <v>42000.25</v>
      </c>
      <c r="P437" t="b">
        <v>0</v>
      </c>
      <c r="Q437" t="b">
        <v>1</v>
      </c>
      <c r="R437" t="s">
        <v>33</v>
      </c>
      <c r="S437" t="s">
        <v>2038</v>
      </c>
      <c r="T437" t="s">
        <v>2039</v>
      </c>
    </row>
    <row r="438" spans="1:20" ht="17" x14ac:dyDescent="0.2">
      <c r="A438">
        <v>436</v>
      </c>
      <c r="B438" t="s">
        <v>921</v>
      </c>
      <c r="C438" s="3" t="s">
        <v>922</v>
      </c>
      <c r="D438">
        <v>1300</v>
      </c>
      <c r="E438">
        <v>13678</v>
      </c>
      <c r="F438">
        <f t="shared" si="24"/>
        <v>1052</v>
      </c>
      <c r="G438" t="s">
        <v>20</v>
      </c>
      <c r="H438">
        <v>249</v>
      </c>
      <c r="I438">
        <f t="shared" si="27"/>
        <v>54.93</v>
      </c>
      <c r="J438" t="s">
        <v>21</v>
      </c>
      <c r="K438" t="s">
        <v>22</v>
      </c>
      <c r="L438">
        <v>1555736400</v>
      </c>
      <c r="M438" s="6">
        <f t="shared" si="25"/>
        <v>43575.208333333328</v>
      </c>
      <c r="N438">
        <v>1555822800</v>
      </c>
      <c r="O438" s="6">
        <f t="shared" si="26"/>
        <v>43576.208333333328</v>
      </c>
      <c r="P438" t="b">
        <v>0</v>
      </c>
      <c r="Q438" t="b">
        <v>0</v>
      </c>
      <c r="R438" t="s">
        <v>159</v>
      </c>
      <c r="S438" t="s">
        <v>2034</v>
      </c>
      <c r="T438" t="s">
        <v>2057</v>
      </c>
    </row>
    <row r="439" spans="1:20" ht="17" x14ac:dyDescent="0.2">
      <c r="A439">
        <v>437</v>
      </c>
      <c r="B439" t="s">
        <v>923</v>
      </c>
      <c r="C439" s="3" t="s">
        <v>924</v>
      </c>
      <c r="D439">
        <v>8100</v>
      </c>
      <c r="E439">
        <v>9969</v>
      </c>
      <c r="F439">
        <f t="shared" si="24"/>
        <v>123</v>
      </c>
      <c r="G439" t="s">
        <v>20</v>
      </c>
      <c r="H439">
        <v>192</v>
      </c>
      <c r="I439">
        <f t="shared" si="27"/>
        <v>51.92</v>
      </c>
      <c r="J439" t="s">
        <v>21</v>
      </c>
      <c r="K439" t="s">
        <v>22</v>
      </c>
      <c r="L439">
        <v>1442120400</v>
      </c>
      <c r="M439" s="6">
        <f t="shared" si="25"/>
        <v>42260.208333333328</v>
      </c>
      <c r="N439">
        <v>1442379600</v>
      </c>
      <c r="O439" s="6">
        <f t="shared" si="26"/>
        <v>42263.208333333328</v>
      </c>
      <c r="P439" t="b">
        <v>0</v>
      </c>
      <c r="Q439" t="b">
        <v>1</v>
      </c>
      <c r="R439" t="s">
        <v>71</v>
      </c>
      <c r="S439" t="s">
        <v>2040</v>
      </c>
      <c r="T439" t="s">
        <v>2048</v>
      </c>
    </row>
    <row r="440" spans="1:20" ht="34" x14ac:dyDescent="0.2">
      <c r="A440">
        <v>438</v>
      </c>
      <c r="B440" t="s">
        <v>925</v>
      </c>
      <c r="C440" s="3" t="s">
        <v>926</v>
      </c>
      <c r="D440">
        <v>8300</v>
      </c>
      <c r="E440">
        <v>14827</v>
      </c>
      <c r="F440">
        <f t="shared" si="24"/>
        <v>179</v>
      </c>
      <c r="G440" t="s">
        <v>20</v>
      </c>
      <c r="H440">
        <v>247</v>
      </c>
      <c r="I440">
        <f t="shared" si="27"/>
        <v>60.03</v>
      </c>
      <c r="J440" t="s">
        <v>21</v>
      </c>
      <c r="K440" t="s">
        <v>22</v>
      </c>
      <c r="L440">
        <v>1362376800</v>
      </c>
      <c r="M440" s="6">
        <f t="shared" si="25"/>
        <v>41337.25</v>
      </c>
      <c r="N440">
        <v>1364965200</v>
      </c>
      <c r="O440" s="6">
        <f t="shared" si="26"/>
        <v>41367.208333333336</v>
      </c>
      <c r="P440" t="b">
        <v>0</v>
      </c>
      <c r="Q440" t="b">
        <v>0</v>
      </c>
      <c r="R440" t="s">
        <v>33</v>
      </c>
      <c r="S440" t="s">
        <v>2038</v>
      </c>
      <c r="T440" t="s">
        <v>2039</v>
      </c>
    </row>
    <row r="441" spans="1:20" ht="17" x14ac:dyDescent="0.2">
      <c r="A441">
        <v>439</v>
      </c>
      <c r="B441" t="s">
        <v>927</v>
      </c>
      <c r="C441" s="3" t="s">
        <v>928</v>
      </c>
      <c r="D441">
        <v>28400</v>
      </c>
      <c r="E441">
        <v>100900</v>
      </c>
      <c r="F441">
        <f t="shared" si="24"/>
        <v>355</v>
      </c>
      <c r="G441" t="s">
        <v>20</v>
      </c>
      <c r="H441">
        <v>2293</v>
      </c>
      <c r="I441">
        <f t="shared" si="27"/>
        <v>44</v>
      </c>
      <c r="J441" t="s">
        <v>21</v>
      </c>
      <c r="K441" t="s">
        <v>22</v>
      </c>
      <c r="L441">
        <v>1478408400</v>
      </c>
      <c r="M441" s="6">
        <f t="shared" si="25"/>
        <v>42680.208333333328</v>
      </c>
      <c r="N441">
        <v>1479016800</v>
      </c>
      <c r="O441" s="6">
        <f t="shared" si="26"/>
        <v>42687.25</v>
      </c>
      <c r="P441" t="b">
        <v>0</v>
      </c>
      <c r="Q441" t="b">
        <v>0</v>
      </c>
      <c r="R441" t="s">
        <v>474</v>
      </c>
      <c r="S441" t="s">
        <v>2040</v>
      </c>
      <c r="T441" t="s">
        <v>2063</v>
      </c>
    </row>
    <row r="442" spans="1:20" ht="17" x14ac:dyDescent="0.2">
      <c r="A442">
        <v>440</v>
      </c>
      <c r="B442" t="s">
        <v>929</v>
      </c>
      <c r="C442" s="3" t="s">
        <v>930</v>
      </c>
      <c r="D442">
        <v>102500</v>
      </c>
      <c r="E442">
        <v>165954</v>
      </c>
      <c r="F442">
        <f t="shared" si="24"/>
        <v>162</v>
      </c>
      <c r="G442" t="s">
        <v>20</v>
      </c>
      <c r="H442">
        <v>3131</v>
      </c>
      <c r="I442">
        <f t="shared" si="27"/>
        <v>53</v>
      </c>
      <c r="J442" t="s">
        <v>21</v>
      </c>
      <c r="K442" t="s">
        <v>22</v>
      </c>
      <c r="L442">
        <v>1498798800</v>
      </c>
      <c r="M442" s="6">
        <f t="shared" si="25"/>
        <v>42916.208333333328</v>
      </c>
      <c r="N442">
        <v>1499662800</v>
      </c>
      <c r="O442" s="6">
        <f t="shared" si="26"/>
        <v>42926.208333333328</v>
      </c>
      <c r="P442" t="b">
        <v>0</v>
      </c>
      <c r="Q442" t="b">
        <v>0</v>
      </c>
      <c r="R442" t="s">
        <v>269</v>
      </c>
      <c r="S442" t="s">
        <v>2040</v>
      </c>
      <c r="T442" t="s">
        <v>2060</v>
      </c>
    </row>
    <row r="443" spans="1:20" ht="17" x14ac:dyDescent="0.2">
      <c r="A443">
        <v>441</v>
      </c>
      <c r="B443" t="s">
        <v>931</v>
      </c>
      <c r="C443" s="3" t="s">
        <v>932</v>
      </c>
      <c r="D443">
        <v>7000</v>
      </c>
      <c r="E443">
        <v>1744</v>
      </c>
      <c r="F443">
        <f t="shared" si="24"/>
        <v>25</v>
      </c>
      <c r="G443" t="s">
        <v>14</v>
      </c>
      <c r="H443">
        <v>32</v>
      </c>
      <c r="I443">
        <f t="shared" si="27"/>
        <v>54.5</v>
      </c>
      <c r="J443" t="s">
        <v>21</v>
      </c>
      <c r="K443" t="s">
        <v>22</v>
      </c>
      <c r="L443">
        <v>1335416400</v>
      </c>
      <c r="M443" s="6">
        <f t="shared" si="25"/>
        <v>41025.208333333336</v>
      </c>
      <c r="N443">
        <v>1337835600</v>
      </c>
      <c r="O443" s="6">
        <f t="shared" si="26"/>
        <v>41053.208333333336</v>
      </c>
      <c r="P443" t="b">
        <v>0</v>
      </c>
      <c r="Q443" t="b">
        <v>0</v>
      </c>
      <c r="R443" t="s">
        <v>65</v>
      </c>
      <c r="S443" t="s">
        <v>2036</v>
      </c>
      <c r="T443" t="s">
        <v>2045</v>
      </c>
    </row>
    <row r="444" spans="1:20" ht="17" x14ac:dyDescent="0.2">
      <c r="A444">
        <v>442</v>
      </c>
      <c r="B444" t="s">
        <v>933</v>
      </c>
      <c r="C444" s="3" t="s">
        <v>934</v>
      </c>
      <c r="D444">
        <v>5400</v>
      </c>
      <c r="E444">
        <v>10731</v>
      </c>
      <c r="F444">
        <f t="shared" si="24"/>
        <v>199</v>
      </c>
      <c r="G444" t="s">
        <v>20</v>
      </c>
      <c r="H444">
        <v>143</v>
      </c>
      <c r="I444">
        <f t="shared" si="27"/>
        <v>75.040000000000006</v>
      </c>
      <c r="J444" t="s">
        <v>107</v>
      </c>
      <c r="K444" t="s">
        <v>108</v>
      </c>
      <c r="L444">
        <v>1504328400</v>
      </c>
      <c r="M444" s="6">
        <f t="shared" si="25"/>
        <v>42980.208333333328</v>
      </c>
      <c r="N444">
        <v>1505710800</v>
      </c>
      <c r="O444" s="6">
        <f t="shared" si="26"/>
        <v>42996.208333333328</v>
      </c>
      <c r="P444" t="b">
        <v>0</v>
      </c>
      <c r="Q444" t="b">
        <v>0</v>
      </c>
      <c r="R444" t="s">
        <v>33</v>
      </c>
      <c r="S444" t="s">
        <v>2038</v>
      </c>
      <c r="T444" t="s">
        <v>2039</v>
      </c>
    </row>
    <row r="445" spans="1:20" ht="17" x14ac:dyDescent="0.2">
      <c r="A445">
        <v>443</v>
      </c>
      <c r="B445" t="s">
        <v>935</v>
      </c>
      <c r="C445" s="3" t="s">
        <v>936</v>
      </c>
      <c r="D445">
        <v>9300</v>
      </c>
      <c r="E445">
        <v>3232</v>
      </c>
      <c r="F445">
        <f t="shared" si="24"/>
        <v>35</v>
      </c>
      <c r="G445" t="s">
        <v>74</v>
      </c>
      <c r="H445">
        <v>90</v>
      </c>
      <c r="I445">
        <f t="shared" si="27"/>
        <v>35.909999999999997</v>
      </c>
      <c r="J445" t="s">
        <v>21</v>
      </c>
      <c r="K445" t="s">
        <v>22</v>
      </c>
      <c r="L445">
        <v>1285822800</v>
      </c>
      <c r="M445" s="6">
        <f t="shared" si="25"/>
        <v>40451.208333333336</v>
      </c>
      <c r="N445">
        <v>1287464400</v>
      </c>
      <c r="O445" s="6">
        <f t="shared" si="26"/>
        <v>40470.208333333336</v>
      </c>
      <c r="P445" t="b">
        <v>0</v>
      </c>
      <c r="Q445" t="b">
        <v>0</v>
      </c>
      <c r="R445" t="s">
        <v>33</v>
      </c>
      <c r="S445" t="s">
        <v>2038</v>
      </c>
      <c r="T445" t="s">
        <v>2039</v>
      </c>
    </row>
    <row r="446" spans="1:20" ht="17" x14ac:dyDescent="0.2">
      <c r="A446">
        <v>444</v>
      </c>
      <c r="B446" t="s">
        <v>748</v>
      </c>
      <c r="C446" s="3" t="s">
        <v>937</v>
      </c>
      <c r="D446">
        <v>6200</v>
      </c>
      <c r="E446">
        <v>10938</v>
      </c>
      <c r="F446">
        <f t="shared" si="24"/>
        <v>176</v>
      </c>
      <c r="G446" t="s">
        <v>20</v>
      </c>
      <c r="H446">
        <v>296</v>
      </c>
      <c r="I446">
        <f t="shared" si="27"/>
        <v>36.950000000000003</v>
      </c>
      <c r="J446" t="s">
        <v>21</v>
      </c>
      <c r="K446" t="s">
        <v>22</v>
      </c>
      <c r="L446">
        <v>1311483600</v>
      </c>
      <c r="M446" s="6">
        <f t="shared" si="25"/>
        <v>40748.208333333336</v>
      </c>
      <c r="N446">
        <v>1311656400</v>
      </c>
      <c r="O446" s="6">
        <f t="shared" si="26"/>
        <v>40750.208333333336</v>
      </c>
      <c r="P446" t="b">
        <v>0</v>
      </c>
      <c r="Q446" t="b">
        <v>1</v>
      </c>
      <c r="R446" t="s">
        <v>60</v>
      </c>
      <c r="S446" t="s">
        <v>2034</v>
      </c>
      <c r="T446" t="s">
        <v>2044</v>
      </c>
    </row>
    <row r="447" spans="1:20" ht="34" x14ac:dyDescent="0.2">
      <c r="A447">
        <v>445</v>
      </c>
      <c r="B447" t="s">
        <v>938</v>
      </c>
      <c r="C447" s="3" t="s">
        <v>939</v>
      </c>
      <c r="D447">
        <v>2100</v>
      </c>
      <c r="E447">
        <v>10739</v>
      </c>
      <c r="F447">
        <f t="shared" si="24"/>
        <v>511</v>
      </c>
      <c r="G447" t="s">
        <v>20</v>
      </c>
      <c r="H447">
        <v>170</v>
      </c>
      <c r="I447">
        <f t="shared" si="27"/>
        <v>63.17</v>
      </c>
      <c r="J447" t="s">
        <v>21</v>
      </c>
      <c r="K447" t="s">
        <v>22</v>
      </c>
      <c r="L447">
        <v>1291356000</v>
      </c>
      <c r="M447" s="6">
        <f t="shared" si="25"/>
        <v>40515.25</v>
      </c>
      <c r="N447">
        <v>1293170400</v>
      </c>
      <c r="O447" s="6">
        <f t="shared" si="26"/>
        <v>40536.25</v>
      </c>
      <c r="P447" t="b">
        <v>0</v>
      </c>
      <c r="Q447" t="b">
        <v>1</v>
      </c>
      <c r="R447" t="s">
        <v>33</v>
      </c>
      <c r="S447" t="s">
        <v>2038</v>
      </c>
      <c r="T447" t="s">
        <v>2039</v>
      </c>
    </row>
    <row r="448" spans="1:20" ht="17" x14ac:dyDescent="0.2">
      <c r="A448">
        <v>446</v>
      </c>
      <c r="B448" t="s">
        <v>940</v>
      </c>
      <c r="C448" s="3" t="s">
        <v>941</v>
      </c>
      <c r="D448">
        <v>6800</v>
      </c>
      <c r="E448">
        <v>5579</v>
      </c>
      <c r="F448">
        <f t="shared" si="24"/>
        <v>82</v>
      </c>
      <c r="G448" t="s">
        <v>14</v>
      </c>
      <c r="H448">
        <v>186</v>
      </c>
      <c r="I448">
        <f t="shared" si="27"/>
        <v>29.99</v>
      </c>
      <c r="J448" t="s">
        <v>21</v>
      </c>
      <c r="K448" t="s">
        <v>22</v>
      </c>
      <c r="L448">
        <v>1355810400</v>
      </c>
      <c r="M448" s="6">
        <f t="shared" si="25"/>
        <v>41261.25</v>
      </c>
      <c r="N448">
        <v>1355983200</v>
      </c>
      <c r="O448" s="6">
        <f t="shared" si="26"/>
        <v>41263.25</v>
      </c>
      <c r="P448" t="b">
        <v>0</v>
      </c>
      <c r="Q448" t="b">
        <v>0</v>
      </c>
      <c r="R448" t="s">
        <v>65</v>
      </c>
      <c r="S448" t="s">
        <v>2036</v>
      </c>
      <c r="T448" t="s">
        <v>2045</v>
      </c>
    </row>
    <row r="449" spans="1:20" ht="34" x14ac:dyDescent="0.2">
      <c r="A449">
        <v>447</v>
      </c>
      <c r="B449" t="s">
        <v>942</v>
      </c>
      <c r="C449" s="3" t="s">
        <v>943</v>
      </c>
      <c r="D449">
        <v>155200</v>
      </c>
      <c r="E449">
        <v>37754</v>
      </c>
      <c r="F449">
        <f t="shared" si="24"/>
        <v>24</v>
      </c>
      <c r="G449" t="s">
        <v>74</v>
      </c>
      <c r="H449">
        <v>439</v>
      </c>
      <c r="I449">
        <f t="shared" si="27"/>
        <v>86</v>
      </c>
      <c r="J449" t="s">
        <v>40</v>
      </c>
      <c r="K449" t="s">
        <v>41</v>
      </c>
      <c r="L449">
        <v>1513663200</v>
      </c>
      <c r="M449" s="6">
        <f t="shared" si="25"/>
        <v>43088.25</v>
      </c>
      <c r="N449">
        <v>1515045600</v>
      </c>
      <c r="O449" s="6">
        <f t="shared" si="26"/>
        <v>43104.25</v>
      </c>
      <c r="P449" t="b">
        <v>0</v>
      </c>
      <c r="Q449" t="b">
        <v>0</v>
      </c>
      <c r="R449" t="s">
        <v>269</v>
      </c>
      <c r="S449" t="s">
        <v>2040</v>
      </c>
      <c r="T449" t="s">
        <v>2060</v>
      </c>
    </row>
    <row r="450" spans="1:20" ht="17" x14ac:dyDescent="0.2">
      <c r="A450">
        <v>448</v>
      </c>
      <c r="B450" t="s">
        <v>944</v>
      </c>
      <c r="C450" s="3" t="s">
        <v>945</v>
      </c>
      <c r="D450">
        <v>89900</v>
      </c>
      <c r="E450">
        <v>45384</v>
      </c>
      <c r="F450">
        <f t="shared" si="24"/>
        <v>50</v>
      </c>
      <c r="G450" t="s">
        <v>14</v>
      </c>
      <c r="H450">
        <v>605</v>
      </c>
      <c r="I450">
        <f t="shared" si="27"/>
        <v>75.010000000000005</v>
      </c>
      <c r="J450" t="s">
        <v>21</v>
      </c>
      <c r="K450" t="s">
        <v>22</v>
      </c>
      <c r="L450">
        <v>1365915600</v>
      </c>
      <c r="M450" s="6">
        <f t="shared" si="25"/>
        <v>41378.208333333336</v>
      </c>
      <c r="N450">
        <v>1366088400</v>
      </c>
      <c r="O450" s="6">
        <f t="shared" si="26"/>
        <v>41380.208333333336</v>
      </c>
      <c r="P450" t="b">
        <v>0</v>
      </c>
      <c r="Q450" t="b">
        <v>1</v>
      </c>
      <c r="R450" t="s">
        <v>89</v>
      </c>
      <c r="S450" t="s">
        <v>2049</v>
      </c>
      <c r="T450" t="s">
        <v>2050</v>
      </c>
    </row>
    <row r="451" spans="1:20" ht="17" x14ac:dyDescent="0.2">
      <c r="A451">
        <v>449</v>
      </c>
      <c r="B451" t="s">
        <v>946</v>
      </c>
      <c r="C451" s="3" t="s">
        <v>947</v>
      </c>
      <c r="D451">
        <v>900</v>
      </c>
      <c r="E451">
        <v>8703</v>
      </c>
      <c r="F451">
        <f t="shared" ref="F451:F514" si="28">ROUND((E451/D451)*100,0)</f>
        <v>967</v>
      </c>
      <c r="G451" t="s">
        <v>20</v>
      </c>
      <c r="H451">
        <v>86</v>
      </c>
      <c r="I451">
        <f t="shared" si="27"/>
        <v>101.2</v>
      </c>
      <c r="J451" t="s">
        <v>36</v>
      </c>
      <c r="K451" t="s">
        <v>37</v>
      </c>
      <c r="L451">
        <v>1551852000</v>
      </c>
      <c r="M451" s="6">
        <f t="shared" ref="M451:M514" si="29">DATE(1970,1,1)+L451/86400</f>
        <v>43530.25</v>
      </c>
      <c r="N451">
        <v>1553317200</v>
      </c>
      <c r="O451" s="6">
        <f t="shared" ref="O451:O514" si="30">DATE(1970,1,1)+N451/86400</f>
        <v>43547.208333333328</v>
      </c>
      <c r="P451" t="b">
        <v>0</v>
      </c>
      <c r="Q451" t="b">
        <v>0</v>
      </c>
      <c r="R451" t="s">
        <v>89</v>
      </c>
      <c r="S451" t="s">
        <v>2049</v>
      </c>
      <c r="T451" t="s">
        <v>2050</v>
      </c>
    </row>
    <row r="452" spans="1:20" ht="17" x14ac:dyDescent="0.2">
      <c r="A452">
        <v>450</v>
      </c>
      <c r="B452" t="s">
        <v>948</v>
      </c>
      <c r="C452" s="3" t="s">
        <v>949</v>
      </c>
      <c r="D452">
        <v>100</v>
      </c>
      <c r="E452">
        <v>4</v>
      </c>
      <c r="F452">
        <f t="shared" si="28"/>
        <v>4</v>
      </c>
      <c r="G452" t="s">
        <v>14</v>
      </c>
      <c r="H452">
        <v>1</v>
      </c>
      <c r="I452">
        <f t="shared" ref="I452:I515" si="31">ROUND((E452/H452),2)</f>
        <v>4</v>
      </c>
      <c r="J452" t="s">
        <v>15</v>
      </c>
      <c r="K452" t="s">
        <v>16</v>
      </c>
      <c r="L452">
        <v>1540098000</v>
      </c>
      <c r="M452" s="6">
        <f t="shared" si="29"/>
        <v>43394.208333333328</v>
      </c>
      <c r="N452">
        <v>1542088800</v>
      </c>
      <c r="O452" s="6">
        <f t="shared" si="30"/>
        <v>43417.25</v>
      </c>
      <c r="P452" t="b">
        <v>0</v>
      </c>
      <c r="Q452" t="b">
        <v>0</v>
      </c>
      <c r="R452" t="s">
        <v>71</v>
      </c>
      <c r="S452" t="s">
        <v>2040</v>
      </c>
      <c r="T452" t="s">
        <v>2048</v>
      </c>
    </row>
    <row r="453" spans="1:20" ht="17" x14ac:dyDescent="0.2">
      <c r="A453">
        <v>451</v>
      </c>
      <c r="B453" t="s">
        <v>950</v>
      </c>
      <c r="C453" s="3" t="s">
        <v>951</v>
      </c>
      <c r="D453">
        <v>148400</v>
      </c>
      <c r="E453">
        <v>182302</v>
      </c>
      <c r="F453">
        <f t="shared" si="28"/>
        <v>123</v>
      </c>
      <c r="G453" t="s">
        <v>20</v>
      </c>
      <c r="H453">
        <v>6286</v>
      </c>
      <c r="I453">
        <f t="shared" si="31"/>
        <v>29</v>
      </c>
      <c r="J453" t="s">
        <v>21</v>
      </c>
      <c r="K453" t="s">
        <v>22</v>
      </c>
      <c r="L453">
        <v>1500440400</v>
      </c>
      <c r="M453" s="6">
        <f t="shared" si="29"/>
        <v>42935.208333333328</v>
      </c>
      <c r="N453">
        <v>1503118800</v>
      </c>
      <c r="O453" s="6">
        <f t="shared" si="30"/>
        <v>42966.208333333328</v>
      </c>
      <c r="P453" t="b">
        <v>0</v>
      </c>
      <c r="Q453" t="b">
        <v>0</v>
      </c>
      <c r="R453" t="s">
        <v>23</v>
      </c>
      <c r="S453" t="s">
        <v>2034</v>
      </c>
      <c r="T453" t="s">
        <v>2035</v>
      </c>
    </row>
    <row r="454" spans="1:20" ht="34" x14ac:dyDescent="0.2">
      <c r="A454">
        <v>452</v>
      </c>
      <c r="B454" t="s">
        <v>952</v>
      </c>
      <c r="C454" s="3" t="s">
        <v>953</v>
      </c>
      <c r="D454">
        <v>4800</v>
      </c>
      <c r="E454">
        <v>3045</v>
      </c>
      <c r="F454">
        <f t="shared" si="28"/>
        <v>63</v>
      </c>
      <c r="G454" t="s">
        <v>14</v>
      </c>
      <c r="H454">
        <v>31</v>
      </c>
      <c r="I454">
        <f t="shared" si="31"/>
        <v>98.23</v>
      </c>
      <c r="J454" t="s">
        <v>21</v>
      </c>
      <c r="K454" t="s">
        <v>22</v>
      </c>
      <c r="L454">
        <v>1278392400</v>
      </c>
      <c r="M454" s="6">
        <f t="shared" si="29"/>
        <v>40365.208333333336</v>
      </c>
      <c r="N454">
        <v>1278478800</v>
      </c>
      <c r="O454" s="6">
        <f t="shared" si="30"/>
        <v>40366.208333333336</v>
      </c>
      <c r="P454" t="b">
        <v>0</v>
      </c>
      <c r="Q454" t="b">
        <v>0</v>
      </c>
      <c r="R454" t="s">
        <v>53</v>
      </c>
      <c r="S454" t="s">
        <v>2040</v>
      </c>
      <c r="T454" t="s">
        <v>2043</v>
      </c>
    </row>
    <row r="455" spans="1:20" ht="34" x14ac:dyDescent="0.2">
      <c r="A455">
        <v>453</v>
      </c>
      <c r="B455" t="s">
        <v>954</v>
      </c>
      <c r="C455" s="3" t="s">
        <v>955</v>
      </c>
      <c r="D455">
        <v>182400</v>
      </c>
      <c r="E455">
        <v>102749</v>
      </c>
      <c r="F455">
        <f t="shared" si="28"/>
        <v>56</v>
      </c>
      <c r="G455" t="s">
        <v>14</v>
      </c>
      <c r="H455">
        <v>1181</v>
      </c>
      <c r="I455">
        <f t="shared" si="31"/>
        <v>87</v>
      </c>
      <c r="J455" t="s">
        <v>21</v>
      </c>
      <c r="K455" t="s">
        <v>22</v>
      </c>
      <c r="L455">
        <v>1480572000</v>
      </c>
      <c r="M455" s="6">
        <f t="shared" si="29"/>
        <v>42705.25</v>
      </c>
      <c r="N455">
        <v>1484114400</v>
      </c>
      <c r="O455" s="6">
        <f t="shared" si="30"/>
        <v>42746.25</v>
      </c>
      <c r="P455" t="b">
        <v>0</v>
      </c>
      <c r="Q455" t="b">
        <v>0</v>
      </c>
      <c r="R455" t="s">
        <v>474</v>
      </c>
      <c r="S455" t="s">
        <v>2040</v>
      </c>
      <c r="T455" t="s">
        <v>2063</v>
      </c>
    </row>
    <row r="456" spans="1:20" ht="17" x14ac:dyDescent="0.2">
      <c r="A456">
        <v>454</v>
      </c>
      <c r="B456" t="s">
        <v>956</v>
      </c>
      <c r="C456" s="3" t="s">
        <v>957</v>
      </c>
      <c r="D456">
        <v>4000</v>
      </c>
      <c r="E456">
        <v>1763</v>
      </c>
      <c r="F456">
        <f t="shared" si="28"/>
        <v>44</v>
      </c>
      <c r="G456" t="s">
        <v>14</v>
      </c>
      <c r="H456">
        <v>39</v>
      </c>
      <c r="I456">
        <f t="shared" si="31"/>
        <v>45.21</v>
      </c>
      <c r="J456" t="s">
        <v>21</v>
      </c>
      <c r="K456" t="s">
        <v>22</v>
      </c>
      <c r="L456">
        <v>1382331600</v>
      </c>
      <c r="M456" s="6">
        <f t="shared" si="29"/>
        <v>41568.208333333336</v>
      </c>
      <c r="N456">
        <v>1385445600</v>
      </c>
      <c r="O456" s="6">
        <f t="shared" si="30"/>
        <v>41604.25</v>
      </c>
      <c r="P456" t="b">
        <v>0</v>
      </c>
      <c r="Q456" t="b">
        <v>1</v>
      </c>
      <c r="R456" t="s">
        <v>53</v>
      </c>
      <c r="S456" t="s">
        <v>2040</v>
      </c>
      <c r="T456" t="s">
        <v>2043</v>
      </c>
    </row>
    <row r="457" spans="1:20" ht="17" x14ac:dyDescent="0.2">
      <c r="A457">
        <v>455</v>
      </c>
      <c r="B457" t="s">
        <v>958</v>
      </c>
      <c r="C457" s="3" t="s">
        <v>959</v>
      </c>
      <c r="D457">
        <v>116500</v>
      </c>
      <c r="E457">
        <v>137904</v>
      </c>
      <c r="F457">
        <f t="shared" si="28"/>
        <v>118</v>
      </c>
      <c r="G457" t="s">
        <v>20</v>
      </c>
      <c r="H457">
        <v>3727</v>
      </c>
      <c r="I457">
        <f t="shared" si="31"/>
        <v>37</v>
      </c>
      <c r="J457" t="s">
        <v>21</v>
      </c>
      <c r="K457" t="s">
        <v>22</v>
      </c>
      <c r="L457">
        <v>1316754000</v>
      </c>
      <c r="M457" s="6">
        <f t="shared" si="29"/>
        <v>40809.208333333336</v>
      </c>
      <c r="N457">
        <v>1318741200</v>
      </c>
      <c r="O457" s="6">
        <f t="shared" si="30"/>
        <v>40832.208333333336</v>
      </c>
      <c r="P457" t="b">
        <v>0</v>
      </c>
      <c r="Q457" t="b">
        <v>0</v>
      </c>
      <c r="R457" t="s">
        <v>33</v>
      </c>
      <c r="S457" t="s">
        <v>2038</v>
      </c>
      <c r="T457" t="s">
        <v>2039</v>
      </c>
    </row>
    <row r="458" spans="1:20" ht="34" x14ac:dyDescent="0.2">
      <c r="A458">
        <v>456</v>
      </c>
      <c r="B458" t="s">
        <v>960</v>
      </c>
      <c r="C458" s="3" t="s">
        <v>961</v>
      </c>
      <c r="D458">
        <v>146400</v>
      </c>
      <c r="E458">
        <v>152438</v>
      </c>
      <c r="F458">
        <f t="shared" si="28"/>
        <v>104</v>
      </c>
      <c r="G458" t="s">
        <v>20</v>
      </c>
      <c r="H458">
        <v>1605</v>
      </c>
      <c r="I458">
        <f t="shared" si="31"/>
        <v>94.98</v>
      </c>
      <c r="J458" t="s">
        <v>21</v>
      </c>
      <c r="K458" t="s">
        <v>22</v>
      </c>
      <c r="L458">
        <v>1518242400</v>
      </c>
      <c r="M458" s="6">
        <f t="shared" si="29"/>
        <v>43141.25</v>
      </c>
      <c r="N458">
        <v>1518242400</v>
      </c>
      <c r="O458" s="6">
        <f t="shared" si="30"/>
        <v>43141.25</v>
      </c>
      <c r="P458" t="b">
        <v>0</v>
      </c>
      <c r="Q458" t="b">
        <v>1</v>
      </c>
      <c r="R458" t="s">
        <v>60</v>
      </c>
      <c r="S458" t="s">
        <v>2034</v>
      </c>
      <c r="T458" t="s">
        <v>2044</v>
      </c>
    </row>
    <row r="459" spans="1:20" ht="17" x14ac:dyDescent="0.2">
      <c r="A459">
        <v>457</v>
      </c>
      <c r="B459" t="s">
        <v>962</v>
      </c>
      <c r="C459" s="3" t="s">
        <v>963</v>
      </c>
      <c r="D459">
        <v>5000</v>
      </c>
      <c r="E459">
        <v>1332</v>
      </c>
      <c r="F459">
        <f t="shared" si="28"/>
        <v>27</v>
      </c>
      <c r="G459" t="s">
        <v>14</v>
      </c>
      <c r="H459">
        <v>46</v>
      </c>
      <c r="I459">
        <f t="shared" si="31"/>
        <v>28.96</v>
      </c>
      <c r="J459" t="s">
        <v>21</v>
      </c>
      <c r="K459" t="s">
        <v>22</v>
      </c>
      <c r="L459">
        <v>1476421200</v>
      </c>
      <c r="M459" s="6">
        <f t="shared" si="29"/>
        <v>42657.208333333328</v>
      </c>
      <c r="N459">
        <v>1476594000</v>
      </c>
      <c r="O459" s="6">
        <f t="shared" si="30"/>
        <v>42659.208333333328</v>
      </c>
      <c r="P459" t="b">
        <v>0</v>
      </c>
      <c r="Q459" t="b">
        <v>0</v>
      </c>
      <c r="R459" t="s">
        <v>33</v>
      </c>
      <c r="S459" t="s">
        <v>2038</v>
      </c>
      <c r="T459" t="s">
        <v>2039</v>
      </c>
    </row>
    <row r="460" spans="1:20" ht="17" x14ac:dyDescent="0.2">
      <c r="A460">
        <v>458</v>
      </c>
      <c r="B460" t="s">
        <v>964</v>
      </c>
      <c r="C460" s="3" t="s">
        <v>965</v>
      </c>
      <c r="D460">
        <v>33800</v>
      </c>
      <c r="E460">
        <v>118706</v>
      </c>
      <c r="F460">
        <f t="shared" si="28"/>
        <v>351</v>
      </c>
      <c r="G460" t="s">
        <v>20</v>
      </c>
      <c r="H460">
        <v>2120</v>
      </c>
      <c r="I460">
        <f t="shared" si="31"/>
        <v>55.99</v>
      </c>
      <c r="J460" t="s">
        <v>21</v>
      </c>
      <c r="K460" t="s">
        <v>22</v>
      </c>
      <c r="L460">
        <v>1269752400</v>
      </c>
      <c r="M460" s="6">
        <f t="shared" si="29"/>
        <v>40265.208333333336</v>
      </c>
      <c r="N460">
        <v>1273554000</v>
      </c>
      <c r="O460" s="6">
        <f t="shared" si="30"/>
        <v>40309.208333333336</v>
      </c>
      <c r="P460" t="b">
        <v>0</v>
      </c>
      <c r="Q460" t="b">
        <v>0</v>
      </c>
      <c r="R460" t="s">
        <v>33</v>
      </c>
      <c r="S460" t="s">
        <v>2038</v>
      </c>
      <c r="T460" t="s">
        <v>2039</v>
      </c>
    </row>
    <row r="461" spans="1:20" ht="17" x14ac:dyDescent="0.2">
      <c r="A461">
        <v>459</v>
      </c>
      <c r="B461" t="s">
        <v>966</v>
      </c>
      <c r="C461" s="3" t="s">
        <v>967</v>
      </c>
      <c r="D461">
        <v>6300</v>
      </c>
      <c r="E461">
        <v>5674</v>
      </c>
      <c r="F461">
        <f t="shared" si="28"/>
        <v>90</v>
      </c>
      <c r="G461" t="s">
        <v>14</v>
      </c>
      <c r="H461">
        <v>105</v>
      </c>
      <c r="I461">
        <f t="shared" si="31"/>
        <v>54.04</v>
      </c>
      <c r="J461" t="s">
        <v>21</v>
      </c>
      <c r="K461" t="s">
        <v>22</v>
      </c>
      <c r="L461">
        <v>1419746400</v>
      </c>
      <c r="M461" s="6">
        <f t="shared" si="29"/>
        <v>42001.25</v>
      </c>
      <c r="N461">
        <v>1421906400</v>
      </c>
      <c r="O461" s="6">
        <f t="shared" si="30"/>
        <v>42026.25</v>
      </c>
      <c r="P461" t="b">
        <v>0</v>
      </c>
      <c r="Q461" t="b">
        <v>0</v>
      </c>
      <c r="R461" t="s">
        <v>42</v>
      </c>
      <c r="S461" t="s">
        <v>2040</v>
      </c>
      <c r="T461" t="s">
        <v>2041</v>
      </c>
    </row>
    <row r="462" spans="1:20" ht="17" x14ac:dyDescent="0.2">
      <c r="A462">
        <v>460</v>
      </c>
      <c r="B462" t="s">
        <v>968</v>
      </c>
      <c r="C462" s="3" t="s">
        <v>969</v>
      </c>
      <c r="D462">
        <v>2400</v>
      </c>
      <c r="E462">
        <v>4119</v>
      </c>
      <c r="F462">
        <f t="shared" si="28"/>
        <v>172</v>
      </c>
      <c r="G462" t="s">
        <v>20</v>
      </c>
      <c r="H462">
        <v>50</v>
      </c>
      <c r="I462">
        <f t="shared" si="31"/>
        <v>82.38</v>
      </c>
      <c r="J462" t="s">
        <v>21</v>
      </c>
      <c r="K462" t="s">
        <v>22</v>
      </c>
      <c r="L462">
        <v>1281330000</v>
      </c>
      <c r="M462" s="6">
        <f t="shared" si="29"/>
        <v>40399.208333333336</v>
      </c>
      <c r="N462">
        <v>1281589200</v>
      </c>
      <c r="O462" s="6">
        <f t="shared" si="30"/>
        <v>40402.208333333336</v>
      </c>
      <c r="P462" t="b">
        <v>0</v>
      </c>
      <c r="Q462" t="b">
        <v>0</v>
      </c>
      <c r="R462" t="s">
        <v>33</v>
      </c>
      <c r="S462" t="s">
        <v>2038</v>
      </c>
      <c r="T462" t="s">
        <v>2039</v>
      </c>
    </row>
    <row r="463" spans="1:20" ht="17" x14ac:dyDescent="0.2">
      <c r="A463">
        <v>461</v>
      </c>
      <c r="B463" t="s">
        <v>970</v>
      </c>
      <c r="C463" s="3" t="s">
        <v>971</v>
      </c>
      <c r="D463">
        <v>98800</v>
      </c>
      <c r="E463">
        <v>139354</v>
      </c>
      <c r="F463">
        <f t="shared" si="28"/>
        <v>141</v>
      </c>
      <c r="G463" t="s">
        <v>20</v>
      </c>
      <c r="H463">
        <v>2080</v>
      </c>
      <c r="I463">
        <f t="shared" si="31"/>
        <v>67</v>
      </c>
      <c r="J463" t="s">
        <v>21</v>
      </c>
      <c r="K463" t="s">
        <v>22</v>
      </c>
      <c r="L463">
        <v>1398661200</v>
      </c>
      <c r="M463" s="6">
        <f t="shared" si="29"/>
        <v>41757.208333333336</v>
      </c>
      <c r="N463">
        <v>1400389200</v>
      </c>
      <c r="O463" s="6">
        <f t="shared" si="30"/>
        <v>41777.208333333336</v>
      </c>
      <c r="P463" t="b">
        <v>0</v>
      </c>
      <c r="Q463" t="b">
        <v>0</v>
      </c>
      <c r="R463" t="s">
        <v>53</v>
      </c>
      <c r="S463" t="s">
        <v>2040</v>
      </c>
      <c r="T463" t="s">
        <v>2043</v>
      </c>
    </row>
    <row r="464" spans="1:20" ht="17" x14ac:dyDescent="0.2">
      <c r="A464">
        <v>462</v>
      </c>
      <c r="B464" t="s">
        <v>972</v>
      </c>
      <c r="C464" s="3" t="s">
        <v>973</v>
      </c>
      <c r="D464">
        <v>188800</v>
      </c>
      <c r="E464">
        <v>57734</v>
      </c>
      <c r="F464">
        <f t="shared" si="28"/>
        <v>31</v>
      </c>
      <c r="G464" t="s">
        <v>14</v>
      </c>
      <c r="H464">
        <v>535</v>
      </c>
      <c r="I464">
        <f t="shared" si="31"/>
        <v>107.91</v>
      </c>
      <c r="J464" t="s">
        <v>21</v>
      </c>
      <c r="K464" t="s">
        <v>22</v>
      </c>
      <c r="L464">
        <v>1359525600</v>
      </c>
      <c r="M464" s="6">
        <f t="shared" si="29"/>
        <v>41304.25</v>
      </c>
      <c r="N464">
        <v>1362808800</v>
      </c>
      <c r="O464" s="6">
        <f t="shared" si="30"/>
        <v>41342.25</v>
      </c>
      <c r="P464" t="b">
        <v>0</v>
      </c>
      <c r="Q464" t="b">
        <v>0</v>
      </c>
      <c r="R464" t="s">
        <v>292</v>
      </c>
      <c r="S464" t="s">
        <v>2049</v>
      </c>
      <c r="T464" t="s">
        <v>2061</v>
      </c>
    </row>
    <row r="465" spans="1:20" ht="34" x14ac:dyDescent="0.2">
      <c r="A465">
        <v>463</v>
      </c>
      <c r="B465" t="s">
        <v>974</v>
      </c>
      <c r="C465" s="3" t="s">
        <v>975</v>
      </c>
      <c r="D465">
        <v>134300</v>
      </c>
      <c r="E465">
        <v>145265</v>
      </c>
      <c r="F465">
        <f t="shared" si="28"/>
        <v>108</v>
      </c>
      <c r="G465" t="s">
        <v>20</v>
      </c>
      <c r="H465">
        <v>2105</v>
      </c>
      <c r="I465">
        <f t="shared" si="31"/>
        <v>69.010000000000005</v>
      </c>
      <c r="J465" t="s">
        <v>21</v>
      </c>
      <c r="K465" t="s">
        <v>22</v>
      </c>
      <c r="L465">
        <v>1388469600</v>
      </c>
      <c r="M465" s="6">
        <f t="shared" si="29"/>
        <v>41639.25</v>
      </c>
      <c r="N465">
        <v>1388815200</v>
      </c>
      <c r="O465" s="6">
        <f t="shared" si="30"/>
        <v>41643.25</v>
      </c>
      <c r="P465" t="b">
        <v>0</v>
      </c>
      <c r="Q465" t="b">
        <v>0</v>
      </c>
      <c r="R465" t="s">
        <v>71</v>
      </c>
      <c r="S465" t="s">
        <v>2040</v>
      </c>
      <c r="T465" t="s">
        <v>2048</v>
      </c>
    </row>
    <row r="466" spans="1:20" ht="17" x14ac:dyDescent="0.2">
      <c r="A466">
        <v>464</v>
      </c>
      <c r="B466" t="s">
        <v>976</v>
      </c>
      <c r="C466" s="3" t="s">
        <v>977</v>
      </c>
      <c r="D466">
        <v>71200</v>
      </c>
      <c r="E466">
        <v>95020</v>
      </c>
      <c r="F466">
        <f t="shared" si="28"/>
        <v>133</v>
      </c>
      <c r="G466" t="s">
        <v>20</v>
      </c>
      <c r="H466">
        <v>2436</v>
      </c>
      <c r="I466">
        <f t="shared" si="31"/>
        <v>39.01</v>
      </c>
      <c r="J466" t="s">
        <v>21</v>
      </c>
      <c r="K466" t="s">
        <v>22</v>
      </c>
      <c r="L466">
        <v>1518328800</v>
      </c>
      <c r="M466" s="6">
        <f t="shared" si="29"/>
        <v>43142.25</v>
      </c>
      <c r="N466">
        <v>1519538400</v>
      </c>
      <c r="O466" s="6">
        <f t="shared" si="30"/>
        <v>43156.25</v>
      </c>
      <c r="P466" t="b">
        <v>0</v>
      </c>
      <c r="Q466" t="b">
        <v>0</v>
      </c>
      <c r="R466" t="s">
        <v>33</v>
      </c>
      <c r="S466" t="s">
        <v>2038</v>
      </c>
      <c r="T466" t="s">
        <v>2039</v>
      </c>
    </row>
    <row r="467" spans="1:20" ht="17" x14ac:dyDescent="0.2">
      <c r="A467">
        <v>465</v>
      </c>
      <c r="B467" t="s">
        <v>978</v>
      </c>
      <c r="C467" s="3" t="s">
        <v>979</v>
      </c>
      <c r="D467">
        <v>4700</v>
      </c>
      <c r="E467">
        <v>8829</v>
      </c>
      <c r="F467">
        <f t="shared" si="28"/>
        <v>188</v>
      </c>
      <c r="G467" t="s">
        <v>20</v>
      </c>
      <c r="H467">
        <v>80</v>
      </c>
      <c r="I467">
        <f t="shared" si="31"/>
        <v>110.36</v>
      </c>
      <c r="J467" t="s">
        <v>21</v>
      </c>
      <c r="K467" t="s">
        <v>22</v>
      </c>
      <c r="L467">
        <v>1517032800</v>
      </c>
      <c r="M467" s="6">
        <f t="shared" si="29"/>
        <v>43127.25</v>
      </c>
      <c r="N467">
        <v>1517810400</v>
      </c>
      <c r="O467" s="6">
        <f t="shared" si="30"/>
        <v>43136.25</v>
      </c>
      <c r="P467" t="b">
        <v>0</v>
      </c>
      <c r="Q467" t="b">
        <v>0</v>
      </c>
      <c r="R467" t="s">
        <v>206</v>
      </c>
      <c r="S467" t="s">
        <v>2046</v>
      </c>
      <c r="T467" t="s">
        <v>2058</v>
      </c>
    </row>
    <row r="468" spans="1:20" ht="17" x14ac:dyDescent="0.2">
      <c r="A468">
        <v>466</v>
      </c>
      <c r="B468" t="s">
        <v>980</v>
      </c>
      <c r="C468" s="3" t="s">
        <v>981</v>
      </c>
      <c r="D468">
        <v>1200</v>
      </c>
      <c r="E468">
        <v>3984</v>
      </c>
      <c r="F468">
        <f t="shared" si="28"/>
        <v>332</v>
      </c>
      <c r="G468" t="s">
        <v>20</v>
      </c>
      <c r="H468">
        <v>42</v>
      </c>
      <c r="I468">
        <f t="shared" si="31"/>
        <v>94.86</v>
      </c>
      <c r="J468" t="s">
        <v>21</v>
      </c>
      <c r="K468" t="s">
        <v>22</v>
      </c>
      <c r="L468">
        <v>1368594000</v>
      </c>
      <c r="M468" s="6">
        <f t="shared" si="29"/>
        <v>41409.208333333336</v>
      </c>
      <c r="N468">
        <v>1370581200</v>
      </c>
      <c r="O468" s="6">
        <f t="shared" si="30"/>
        <v>41432.208333333336</v>
      </c>
      <c r="P468" t="b">
        <v>0</v>
      </c>
      <c r="Q468" t="b">
        <v>1</v>
      </c>
      <c r="R468" t="s">
        <v>65</v>
      </c>
      <c r="S468" t="s">
        <v>2036</v>
      </c>
      <c r="T468" t="s">
        <v>2045</v>
      </c>
    </row>
    <row r="469" spans="1:20" ht="34" x14ac:dyDescent="0.2">
      <c r="A469">
        <v>467</v>
      </c>
      <c r="B469" t="s">
        <v>982</v>
      </c>
      <c r="C469" s="3" t="s">
        <v>983</v>
      </c>
      <c r="D469">
        <v>1400</v>
      </c>
      <c r="E469">
        <v>8053</v>
      </c>
      <c r="F469">
        <f t="shared" si="28"/>
        <v>575</v>
      </c>
      <c r="G469" t="s">
        <v>20</v>
      </c>
      <c r="H469">
        <v>139</v>
      </c>
      <c r="I469">
        <f t="shared" si="31"/>
        <v>57.94</v>
      </c>
      <c r="J469" t="s">
        <v>15</v>
      </c>
      <c r="K469" t="s">
        <v>16</v>
      </c>
      <c r="L469">
        <v>1448258400</v>
      </c>
      <c r="M469" s="6">
        <f t="shared" si="29"/>
        <v>42331.25</v>
      </c>
      <c r="N469">
        <v>1448863200</v>
      </c>
      <c r="O469" s="6">
        <f t="shared" si="30"/>
        <v>42338.25</v>
      </c>
      <c r="P469" t="b">
        <v>0</v>
      </c>
      <c r="Q469" t="b">
        <v>1</v>
      </c>
      <c r="R469" t="s">
        <v>28</v>
      </c>
      <c r="S469" t="s">
        <v>2036</v>
      </c>
      <c r="T469" t="s">
        <v>2037</v>
      </c>
    </row>
    <row r="470" spans="1:20" ht="17" x14ac:dyDescent="0.2">
      <c r="A470">
        <v>468</v>
      </c>
      <c r="B470" t="s">
        <v>984</v>
      </c>
      <c r="C470" s="3" t="s">
        <v>985</v>
      </c>
      <c r="D470">
        <v>4000</v>
      </c>
      <c r="E470">
        <v>1620</v>
      </c>
      <c r="F470">
        <f t="shared" si="28"/>
        <v>41</v>
      </c>
      <c r="G470" t="s">
        <v>14</v>
      </c>
      <c r="H470">
        <v>16</v>
      </c>
      <c r="I470">
        <f t="shared" si="31"/>
        <v>101.25</v>
      </c>
      <c r="J470" t="s">
        <v>21</v>
      </c>
      <c r="K470" t="s">
        <v>22</v>
      </c>
      <c r="L470">
        <v>1555218000</v>
      </c>
      <c r="M470" s="6">
        <f t="shared" si="29"/>
        <v>43569.208333333328</v>
      </c>
      <c r="N470">
        <v>1556600400</v>
      </c>
      <c r="O470" s="6">
        <f t="shared" si="30"/>
        <v>43585.208333333328</v>
      </c>
      <c r="P470" t="b">
        <v>0</v>
      </c>
      <c r="Q470" t="b">
        <v>0</v>
      </c>
      <c r="R470" t="s">
        <v>33</v>
      </c>
      <c r="S470" t="s">
        <v>2038</v>
      </c>
      <c r="T470" t="s">
        <v>2039</v>
      </c>
    </row>
    <row r="471" spans="1:20" ht="17" x14ac:dyDescent="0.2">
      <c r="A471">
        <v>469</v>
      </c>
      <c r="B471" t="s">
        <v>986</v>
      </c>
      <c r="C471" s="3" t="s">
        <v>987</v>
      </c>
      <c r="D471">
        <v>5600</v>
      </c>
      <c r="E471">
        <v>10328</v>
      </c>
      <c r="F471">
        <f t="shared" si="28"/>
        <v>184</v>
      </c>
      <c r="G471" t="s">
        <v>20</v>
      </c>
      <c r="H471">
        <v>159</v>
      </c>
      <c r="I471">
        <f t="shared" si="31"/>
        <v>64.959999999999994</v>
      </c>
      <c r="J471" t="s">
        <v>21</v>
      </c>
      <c r="K471" t="s">
        <v>22</v>
      </c>
      <c r="L471">
        <v>1431925200</v>
      </c>
      <c r="M471" s="6">
        <f t="shared" si="29"/>
        <v>42142.208333333328</v>
      </c>
      <c r="N471">
        <v>1432098000</v>
      </c>
      <c r="O471" s="6">
        <f t="shared" si="30"/>
        <v>42144.208333333328</v>
      </c>
      <c r="P471" t="b">
        <v>0</v>
      </c>
      <c r="Q471" t="b">
        <v>0</v>
      </c>
      <c r="R471" t="s">
        <v>53</v>
      </c>
      <c r="S471" t="s">
        <v>2040</v>
      </c>
      <c r="T471" t="s">
        <v>2043</v>
      </c>
    </row>
    <row r="472" spans="1:20" ht="17" x14ac:dyDescent="0.2">
      <c r="A472">
        <v>470</v>
      </c>
      <c r="B472" t="s">
        <v>988</v>
      </c>
      <c r="C472" s="3" t="s">
        <v>989</v>
      </c>
      <c r="D472">
        <v>3600</v>
      </c>
      <c r="E472">
        <v>10289</v>
      </c>
      <c r="F472">
        <f t="shared" si="28"/>
        <v>286</v>
      </c>
      <c r="G472" t="s">
        <v>20</v>
      </c>
      <c r="H472">
        <v>381</v>
      </c>
      <c r="I472">
        <f t="shared" si="31"/>
        <v>27.01</v>
      </c>
      <c r="J472" t="s">
        <v>21</v>
      </c>
      <c r="K472" t="s">
        <v>22</v>
      </c>
      <c r="L472">
        <v>1481522400</v>
      </c>
      <c r="M472" s="6">
        <f t="shared" si="29"/>
        <v>42716.25</v>
      </c>
      <c r="N472">
        <v>1482127200</v>
      </c>
      <c r="O472" s="6">
        <f t="shared" si="30"/>
        <v>42723.25</v>
      </c>
      <c r="P472" t="b">
        <v>0</v>
      </c>
      <c r="Q472" t="b">
        <v>0</v>
      </c>
      <c r="R472" t="s">
        <v>65</v>
      </c>
      <c r="S472" t="s">
        <v>2036</v>
      </c>
      <c r="T472" t="s">
        <v>2045</v>
      </c>
    </row>
    <row r="473" spans="1:20" ht="17" x14ac:dyDescent="0.2">
      <c r="A473">
        <v>471</v>
      </c>
      <c r="B473" t="s">
        <v>446</v>
      </c>
      <c r="C473" s="3" t="s">
        <v>990</v>
      </c>
      <c r="D473">
        <v>3100</v>
      </c>
      <c r="E473">
        <v>9889</v>
      </c>
      <c r="F473">
        <f t="shared" si="28"/>
        <v>319</v>
      </c>
      <c r="G473" t="s">
        <v>20</v>
      </c>
      <c r="H473">
        <v>194</v>
      </c>
      <c r="I473">
        <f t="shared" si="31"/>
        <v>50.97</v>
      </c>
      <c r="J473" t="s">
        <v>40</v>
      </c>
      <c r="K473" t="s">
        <v>41</v>
      </c>
      <c r="L473">
        <v>1335934800</v>
      </c>
      <c r="M473" s="6">
        <f t="shared" si="29"/>
        <v>41031.208333333336</v>
      </c>
      <c r="N473">
        <v>1335934800</v>
      </c>
      <c r="O473" s="6">
        <f t="shared" si="30"/>
        <v>41031.208333333336</v>
      </c>
      <c r="P473" t="b">
        <v>0</v>
      </c>
      <c r="Q473" t="b">
        <v>1</v>
      </c>
      <c r="R473" t="s">
        <v>17</v>
      </c>
      <c r="S473" t="s">
        <v>2032</v>
      </c>
      <c r="T473" t="s">
        <v>2033</v>
      </c>
    </row>
    <row r="474" spans="1:20" ht="17" x14ac:dyDescent="0.2">
      <c r="A474">
        <v>472</v>
      </c>
      <c r="B474" t="s">
        <v>991</v>
      </c>
      <c r="C474" s="3" t="s">
        <v>992</v>
      </c>
      <c r="D474">
        <v>153800</v>
      </c>
      <c r="E474">
        <v>60342</v>
      </c>
      <c r="F474">
        <f t="shared" si="28"/>
        <v>39</v>
      </c>
      <c r="G474" t="s">
        <v>14</v>
      </c>
      <c r="H474">
        <v>575</v>
      </c>
      <c r="I474">
        <f t="shared" si="31"/>
        <v>104.94</v>
      </c>
      <c r="J474" t="s">
        <v>21</v>
      </c>
      <c r="K474" t="s">
        <v>22</v>
      </c>
      <c r="L474">
        <v>1552280400</v>
      </c>
      <c r="M474" s="6">
        <f t="shared" si="29"/>
        <v>43535.208333333328</v>
      </c>
      <c r="N474">
        <v>1556946000</v>
      </c>
      <c r="O474" s="6">
        <f t="shared" si="30"/>
        <v>43589.208333333328</v>
      </c>
      <c r="P474" t="b">
        <v>0</v>
      </c>
      <c r="Q474" t="b">
        <v>0</v>
      </c>
      <c r="R474" t="s">
        <v>23</v>
      </c>
      <c r="S474" t="s">
        <v>2034</v>
      </c>
      <c r="T474" t="s">
        <v>2035</v>
      </c>
    </row>
    <row r="475" spans="1:20" ht="17" x14ac:dyDescent="0.2">
      <c r="A475">
        <v>473</v>
      </c>
      <c r="B475" t="s">
        <v>993</v>
      </c>
      <c r="C475" s="3" t="s">
        <v>994</v>
      </c>
      <c r="D475">
        <v>5000</v>
      </c>
      <c r="E475">
        <v>8907</v>
      </c>
      <c r="F475">
        <f t="shared" si="28"/>
        <v>178</v>
      </c>
      <c r="G475" t="s">
        <v>20</v>
      </c>
      <c r="H475">
        <v>106</v>
      </c>
      <c r="I475">
        <f t="shared" si="31"/>
        <v>84.03</v>
      </c>
      <c r="J475" t="s">
        <v>21</v>
      </c>
      <c r="K475" t="s">
        <v>22</v>
      </c>
      <c r="L475">
        <v>1529989200</v>
      </c>
      <c r="M475" s="6">
        <f t="shared" si="29"/>
        <v>43277.208333333328</v>
      </c>
      <c r="N475">
        <v>1530075600</v>
      </c>
      <c r="O475" s="6">
        <f t="shared" si="30"/>
        <v>43278.208333333328</v>
      </c>
      <c r="P475" t="b">
        <v>0</v>
      </c>
      <c r="Q475" t="b">
        <v>0</v>
      </c>
      <c r="R475" t="s">
        <v>50</v>
      </c>
      <c r="S475" t="s">
        <v>2034</v>
      </c>
      <c r="T475" t="s">
        <v>2059</v>
      </c>
    </row>
    <row r="476" spans="1:20" ht="17" x14ac:dyDescent="0.2">
      <c r="A476">
        <v>474</v>
      </c>
      <c r="B476" t="s">
        <v>995</v>
      </c>
      <c r="C476" s="3" t="s">
        <v>996</v>
      </c>
      <c r="D476">
        <v>4000</v>
      </c>
      <c r="E476">
        <v>14606</v>
      </c>
      <c r="F476">
        <f t="shared" si="28"/>
        <v>365</v>
      </c>
      <c r="G476" t="s">
        <v>20</v>
      </c>
      <c r="H476">
        <v>142</v>
      </c>
      <c r="I476">
        <f t="shared" si="31"/>
        <v>102.86</v>
      </c>
      <c r="J476" t="s">
        <v>21</v>
      </c>
      <c r="K476" t="s">
        <v>22</v>
      </c>
      <c r="L476">
        <v>1418709600</v>
      </c>
      <c r="M476" s="6">
        <f t="shared" si="29"/>
        <v>41989.25</v>
      </c>
      <c r="N476">
        <v>1418796000</v>
      </c>
      <c r="O476" s="6">
        <f t="shared" si="30"/>
        <v>41990.25</v>
      </c>
      <c r="P476" t="b">
        <v>0</v>
      </c>
      <c r="Q476" t="b">
        <v>0</v>
      </c>
      <c r="R476" t="s">
        <v>269</v>
      </c>
      <c r="S476" t="s">
        <v>2040</v>
      </c>
      <c r="T476" t="s">
        <v>2060</v>
      </c>
    </row>
    <row r="477" spans="1:20" ht="34" x14ac:dyDescent="0.2">
      <c r="A477">
        <v>475</v>
      </c>
      <c r="B477" t="s">
        <v>997</v>
      </c>
      <c r="C477" s="3" t="s">
        <v>998</v>
      </c>
      <c r="D477">
        <v>7400</v>
      </c>
      <c r="E477">
        <v>8432</v>
      </c>
      <c r="F477">
        <f t="shared" si="28"/>
        <v>114</v>
      </c>
      <c r="G477" t="s">
        <v>20</v>
      </c>
      <c r="H477">
        <v>211</v>
      </c>
      <c r="I477">
        <f t="shared" si="31"/>
        <v>39.96</v>
      </c>
      <c r="J477" t="s">
        <v>21</v>
      </c>
      <c r="K477" t="s">
        <v>22</v>
      </c>
      <c r="L477">
        <v>1372136400</v>
      </c>
      <c r="M477" s="6">
        <f t="shared" si="29"/>
        <v>41450.208333333336</v>
      </c>
      <c r="N477">
        <v>1372482000</v>
      </c>
      <c r="O477" s="6">
        <f t="shared" si="30"/>
        <v>41454.208333333336</v>
      </c>
      <c r="P477" t="b">
        <v>0</v>
      </c>
      <c r="Q477" t="b">
        <v>1</v>
      </c>
      <c r="R477" t="s">
        <v>206</v>
      </c>
      <c r="S477" t="s">
        <v>2046</v>
      </c>
      <c r="T477" t="s">
        <v>2058</v>
      </c>
    </row>
    <row r="478" spans="1:20" ht="34" x14ac:dyDescent="0.2">
      <c r="A478">
        <v>476</v>
      </c>
      <c r="B478" t="s">
        <v>999</v>
      </c>
      <c r="C478" s="3" t="s">
        <v>1000</v>
      </c>
      <c r="D478">
        <v>191500</v>
      </c>
      <c r="E478">
        <v>57122</v>
      </c>
      <c r="F478">
        <f t="shared" si="28"/>
        <v>30</v>
      </c>
      <c r="G478" t="s">
        <v>14</v>
      </c>
      <c r="H478">
        <v>1120</v>
      </c>
      <c r="I478">
        <f t="shared" si="31"/>
        <v>51</v>
      </c>
      <c r="J478" t="s">
        <v>21</v>
      </c>
      <c r="K478" t="s">
        <v>22</v>
      </c>
      <c r="L478">
        <v>1533877200</v>
      </c>
      <c r="M478" s="6">
        <f t="shared" si="29"/>
        <v>43322.208333333328</v>
      </c>
      <c r="N478">
        <v>1534395600</v>
      </c>
      <c r="O478" s="6">
        <f t="shared" si="30"/>
        <v>43328.208333333328</v>
      </c>
      <c r="P478" t="b">
        <v>0</v>
      </c>
      <c r="Q478" t="b">
        <v>0</v>
      </c>
      <c r="R478" t="s">
        <v>119</v>
      </c>
      <c r="S478" t="s">
        <v>2046</v>
      </c>
      <c r="T478" t="s">
        <v>2052</v>
      </c>
    </row>
    <row r="479" spans="1:20" ht="17" x14ac:dyDescent="0.2">
      <c r="A479">
        <v>477</v>
      </c>
      <c r="B479" t="s">
        <v>1001</v>
      </c>
      <c r="C479" s="3" t="s">
        <v>1002</v>
      </c>
      <c r="D479">
        <v>8500</v>
      </c>
      <c r="E479">
        <v>4613</v>
      </c>
      <c r="F479">
        <f t="shared" si="28"/>
        <v>54</v>
      </c>
      <c r="G479" t="s">
        <v>14</v>
      </c>
      <c r="H479">
        <v>113</v>
      </c>
      <c r="I479">
        <f t="shared" si="31"/>
        <v>40.82</v>
      </c>
      <c r="J479" t="s">
        <v>21</v>
      </c>
      <c r="K479" t="s">
        <v>22</v>
      </c>
      <c r="L479">
        <v>1309064400</v>
      </c>
      <c r="M479" s="6">
        <f t="shared" si="29"/>
        <v>40720.208333333336</v>
      </c>
      <c r="N479">
        <v>1311397200</v>
      </c>
      <c r="O479" s="6">
        <f t="shared" si="30"/>
        <v>40747.208333333336</v>
      </c>
      <c r="P479" t="b">
        <v>0</v>
      </c>
      <c r="Q479" t="b">
        <v>0</v>
      </c>
      <c r="R479" t="s">
        <v>474</v>
      </c>
      <c r="S479" t="s">
        <v>2040</v>
      </c>
      <c r="T479" t="s">
        <v>2063</v>
      </c>
    </row>
    <row r="480" spans="1:20" ht="17" x14ac:dyDescent="0.2">
      <c r="A480">
        <v>478</v>
      </c>
      <c r="B480" t="s">
        <v>1003</v>
      </c>
      <c r="C480" s="3" t="s">
        <v>1004</v>
      </c>
      <c r="D480">
        <v>68800</v>
      </c>
      <c r="E480">
        <v>162603</v>
      </c>
      <c r="F480">
        <f t="shared" si="28"/>
        <v>236</v>
      </c>
      <c r="G480" t="s">
        <v>20</v>
      </c>
      <c r="H480">
        <v>2756</v>
      </c>
      <c r="I480">
        <f t="shared" si="31"/>
        <v>59</v>
      </c>
      <c r="J480" t="s">
        <v>21</v>
      </c>
      <c r="K480" t="s">
        <v>22</v>
      </c>
      <c r="L480">
        <v>1425877200</v>
      </c>
      <c r="M480" s="6">
        <f t="shared" si="29"/>
        <v>42072.208333333328</v>
      </c>
      <c r="N480">
        <v>1426914000</v>
      </c>
      <c r="O480" s="6">
        <f t="shared" si="30"/>
        <v>42084.208333333328</v>
      </c>
      <c r="P480" t="b">
        <v>0</v>
      </c>
      <c r="Q480" t="b">
        <v>0</v>
      </c>
      <c r="R480" t="s">
        <v>65</v>
      </c>
      <c r="S480" t="s">
        <v>2036</v>
      </c>
      <c r="T480" t="s">
        <v>2045</v>
      </c>
    </row>
    <row r="481" spans="1:20" ht="17" x14ac:dyDescent="0.2">
      <c r="A481">
        <v>479</v>
      </c>
      <c r="B481" t="s">
        <v>1005</v>
      </c>
      <c r="C481" s="3" t="s">
        <v>1006</v>
      </c>
      <c r="D481">
        <v>2400</v>
      </c>
      <c r="E481">
        <v>12310</v>
      </c>
      <c r="F481">
        <f t="shared" si="28"/>
        <v>513</v>
      </c>
      <c r="G481" t="s">
        <v>20</v>
      </c>
      <c r="H481">
        <v>173</v>
      </c>
      <c r="I481">
        <f t="shared" si="31"/>
        <v>71.16</v>
      </c>
      <c r="J481" t="s">
        <v>40</v>
      </c>
      <c r="K481" t="s">
        <v>41</v>
      </c>
      <c r="L481">
        <v>1501304400</v>
      </c>
      <c r="M481" s="6">
        <f t="shared" si="29"/>
        <v>42945.208333333328</v>
      </c>
      <c r="N481">
        <v>1501477200</v>
      </c>
      <c r="O481" s="6">
        <f t="shared" si="30"/>
        <v>42947.208333333328</v>
      </c>
      <c r="P481" t="b">
        <v>0</v>
      </c>
      <c r="Q481" t="b">
        <v>0</v>
      </c>
      <c r="R481" t="s">
        <v>17</v>
      </c>
      <c r="S481" t="s">
        <v>2032</v>
      </c>
      <c r="T481" t="s">
        <v>2033</v>
      </c>
    </row>
    <row r="482" spans="1:20" ht="17" x14ac:dyDescent="0.2">
      <c r="A482">
        <v>480</v>
      </c>
      <c r="B482" t="s">
        <v>1007</v>
      </c>
      <c r="C482" s="3" t="s">
        <v>1008</v>
      </c>
      <c r="D482">
        <v>8600</v>
      </c>
      <c r="E482">
        <v>8656</v>
      </c>
      <c r="F482">
        <f t="shared" si="28"/>
        <v>101</v>
      </c>
      <c r="G482" t="s">
        <v>20</v>
      </c>
      <c r="H482">
        <v>87</v>
      </c>
      <c r="I482">
        <f t="shared" si="31"/>
        <v>99.49</v>
      </c>
      <c r="J482" t="s">
        <v>21</v>
      </c>
      <c r="K482" t="s">
        <v>22</v>
      </c>
      <c r="L482">
        <v>1268287200</v>
      </c>
      <c r="M482" s="6">
        <f t="shared" si="29"/>
        <v>40248.25</v>
      </c>
      <c r="N482">
        <v>1269061200</v>
      </c>
      <c r="O482" s="6">
        <f t="shared" si="30"/>
        <v>40257.208333333336</v>
      </c>
      <c r="P482" t="b">
        <v>0</v>
      </c>
      <c r="Q482" t="b">
        <v>1</v>
      </c>
      <c r="R482" t="s">
        <v>122</v>
      </c>
      <c r="S482" t="s">
        <v>2053</v>
      </c>
      <c r="T482" t="s">
        <v>2054</v>
      </c>
    </row>
    <row r="483" spans="1:20" ht="34" x14ac:dyDescent="0.2">
      <c r="A483">
        <v>481</v>
      </c>
      <c r="B483" t="s">
        <v>1009</v>
      </c>
      <c r="C483" s="3" t="s">
        <v>1010</v>
      </c>
      <c r="D483">
        <v>196600</v>
      </c>
      <c r="E483">
        <v>159931</v>
      </c>
      <c r="F483">
        <f t="shared" si="28"/>
        <v>81</v>
      </c>
      <c r="G483" t="s">
        <v>14</v>
      </c>
      <c r="H483">
        <v>1538</v>
      </c>
      <c r="I483">
        <f t="shared" si="31"/>
        <v>103.99</v>
      </c>
      <c r="J483" t="s">
        <v>21</v>
      </c>
      <c r="K483" t="s">
        <v>22</v>
      </c>
      <c r="L483">
        <v>1412139600</v>
      </c>
      <c r="M483" s="6">
        <f t="shared" si="29"/>
        <v>41913.208333333336</v>
      </c>
      <c r="N483">
        <v>1415772000</v>
      </c>
      <c r="O483" s="6">
        <f t="shared" si="30"/>
        <v>41955.25</v>
      </c>
      <c r="P483" t="b">
        <v>0</v>
      </c>
      <c r="Q483" t="b">
        <v>1</v>
      </c>
      <c r="R483" t="s">
        <v>33</v>
      </c>
      <c r="S483" t="s">
        <v>2038</v>
      </c>
      <c r="T483" t="s">
        <v>2039</v>
      </c>
    </row>
    <row r="484" spans="1:20" ht="34" x14ac:dyDescent="0.2">
      <c r="A484">
        <v>482</v>
      </c>
      <c r="B484" t="s">
        <v>1011</v>
      </c>
      <c r="C484" s="3" t="s">
        <v>1012</v>
      </c>
      <c r="D484">
        <v>4200</v>
      </c>
      <c r="E484">
        <v>689</v>
      </c>
      <c r="F484">
        <f t="shared" si="28"/>
        <v>16</v>
      </c>
      <c r="G484" t="s">
        <v>14</v>
      </c>
      <c r="H484">
        <v>9</v>
      </c>
      <c r="I484">
        <f t="shared" si="31"/>
        <v>76.56</v>
      </c>
      <c r="J484" t="s">
        <v>21</v>
      </c>
      <c r="K484" t="s">
        <v>22</v>
      </c>
      <c r="L484">
        <v>1330063200</v>
      </c>
      <c r="M484" s="6">
        <f t="shared" si="29"/>
        <v>40963.25</v>
      </c>
      <c r="N484">
        <v>1331013600</v>
      </c>
      <c r="O484" s="6">
        <f t="shared" si="30"/>
        <v>40974.25</v>
      </c>
      <c r="P484" t="b">
        <v>0</v>
      </c>
      <c r="Q484" t="b">
        <v>1</v>
      </c>
      <c r="R484" t="s">
        <v>119</v>
      </c>
      <c r="S484" t="s">
        <v>2046</v>
      </c>
      <c r="T484" t="s">
        <v>2052</v>
      </c>
    </row>
    <row r="485" spans="1:20" ht="17" x14ac:dyDescent="0.2">
      <c r="A485">
        <v>483</v>
      </c>
      <c r="B485" t="s">
        <v>1013</v>
      </c>
      <c r="C485" s="3" t="s">
        <v>1014</v>
      </c>
      <c r="D485">
        <v>91400</v>
      </c>
      <c r="E485">
        <v>48236</v>
      </c>
      <c r="F485">
        <f t="shared" si="28"/>
        <v>53</v>
      </c>
      <c r="G485" t="s">
        <v>14</v>
      </c>
      <c r="H485">
        <v>554</v>
      </c>
      <c r="I485">
        <f t="shared" si="31"/>
        <v>87.07</v>
      </c>
      <c r="J485" t="s">
        <v>21</v>
      </c>
      <c r="K485" t="s">
        <v>22</v>
      </c>
      <c r="L485">
        <v>1576130400</v>
      </c>
      <c r="M485" s="6">
        <f t="shared" si="29"/>
        <v>43811.25</v>
      </c>
      <c r="N485">
        <v>1576735200</v>
      </c>
      <c r="O485" s="6">
        <f t="shared" si="30"/>
        <v>43818.25</v>
      </c>
      <c r="P485" t="b">
        <v>0</v>
      </c>
      <c r="Q485" t="b">
        <v>0</v>
      </c>
      <c r="R485" t="s">
        <v>33</v>
      </c>
      <c r="S485" t="s">
        <v>2038</v>
      </c>
      <c r="T485" t="s">
        <v>2039</v>
      </c>
    </row>
    <row r="486" spans="1:20" ht="17" x14ac:dyDescent="0.2">
      <c r="A486">
        <v>484</v>
      </c>
      <c r="B486" t="s">
        <v>1015</v>
      </c>
      <c r="C486" s="3" t="s">
        <v>1016</v>
      </c>
      <c r="D486">
        <v>29600</v>
      </c>
      <c r="E486">
        <v>77021</v>
      </c>
      <c r="F486">
        <f t="shared" si="28"/>
        <v>260</v>
      </c>
      <c r="G486" t="s">
        <v>20</v>
      </c>
      <c r="H486">
        <v>1572</v>
      </c>
      <c r="I486">
        <f t="shared" si="31"/>
        <v>49</v>
      </c>
      <c r="J486" t="s">
        <v>40</v>
      </c>
      <c r="K486" t="s">
        <v>41</v>
      </c>
      <c r="L486">
        <v>1407128400</v>
      </c>
      <c r="M486" s="6">
        <f t="shared" si="29"/>
        <v>41855.208333333336</v>
      </c>
      <c r="N486">
        <v>1411362000</v>
      </c>
      <c r="O486" s="6">
        <f t="shared" si="30"/>
        <v>41904.208333333336</v>
      </c>
      <c r="P486" t="b">
        <v>0</v>
      </c>
      <c r="Q486" t="b">
        <v>1</v>
      </c>
      <c r="R486" t="s">
        <v>17</v>
      </c>
      <c r="S486" t="s">
        <v>2032</v>
      </c>
      <c r="T486" t="s">
        <v>2033</v>
      </c>
    </row>
    <row r="487" spans="1:20" ht="34" x14ac:dyDescent="0.2">
      <c r="A487">
        <v>485</v>
      </c>
      <c r="B487" t="s">
        <v>1017</v>
      </c>
      <c r="C487" s="3" t="s">
        <v>1018</v>
      </c>
      <c r="D487">
        <v>90600</v>
      </c>
      <c r="E487">
        <v>27844</v>
      </c>
      <c r="F487">
        <f t="shared" si="28"/>
        <v>31</v>
      </c>
      <c r="G487" t="s">
        <v>14</v>
      </c>
      <c r="H487">
        <v>648</v>
      </c>
      <c r="I487">
        <f t="shared" si="31"/>
        <v>42.97</v>
      </c>
      <c r="J487" t="s">
        <v>40</v>
      </c>
      <c r="K487" t="s">
        <v>41</v>
      </c>
      <c r="L487">
        <v>1560142800</v>
      </c>
      <c r="M487" s="6">
        <f t="shared" si="29"/>
        <v>43626.208333333328</v>
      </c>
      <c r="N487">
        <v>1563685200</v>
      </c>
      <c r="O487" s="6">
        <f t="shared" si="30"/>
        <v>43667.208333333328</v>
      </c>
      <c r="P487" t="b">
        <v>0</v>
      </c>
      <c r="Q487" t="b">
        <v>0</v>
      </c>
      <c r="R487" t="s">
        <v>33</v>
      </c>
      <c r="S487" t="s">
        <v>2038</v>
      </c>
      <c r="T487" t="s">
        <v>2039</v>
      </c>
    </row>
    <row r="488" spans="1:20" ht="34" x14ac:dyDescent="0.2">
      <c r="A488">
        <v>486</v>
      </c>
      <c r="B488" t="s">
        <v>1019</v>
      </c>
      <c r="C488" s="3" t="s">
        <v>1020</v>
      </c>
      <c r="D488">
        <v>5200</v>
      </c>
      <c r="E488">
        <v>702</v>
      </c>
      <c r="F488">
        <f t="shared" si="28"/>
        <v>14</v>
      </c>
      <c r="G488" t="s">
        <v>14</v>
      </c>
      <c r="H488">
        <v>21</v>
      </c>
      <c r="I488">
        <f t="shared" si="31"/>
        <v>33.43</v>
      </c>
      <c r="J488" t="s">
        <v>40</v>
      </c>
      <c r="K488" t="s">
        <v>41</v>
      </c>
      <c r="L488">
        <v>1520575200</v>
      </c>
      <c r="M488" s="6">
        <f t="shared" si="29"/>
        <v>43168.25</v>
      </c>
      <c r="N488">
        <v>1521867600</v>
      </c>
      <c r="O488" s="6">
        <f t="shared" si="30"/>
        <v>43183.208333333328</v>
      </c>
      <c r="P488" t="b">
        <v>0</v>
      </c>
      <c r="Q488" t="b">
        <v>1</v>
      </c>
      <c r="R488" t="s">
        <v>206</v>
      </c>
      <c r="S488" t="s">
        <v>2046</v>
      </c>
      <c r="T488" t="s">
        <v>2058</v>
      </c>
    </row>
    <row r="489" spans="1:20" ht="17" x14ac:dyDescent="0.2">
      <c r="A489">
        <v>487</v>
      </c>
      <c r="B489" t="s">
        <v>1021</v>
      </c>
      <c r="C489" s="3" t="s">
        <v>1022</v>
      </c>
      <c r="D489">
        <v>110300</v>
      </c>
      <c r="E489">
        <v>197024</v>
      </c>
      <c r="F489">
        <f t="shared" si="28"/>
        <v>179</v>
      </c>
      <c r="G489" t="s">
        <v>20</v>
      </c>
      <c r="H489">
        <v>2346</v>
      </c>
      <c r="I489">
        <f t="shared" si="31"/>
        <v>83.98</v>
      </c>
      <c r="J489" t="s">
        <v>21</v>
      </c>
      <c r="K489" t="s">
        <v>22</v>
      </c>
      <c r="L489">
        <v>1492664400</v>
      </c>
      <c r="M489" s="6">
        <f t="shared" si="29"/>
        <v>42845.208333333328</v>
      </c>
      <c r="N489">
        <v>1495515600</v>
      </c>
      <c r="O489" s="6">
        <f t="shared" si="30"/>
        <v>42878.208333333328</v>
      </c>
      <c r="P489" t="b">
        <v>0</v>
      </c>
      <c r="Q489" t="b">
        <v>0</v>
      </c>
      <c r="R489" t="s">
        <v>33</v>
      </c>
      <c r="S489" t="s">
        <v>2038</v>
      </c>
      <c r="T489" t="s">
        <v>2039</v>
      </c>
    </row>
    <row r="490" spans="1:20" ht="17" x14ac:dyDescent="0.2">
      <c r="A490">
        <v>488</v>
      </c>
      <c r="B490" t="s">
        <v>1023</v>
      </c>
      <c r="C490" s="3" t="s">
        <v>1024</v>
      </c>
      <c r="D490">
        <v>5300</v>
      </c>
      <c r="E490">
        <v>11663</v>
      </c>
      <c r="F490">
        <f t="shared" si="28"/>
        <v>220</v>
      </c>
      <c r="G490" t="s">
        <v>20</v>
      </c>
      <c r="H490">
        <v>115</v>
      </c>
      <c r="I490">
        <f t="shared" si="31"/>
        <v>101.42</v>
      </c>
      <c r="J490" t="s">
        <v>21</v>
      </c>
      <c r="K490" t="s">
        <v>22</v>
      </c>
      <c r="L490">
        <v>1454479200</v>
      </c>
      <c r="M490" s="6">
        <f t="shared" si="29"/>
        <v>42403.25</v>
      </c>
      <c r="N490">
        <v>1455948000</v>
      </c>
      <c r="O490" s="6">
        <f t="shared" si="30"/>
        <v>42420.25</v>
      </c>
      <c r="P490" t="b">
        <v>0</v>
      </c>
      <c r="Q490" t="b">
        <v>0</v>
      </c>
      <c r="R490" t="s">
        <v>33</v>
      </c>
      <c r="S490" t="s">
        <v>2038</v>
      </c>
      <c r="T490" t="s">
        <v>2039</v>
      </c>
    </row>
    <row r="491" spans="1:20" ht="17" x14ac:dyDescent="0.2">
      <c r="A491">
        <v>489</v>
      </c>
      <c r="B491" t="s">
        <v>1025</v>
      </c>
      <c r="C491" s="3" t="s">
        <v>1026</v>
      </c>
      <c r="D491">
        <v>9200</v>
      </c>
      <c r="E491">
        <v>9339</v>
      </c>
      <c r="F491">
        <f t="shared" si="28"/>
        <v>102</v>
      </c>
      <c r="G491" t="s">
        <v>20</v>
      </c>
      <c r="H491">
        <v>85</v>
      </c>
      <c r="I491">
        <f t="shared" si="31"/>
        <v>109.87</v>
      </c>
      <c r="J491" t="s">
        <v>107</v>
      </c>
      <c r="K491" t="s">
        <v>108</v>
      </c>
      <c r="L491">
        <v>1281934800</v>
      </c>
      <c r="M491" s="6">
        <f t="shared" si="29"/>
        <v>40406.208333333336</v>
      </c>
      <c r="N491">
        <v>1282366800</v>
      </c>
      <c r="O491" s="6">
        <f t="shared" si="30"/>
        <v>40411.208333333336</v>
      </c>
      <c r="P491" t="b">
        <v>0</v>
      </c>
      <c r="Q491" t="b">
        <v>0</v>
      </c>
      <c r="R491" t="s">
        <v>65</v>
      </c>
      <c r="S491" t="s">
        <v>2036</v>
      </c>
      <c r="T491" t="s">
        <v>2045</v>
      </c>
    </row>
    <row r="492" spans="1:20" ht="17" x14ac:dyDescent="0.2">
      <c r="A492">
        <v>490</v>
      </c>
      <c r="B492" t="s">
        <v>1027</v>
      </c>
      <c r="C492" s="3" t="s">
        <v>1028</v>
      </c>
      <c r="D492">
        <v>2400</v>
      </c>
      <c r="E492">
        <v>4596</v>
      </c>
      <c r="F492">
        <f t="shared" si="28"/>
        <v>192</v>
      </c>
      <c r="G492" t="s">
        <v>20</v>
      </c>
      <c r="H492">
        <v>144</v>
      </c>
      <c r="I492">
        <f t="shared" si="31"/>
        <v>31.92</v>
      </c>
      <c r="J492" t="s">
        <v>21</v>
      </c>
      <c r="K492" t="s">
        <v>22</v>
      </c>
      <c r="L492">
        <v>1573970400</v>
      </c>
      <c r="M492" s="6">
        <f t="shared" si="29"/>
        <v>43786.25</v>
      </c>
      <c r="N492">
        <v>1574575200</v>
      </c>
      <c r="O492" s="6">
        <f t="shared" si="30"/>
        <v>43793.25</v>
      </c>
      <c r="P492" t="b">
        <v>0</v>
      </c>
      <c r="Q492" t="b">
        <v>0</v>
      </c>
      <c r="R492" t="s">
        <v>1029</v>
      </c>
      <c r="S492" t="s">
        <v>2064</v>
      </c>
      <c r="T492" t="s">
        <v>2065</v>
      </c>
    </row>
    <row r="493" spans="1:20" ht="34" x14ac:dyDescent="0.2">
      <c r="A493">
        <v>491</v>
      </c>
      <c r="B493" t="s">
        <v>1030</v>
      </c>
      <c r="C493" s="3" t="s">
        <v>1031</v>
      </c>
      <c r="D493">
        <v>56800</v>
      </c>
      <c r="E493">
        <v>173437</v>
      </c>
      <c r="F493">
        <f t="shared" si="28"/>
        <v>305</v>
      </c>
      <c r="G493" t="s">
        <v>20</v>
      </c>
      <c r="H493">
        <v>2443</v>
      </c>
      <c r="I493">
        <f t="shared" si="31"/>
        <v>70.989999999999995</v>
      </c>
      <c r="J493" t="s">
        <v>21</v>
      </c>
      <c r="K493" t="s">
        <v>22</v>
      </c>
      <c r="L493">
        <v>1372654800</v>
      </c>
      <c r="M493" s="6">
        <f t="shared" si="29"/>
        <v>41456.208333333336</v>
      </c>
      <c r="N493">
        <v>1374901200</v>
      </c>
      <c r="O493" s="6">
        <f t="shared" si="30"/>
        <v>41482.208333333336</v>
      </c>
      <c r="P493" t="b">
        <v>0</v>
      </c>
      <c r="Q493" t="b">
        <v>1</v>
      </c>
      <c r="R493" t="s">
        <v>17</v>
      </c>
      <c r="S493" t="s">
        <v>2032</v>
      </c>
      <c r="T493" t="s">
        <v>2033</v>
      </c>
    </row>
    <row r="494" spans="1:20" ht="17" x14ac:dyDescent="0.2">
      <c r="A494">
        <v>492</v>
      </c>
      <c r="B494" t="s">
        <v>1032</v>
      </c>
      <c r="C494" s="3" t="s">
        <v>1033</v>
      </c>
      <c r="D494">
        <v>191000</v>
      </c>
      <c r="E494">
        <v>45831</v>
      </c>
      <c r="F494">
        <f t="shared" si="28"/>
        <v>24</v>
      </c>
      <c r="G494" t="s">
        <v>74</v>
      </c>
      <c r="H494">
        <v>595</v>
      </c>
      <c r="I494">
        <f t="shared" si="31"/>
        <v>77.03</v>
      </c>
      <c r="J494" t="s">
        <v>21</v>
      </c>
      <c r="K494" t="s">
        <v>22</v>
      </c>
      <c r="L494">
        <v>1275886800</v>
      </c>
      <c r="M494" s="6">
        <f t="shared" si="29"/>
        <v>40336.208333333336</v>
      </c>
      <c r="N494">
        <v>1278910800</v>
      </c>
      <c r="O494" s="6">
        <f t="shared" si="30"/>
        <v>40371.208333333336</v>
      </c>
      <c r="P494" t="b">
        <v>1</v>
      </c>
      <c r="Q494" t="b">
        <v>1</v>
      </c>
      <c r="R494" t="s">
        <v>100</v>
      </c>
      <c r="S494" t="s">
        <v>2040</v>
      </c>
      <c r="T494" t="s">
        <v>2051</v>
      </c>
    </row>
    <row r="495" spans="1:20" ht="17" x14ac:dyDescent="0.2">
      <c r="A495">
        <v>493</v>
      </c>
      <c r="B495" t="s">
        <v>1034</v>
      </c>
      <c r="C495" s="3" t="s">
        <v>1035</v>
      </c>
      <c r="D495">
        <v>900</v>
      </c>
      <c r="E495">
        <v>6514</v>
      </c>
      <c r="F495">
        <f t="shared" si="28"/>
        <v>724</v>
      </c>
      <c r="G495" t="s">
        <v>20</v>
      </c>
      <c r="H495">
        <v>64</v>
      </c>
      <c r="I495">
        <f t="shared" si="31"/>
        <v>101.78</v>
      </c>
      <c r="J495" t="s">
        <v>21</v>
      </c>
      <c r="K495" t="s">
        <v>22</v>
      </c>
      <c r="L495">
        <v>1561784400</v>
      </c>
      <c r="M495" s="6">
        <f t="shared" si="29"/>
        <v>43645.208333333328</v>
      </c>
      <c r="N495">
        <v>1562907600</v>
      </c>
      <c r="O495" s="6">
        <f t="shared" si="30"/>
        <v>43658.208333333328</v>
      </c>
      <c r="P495" t="b">
        <v>0</v>
      </c>
      <c r="Q495" t="b">
        <v>0</v>
      </c>
      <c r="R495" t="s">
        <v>122</v>
      </c>
      <c r="S495" t="s">
        <v>2053</v>
      </c>
      <c r="T495" t="s">
        <v>2054</v>
      </c>
    </row>
    <row r="496" spans="1:20" ht="17" x14ac:dyDescent="0.2">
      <c r="A496">
        <v>494</v>
      </c>
      <c r="B496" t="s">
        <v>1036</v>
      </c>
      <c r="C496" s="3" t="s">
        <v>1037</v>
      </c>
      <c r="D496">
        <v>2500</v>
      </c>
      <c r="E496">
        <v>13684</v>
      </c>
      <c r="F496">
        <f t="shared" si="28"/>
        <v>547</v>
      </c>
      <c r="G496" t="s">
        <v>20</v>
      </c>
      <c r="H496">
        <v>268</v>
      </c>
      <c r="I496">
        <f t="shared" si="31"/>
        <v>51.06</v>
      </c>
      <c r="J496" t="s">
        <v>21</v>
      </c>
      <c r="K496" t="s">
        <v>22</v>
      </c>
      <c r="L496">
        <v>1332392400</v>
      </c>
      <c r="M496" s="6">
        <f t="shared" si="29"/>
        <v>40990.208333333336</v>
      </c>
      <c r="N496">
        <v>1332478800</v>
      </c>
      <c r="O496" s="6">
        <f t="shared" si="30"/>
        <v>40991.208333333336</v>
      </c>
      <c r="P496" t="b">
        <v>0</v>
      </c>
      <c r="Q496" t="b">
        <v>0</v>
      </c>
      <c r="R496" t="s">
        <v>65</v>
      </c>
      <c r="S496" t="s">
        <v>2036</v>
      </c>
      <c r="T496" t="s">
        <v>2045</v>
      </c>
    </row>
    <row r="497" spans="1:20" ht="17" x14ac:dyDescent="0.2">
      <c r="A497">
        <v>495</v>
      </c>
      <c r="B497" t="s">
        <v>1038</v>
      </c>
      <c r="C497" s="3" t="s">
        <v>1039</v>
      </c>
      <c r="D497">
        <v>3200</v>
      </c>
      <c r="E497">
        <v>13264</v>
      </c>
      <c r="F497">
        <f t="shared" si="28"/>
        <v>415</v>
      </c>
      <c r="G497" t="s">
        <v>20</v>
      </c>
      <c r="H497">
        <v>195</v>
      </c>
      <c r="I497">
        <f t="shared" si="31"/>
        <v>68.02</v>
      </c>
      <c r="J497" t="s">
        <v>36</v>
      </c>
      <c r="K497" t="s">
        <v>37</v>
      </c>
      <c r="L497">
        <v>1402376400</v>
      </c>
      <c r="M497" s="6">
        <f t="shared" si="29"/>
        <v>41800.208333333336</v>
      </c>
      <c r="N497">
        <v>1402722000</v>
      </c>
      <c r="O497" s="6">
        <f t="shared" si="30"/>
        <v>41804.208333333336</v>
      </c>
      <c r="P497" t="b">
        <v>0</v>
      </c>
      <c r="Q497" t="b">
        <v>0</v>
      </c>
      <c r="R497" t="s">
        <v>33</v>
      </c>
      <c r="S497" t="s">
        <v>2038</v>
      </c>
      <c r="T497" t="s">
        <v>2039</v>
      </c>
    </row>
    <row r="498" spans="1:20" ht="17" x14ac:dyDescent="0.2">
      <c r="A498">
        <v>496</v>
      </c>
      <c r="B498" t="s">
        <v>1040</v>
      </c>
      <c r="C498" s="3" t="s">
        <v>1041</v>
      </c>
      <c r="D498">
        <v>183800</v>
      </c>
      <c r="E498">
        <v>1667</v>
      </c>
      <c r="F498">
        <f t="shared" si="28"/>
        <v>1</v>
      </c>
      <c r="G498" t="s">
        <v>14</v>
      </c>
      <c r="H498">
        <v>54</v>
      </c>
      <c r="I498">
        <f t="shared" si="31"/>
        <v>30.87</v>
      </c>
      <c r="J498" t="s">
        <v>21</v>
      </c>
      <c r="K498" t="s">
        <v>22</v>
      </c>
      <c r="L498">
        <v>1495342800</v>
      </c>
      <c r="M498" s="6">
        <f t="shared" si="29"/>
        <v>42876.208333333328</v>
      </c>
      <c r="N498">
        <v>1496811600</v>
      </c>
      <c r="O498" s="6">
        <f t="shared" si="30"/>
        <v>42893.208333333328</v>
      </c>
      <c r="P498" t="b">
        <v>0</v>
      </c>
      <c r="Q498" t="b">
        <v>0</v>
      </c>
      <c r="R498" t="s">
        <v>71</v>
      </c>
      <c r="S498" t="s">
        <v>2040</v>
      </c>
      <c r="T498" t="s">
        <v>2048</v>
      </c>
    </row>
    <row r="499" spans="1:20" ht="17" x14ac:dyDescent="0.2">
      <c r="A499">
        <v>497</v>
      </c>
      <c r="B499" t="s">
        <v>1042</v>
      </c>
      <c r="C499" s="3" t="s">
        <v>1043</v>
      </c>
      <c r="D499">
        <v>9800</v>
      </c>
      <c r="E499">
        <v>3349</v>
      </c>
      <c r="F499">
        <f t="shared" si="28"/>
        <v>34</v>
      </c>
      <c r="G499" t="s">
        <v>14</v>
      </c>
      <c r="H499">
        <v>120</v>
      </c>
      <c r="I499">
        <f t="shared" si="31"/>
        <v>27.91</v>
      </c>
      <c r="J499" t="s">
        <v>21</v>
      </c>
      <c r="K499" t="s">
        <v>22</v>
      </c>
      <c r="L499">
        <v>1482213600</v>
      </c>
      <c r="M499" s="6">
        <f t="shared" si="29"/>
        <v>42724.25</v>
      </c>
      <c r="N499">
        <v>1482213600</v>
      </c>
      <c r="O499" s="6">
        <f t="shared" si="30"/>
        <v>42724.25</v>
      </c>
      <c r="P499" t="b">
        <v>0</v>
      </c>
      <c r="Q499" t="b">
        <v>1</v>
      </c>
      <c r="R499" t="s">
        <v>65</v>
      </c>
      <c r="S499" t="s">
        <v>2036</v>
      </c>
      <c r="T499" t="s">
        <v>2045</v>
      </c>
    </row>
    <row r="500" spans="1:20" ht="17" x14ac:dyDescent="0.2">
      <c r="A500">
        <v>498</v>
      </c>
      <c r="B500" t="s">
        <v>1044</v>
      </c>
      <c r="C500" s="3" t="s">
        <v>1045</v>
      </c>
      <c r="D500">
        <v>193400</v>
      </c>
      <c r="E500">
        <v>46317</v>
      </c>
      <c r="F500">
        <f t="shared" si="28"/>
        <v>24</v>
      </c>
      <c r="G500" t="s">
        <v>14</v>
      </c>
      <c r="H500">
        <v>579</v>
      </c>
      <c r="I500">
        <f t="shared" si="31"/>
        <v>79.989999999999995</v>
      </c>
      <c r="J500" t="s">
        <v>36</v>
      </c>
      <c r="K500" t="s">
        <v>37</v>
      </c>
      <c r="L500">
        <v>1420092000</v>
      </c>
      <c r="M500" s="6">
        <f t="shared" si="29"/>
        <v>42005.25</v>
      </c>
      <c r="N500">
        <v>1420264800</v>
      </c>
      <c r="O500" s="6">
        <f t="shared" si="30"/>
        <v>42007.25</v>
      </c>
      <c r="P500" t="b">
        <v>0</v>
      </c>
      <c r="Q500" t="b">
        <v>0</v>
      </c>
      <c r="R500" t="s">
        <v>28</v>
      </c>
      <c r="S500" t="s">
        <v>2036</v>
      </c>
      <c r="T500" t="s">
        <v>2037</v>
      </c>
    </row>
    <row r="501" spans="1:20" ht="34" x14ac:dyDescent="0.2">
      <c r="A501">
        <v>499</v>
      </c>
      <c r="B501" t="s">
        <v>1046</v>
      </c>
      <c r="C501" s="3" t="s">
        <v>1047</v>
      </c>
      <c r="D501">
        <v>163800</v>
      </c>
      <c r="E501">
        <v>78743</v>
      </c>
      <c r="F501">
        <f t="shared" si="28"/>
        <v>48</v>
      </c>
      <c r="G501" t="s">
        <v>14</v>
      </c>
      <c r="H501">
        <v>2072</v>
      </c>
      <c r="I501">
        <f t="shared" si="31"/>
        <v>38</v>
      </c>
      <c r="J501" t="s">
        <v>21</v>
      </c>
      <c r="K501" t="s">
        <v>22</v>
      </c>
      <c r="L501">
        <v>1458018000</v>
      </c>
      <c r="M501" s="6">
        <f t="shared" si="29"/>
        <v>42444.208333333328</v>
      </c>
      <c r="N501">
        <v>1458450000</v>
      </c>
      <c r="O501" s="6">
        <f t="shared" si="30"/>
        <v>42449.208333333328</v>
      </c>
      <c r="P501" t="b">
        <v>0</v>
      </c>
      <c r="Q501" t="b">
        <v>1</v>
      </c>
      <c r="R501" t="s">
        <v>42</v>
      </c>
      <c r="S501" t="s">
        <v>2040</v>
      </c>
      <c r="T501" t="s">
        <v>2041</v>
      </c>
    </row>
    <row r="502" spans="1:20" ht="17" x14ac:dyDescent="0.2">
      <c r="A502">
        <v>500</v>
      </c>
      <c r="B502" t="s">
        <v>1048</v>
      </c>
      <c r="C502" s="3" t="s">
        <v>1049</v>
      </c>
      <c r="D502">
        <v>100</v>
      </c>
      <c r="E502">
        <v>0</v>
      </c>
      <c r="F502">
        <f t="shared" si="28"/>
        <v>0</v>
      </c>
      <c r="G502" t="s">
        <v>14</v>
      </c>
      <c r="H502">
        <v>0</v>
      </c>
      <c r="I502" t="e">
        <f t="shared" si="31"/>
        <v>#DIV/0!</v>
      </c>
      <c r="J502" t="s">
        <v>21</v>
      </c>
      <c r="K502" t="s">
        <v>22</v>
      </c>
      <c r="L502">
        <v>1367384400</v>
      </c>
      <c r="M502" s="6">
        <f t="shared" si="29"/>
        <v>41395.208333333336</v>
      </c>
      <c r="N502">
        <v>1369803600</v>
      </c>
      <c r="O502" s="6">
        <f t="shared" si="30"/>
        <v>41423.208333333336</v>
      </c>
      <c r="P502" t="b">
        <v>0</v>
      </c>
      <c r="Q502" t="b">
        <v>1</v>
      </c>
      <c r="R502" t="s">
        <v>33</v>
      </c>
      <c r="S502" t="s">
        <v>2038</v>
      </c>
      <c r="T502" t="s">
        <v>2039</v>
      </c>
    </row>
    <row r="503" spans="1:20" ht="17" x14ac:dyDescent="0.2">
      <c r="A503">
        <v>501</v>
      </c>
      <c r="B503" t="s">
        <v>1050</v>
      </c>
      <c r="C503" s="3" t="s">
        <v>1051</v>
      </c>
      <c r="D503">
        <v>153600</v>
      </c>
      <c r="E503">
        <v>107743</v>
      </c>
      <c r="F503">
        <f t="shared" si="28"/>
        <v>70</v>
      </c>
      <c r="G503" t="s">
        <v>14</v>
      </c>
      <c r="H503">
        <v>1796</v>
      </c>
      <c r="I503">
        <f t="shared" si="31"/>
        <v>59.99</v>
      </c>
      <c r="J503" t="s">
        <v>21</v>
      </c>
      <c r="K503" t="s">
        <v>22</v>
      </c>
      <c r="L503">
        <v>1363064400</v>
      </c>
      <c r="M503" s="6">
        <f t="shared" si="29"/>
        <v>41345.208333333336</v>
      </c>
      <c r="N503">
        <v>1363237200</v>
      </c>
      <c r="O503" s="6">
        <f t="shared" si="30"/>
        <v>41347.208333333336</v>
      </c>
      <c r="P503" t="b">
        <v>0</v>
      </c>
      <c r="Q503" t="b">
        <v>0</v>
      </c>
      <c r="R503" t="s">
        <v>42</v>
      </c>
      <c r="S503" t="s">
        <v>2040</v>
      </c>
      <c r="T503" t="s">
        <v>2041</v>
      </c>
    </row>
    <row r="504" spans="1:20" ht="17" x14ac:dyDescent="0.2">
      <c r="A504">
        <v>502</v>
      </c>
      <c r="B504" t="s">
        <v>477</v>
      </c>
      <c r="C504" s="3" t="s">
        <v>1052</v>
      </c>
      <c r="D504">
        <v>1300</v>
      </c>
      <c r="E504">
        <v>6889</v>
      </c>
      <c r="F504">
        <f t="shared" si="28"/>
        <v>530</v>
      </c>
      <c r="G504" t="s">
        <v>20</v>
      </c>
      <c r="H504">
        <v>186</v>
      </c>
      <c r="I504">
        <f t="shared" si="31"/>
        <v>37.04</v>
      </c>
      <c r="J504" t="s">
        <v>26</v>
      </c>
      <c r="K504" t="s">
        <v>27</v>
      </c>
      <c r="L504">
        <v>1343365200</v>
      </c>
      <c r="M504" s="6">
        <f t="shared" si="29"/>
        <v>41117.208333333336</v>
      </c>
      <c r="N504">
        <v>1345870800</v>
      </c>
      <c r="O504" s="6">
        <f t="shared" si="30"/>
        <v>41146.208333333336</v>
      </c>
      <c r="P504" t="b">
        <v>0</v>
      </c>
      <c r="Q504" t="b">
        <v>1</v>
      </c>
      <c r="R504" t="s">
        <v>89</v>
      </c>
      <c r="S504" t="s">
        <v>2049</v>
      </c>
      <c r="T504" t="s">
        <v>2050</v>
      </c>
    </row>
    <row r="505" spans="1:20" ht="34" x14ac:dyDescent="0.2">
      <c r="A505">
        <v>503</v>
      </c>
      <c r="B505" t="s">
        <v>1053</v>
      </c>
      <c r="C505" s="3" t="s">
        <v>1054</v>
      </c>
      <c r="D505">
        <v>25500</v>
      </c>
      <c r="E505">
        <v>45983</v>
      </c>
      <c r="F505">
        <f t="shared" si="28"/>
        <v>180</v>
      </c>
      <c r="G505" t="s">
        <v>20</v>
      </c>
      <c r="H505">
        <v>460</v>
      </c>
      <c r="I505">
        <f t="shared" si="31"/>
        <v>99.96</v>
      </c>
      <c r="J505" t="s">
        <v>21</v>
      </c>
      <c r="K505" t="s">
        <v>22</v>
      </c>
      <c r="L505">
        <v>1435726800</v>
      </c>
      <c r="M505" s="6">
        <f t="shared" si="29"/>
        <v>42186.208333333328</v>
      </c>
      <c r="N505">
        <v>1437454800</v>
      </c>
      <c r="O505" s="6">
        <f t="shared" si="30"/>
        <v>42206.208333333328</v>
      </c>
      <c r="P505" t="b">
        <v>0</v>
      </c>
      <c r="Q505" t="b">
        <v>0</v>
      </c>
      <c r="R505" t="s">
        <v>53</v>
      </c>
      <c r="S505" t="s">
        <v>2040</v>
      </c>
      <c r="T505" t="s">
        <v>2043</v>
      </c>
    </row>
    <row r="506" spans="1:20" ht="17" x14ac:dyDescent="0.2">
      <c r="A506">
        <v>504</v>
      </c>
      <c r="B506" t="s">
        <v>1055</v>
      </c>
      <c r="C506" s="3" t="s">
        <v>1056</v>
      </c>
      <c r="D506">
        <v>7500</v>
      </c>
      <c r="E506">
        <v>6924</v>
      </c>
      <c r="F506">
        <f t="shared" si="28"/>
        <v>92</v>
      </c>
      <c r="G506" t="s">
        <v>14</v>
      </c>
      <c r="H506">
        <v>62</v>
      </c>
      <c r="I506">
        <f t="shared" si="31"/>
        <v>111.68</v>
      </c>
      <c r="J506" t="s">
        <v>107</v>
      </c>
      <c r="K506" t="s">
        <v>108</v>
      </c>
      <c r="L506">
        <v>1431925200</v>
      </c>
      <c r="M506" s="6">
        <f t="shared" si="29"/>
        <v>42142.208333333328</v>
      </c>
      <c r="N506">
        <v>1432011600</v>
      </c>
      <c r="O506" s="6">
        <f t="shared" si="30"/>
        <v>42143.208333333328</v>
      </c>
      <c r="P506" t="b">
        <v>0</v>
      </c>
      <c r="Q506" t="b">
        <v>0</v>
      </c>
      <c r="R506" t="s">
        <v>23</v>
      </c>
      <c r="S506" t="s">
        <v>2034</v>
      </c>
      <c r="T506" t="s">
        <v>2035</v>
      </c>
    </row>
    <row r="507" spans="1:20" ht="17" x14ac:dyDescent="0.2">
      <c r="A507">
        <v>505</v>
      </c>
      <c r="B507" t="s">
        <v>1057</v>
      </c>
      <c r="C507" s="3" t="s">
        <v>1058</v>
      </c>
      <c r="D507">
        <v>89900</v>
      </c>
      <c r="E507">
        <v>12497</v>
      </c>
      <c r="F507">
        <f t="shared" si="28"/>
        <v>14</v>
      </c>
      <c r="G507" t="s">
        <v>14</v>
      </c>
      <c r="H507">
        <v>347</v>
      </c>
      <c r="I507">
        <f t="shared" si="31"/>
        <v>36.01</v>
      </c>
      <c r="J507" t="s">
        <v>21</v>
      </c>
      <c r="K507" t="s">
        <v>22</v>
      </c>
      <c r="L507">
        <v>1362722400</v>
      </c>
      <c r="M507" s="6">
        <f t="shared" si="29"/>
        <v>41341.25</v>
      </c>
      <c r="N507">
        <v>1366347600</v>
      </c>
      <c r="O507" s="6">
        <f t="shared" si="30"/>
        <v>41383.208333333336</v>
      </c>
      <c r="P507" t="b">
        <v>0</v>
      </c>
      <c r="Q507" t="b">
        <v>1</v>
      </c>
      <c r="R507" t="s">
        <v>133</v>
      </c>
      <c r="S507" t="s">
        <v>2046</v>
      </c>
      <c r="T507" t="s">
        <v>2055</v>
      </c>
    </row>
    <row r="508" spans="1:20" ht="17" x14ac:dyDescent="0.2">
      <c r="A508">
        <v>506</v>
      </c>
      <c r="B508" t="s">
        <v>1059</v>
      </c>
      <c r="C508" s="3" t="s">
        <v>1060</v>
      </c>
      <c r="D508">
        <v>18000</v>
      </c>
      <c r="E508">
        <v>166874</v>
      </c>
      <c r="F508">
        <f t="shared" si="28"/>
        <v>927</v>
      </c>
      <c r="G508" t="s">
        <v>20</v>
      </c>
      <c r="H508">
        <v>2528</v>
      </c>
      <c r="I508">
        <f t="shared" si="31"/>
        <v>66.010000000000005</v>
      </c>
      <c r="J508" t="s">
        <v>21</v>
      </c>
      <c r="K508" t="s">
        <v>22</v>
      </c>
      <c r="L508">
        <v>1511416800</v>
      </c>
      <c r="M508" s="6">
        <f t="shared" si="29"/>
        <v>43062.25</v>
      </c>
      <c r="N508">
        <v>1512885600</v>
      </c>
      <c r="O508" s="6">
        <f t="shared" si="30"/>
        <v>43079.25</v>
      </c>
      <c r="P508" t="b">
        <v>0</v>
      </c>
      <c r="Q508" t="b">
        <v>1</v>
      </c>
      <c r="R508" t="s">
        <v>33</v>
      </c>
      <c r="S508" t="s">
        <v>2038</v>
      </c>
      <c r="T508" t="s">
        <v>2039</v>
      </c>
    </row>
    <row r="509" spans="1:20" ht="34" x14ac:dyDescent="0.2">
      <c r="A509">
        <v>507</v>
      </c>
      <c r="B509" t="s">
        <v>1061</v>
      </c>
      <c r="C509" s="3" t="s">
        <v>1062</v>
      </c>
      <c r="D509">
        <v>2100</v>
      </c>
      <c r="E509">
        <v>837</v>
      </c>
      <c r="F509">
        <f t="shared" si="28"/>
        <v>40</v>
      </c>
      <c r="G509" t="s">
        <v>14</v>
      </c>
      <c r="H509">
        <v>19</v>
      </c>
      <c r="I509">
        <f t="shared" si="31"/>
        <v>44.05</v>
      </c>
      <c r="J509" t="s">
        <v>21</v>
      </c>
      <c r="K509" t="s">
        <v>22</v>
      </c>
      <c r="L509">
        <v>1365483600</v>
      </c>
      <c r="M509" s="6">
        <f t="shared" si="29"/>
        <v>41373.208333333336</v>
      </c>
      <c r="N509">
        <v>1369717200</v>
      </c>
      <c r="O509" s="6">
        <f t="shared" si="30"/>
        <v>41422.208333333336</v>
      </c>
      <c r="P509" t="b">
        <v>0</v>
      </c>
      <c r="Q509" t="b">
        <v>1</v>
      </c>
      <c r="R509" t="s">
        <v>28</v>
      </c>
      <c r="S509" t="s">
        <v>2036</v>
      </c>
      <c r="T509" t="s">
        <v>2037</v>
      </c>
    </row>
    <row r="510" spans="1:20" ht="17" x14ac:dyDescent="0.2">
      <c r="A510">
        <v>508</v>
      </c>
      <c r="B510" t="s">
        <v>1063</v>
      </c>
      <c r="C510" s="3" t="s">
        <v>1064</v>
      </c>
      <c r="D510">
        <v>172700</v>
      </c>
      <c r="E510">
        <v>193820</v>
      </c>
      <c r="F510">
        <f t="shared" si="28"/>
        <v>112</v>
      </c>
      <c r="G510" t="s">
        <v>20</v>
      </c>
      <c r="H510">
        <v>3657</v>
      </c>
      <c r="I510">
        <f t="shared" si="31"/>
        <v>53</v>
      </c>
      <c r="J510" t="s">
        <v>21</v>
      </c>
      <c r="K510" t="s">
        <v>22</v>
      </c>
      <c r="L510">
        <v>1532840400</v>
      </c>
      <c r="M510" s="6">
        <f t="shared" si="29"/>
        <v>43310.208333333328</v>
      </c>
      <c r="N510">
        <v>1534654800</v>
      </c>
      <c r="O510" s="6">
        <f t="shared" si="30"/>
        <v>43331.208333333328</v>
      </c>
      <c r="P510" t="b">
        <v>0</v>
      </c>
      <c r="Q510" t="b">
        <v>0</v>
      </c>
      <c r="R510" t="s">
        <v>33</v>
      </c>
      <c r="S510" t="s">
        <v>2038</v>
      </c>
      <c r="T510" t="s">
        <v>2039</v>
      </c>
    </row>
    <row r="511" spans="1:20" ht="17" x14ac:dyDescent="0.2">
      <c r="A511">
        <v>509</v>
      </c>
      <c r="B511" t="s">
        <v>398</v>
      </c>
      <c r="C511" s="3" t="s">
        <v>1065</v>
      </c>
      <c r="D511">
        <v>168500</v>
      </c>
      <c r="E511">
        <v>119510</v>
      </c>
      <c r="F511">
        <f t="shared" si="28"/>
        <v>71</v>
      </c>
      <c r="G511" t="s">
        <v>14</v>
      </c>
      <c r="H511">
        <v>1258</v>
      </c>
      <c r="I511">
        <f t="shared" si="31"/>
        <v>95</v>
      </c>
      <c r="J511" t="s">
        <v>21</v>
      </c>
      <c r="K511" t="s">
        <v>22</v>
      </c>
      <c r="L511">
        <v>1336194000</v>
      </c>
      <c r="M511" s="6">
        <f t="shared" si="29"/>
        <v>41034.208333333336</v>
      </c>
      <c r="N511">
        <v>1337058000</v>
      </c>
      <c r="O511" s="6">
        <f t="shared" si="30"/>
        <v>41044.208333333336</v>
      </c>
      <c r="P511" t="b">
        <v>0</v>
      </c>
      <c r="Q511" t="b">
        <v>0</v>
      </c>
      <c r="R511" t="s">
        <v>33</v>
      </c>
      <c r="S511" t="s">
        <v>2038</v>
      </c>
      <c r="T511" t="s">
        <v>2039</v>
      </c>
    </row>
    <row r="512" spans="1:20" ht="17" x14ac:dyDescent="0.2">
      <c r="A512">
        <v>510</v>
      </c>
      <c r="B512" t="s">
        <v>1066</v>
      </c>
      <c r="C512" s="3" t="s">
        <v>1067</v>
      </c>
      <c r="D512">
        <v>7800</v>
      </c>
      <c r="E512">
        <v>9289</v>
      </c>
      <c r="F512">
        <f t="shared" si="28"/>
        <v>119</v>
      </c>
      <c r="G512" t="s">
        <v>20</v>
      </c>
      <c r="H512">
        <v>131</v>
      </c>
      <c r="I512">
        <f t="shared" si="31"/>
        <v>70.91</v>
      </c>
      <c r="J512" t="s">
        <v>26</v>
      </c>
      <c r="K512" t="s">
        <v>27</v>
      </c>
      <c r="L512">
        <v>1527742800</v>
      </c>
      <c r="M512" s="6">
        <f t="shared" si="29"/>
        <v>43251.208333333328</v>
      </c>
      <c r="N512">
        <v>1529816400</v>
      </c>
      <c r="O512" s="6">
        <f t="shared" si="30"/>
        <v>43275.208333333328</v>
      </c>
      <c r="P512" t="b">
        <v>0</v>
      </c>
      <c r="Q512" t="b">
        <v>0</v>
      </c>
      <c r="R512" t="s">
        <v>53</v>
      </c>
      <c r="S512" t="s">
        <v>2040</v>
      </c>
      <c r="T512" t="s">
        <v>2043</v>
      </c>
    </row>
    <row r="513" spans="1:20" ht="17" x14ac:dyDescent="0.2">
      <c r="A513">
        <v>511</v>
      </c>
      <c r="B513" t="s">
        <v>1068</v>
      </c>
      <c r="C513" s="3" t="s">
        <v>1069</v>
      </c>
      <c r="D513">
        <v>147800</v>
      </c>
      <c r="E513">
        <v>35498</v>
      </c>
      <c r="F513">
        <f t="shared" si="28"/>
        <v>24</v>
      </c>
      <c r="G513" t="s">
        <v>14</v>
      </c>
      <c r="H513">
        <v>362</v>
      </c>
      <c r="I513">
        <f t="shared" si="31"/>
        <v>98.06</v>
      </c>
      <c r="J513" t="s">
        <v>21</v>
      </c>
      <c r="K513" t="s">
        <v>22</v>
      </c>
      <c r="L513">
        <v>1564030800</v>
      </c>
      <c r="M513" s="6">
        <f t="shared" si="29"/>
        <v>43671.208333333328</v>
      </c>
      <c r="N513">
        <v>1564894800</v>
      </c>
      <c r="O513" s="6">
        <f t="shared" si="30"/>
        <v>43681.208333333328</v>
      </c>
      <c r="P513" t="b">
        <v>0</v>
      </c>
      <c r="Q513" t="b">
        <v>0</v>
      </c>
      <c r="R513" t="s">
        <v>33</v>
      </c>
      <c r="S513" t="s">
        <v>2038</v>
      </c>
      <c r="T513" t="s">
        <v>2039</v>
      </c>
    </row>
    <row r="514" spans="1:20" ht="17" x14ac:dyDescent="0.2">
      <c r="A514">
        <v>512</v>
      </c>
      <c r="B514" t="s">
        <v>1070</v>
      </c>
      <c r="C514" s="3" t="s">
        <v>1071</v>
      </c>
      <c r="D514">
        <v>9100</v>
      </c>
      <c r="E514">
        <v>12678</v>
      </c>
      <c r="F514">
        <f t="shared" si="28"/>
        <v>139</v>
      </c>
      <c r="G514" t="s">
        <v>20</v>
      </c>
      <c r="H514">
        <v>239</v>
      </c>
      <c r="I514">
        <f t="shared" si="31"/>
        <v>53.05</v>
      </c>
      <c r="J514" t="s">
        <v>21</v>
      </c>
      <c r="K514" t="s">
        <v>22</v>
      </c>
      <c r="L514">
        <v>1404536400</v>
      </c>
      <c r="M514" s="6">
        <f t="shared" si="29"/>
        <v>41825.208333333336</v>
      </c>
      <c r="N514">
        <v>1404622800</v>
      </c>
      <c r="O514" s="6">
        <f t="shared" si="30"/>
        <v>41826.208333333336</v>
      </c>
      <c r="P514" t="b">
        <v>0</v>
      </c>
      <c r="Q514" t="b">
        <v>1</v>
      </c>
      <c r="R514" t="s">
        <v>89</v>
      </c>
      <c r="S514" t="s">
        <v>2049</v>
      </c>
      <c r="T514" t="s">
        <v>2050</v>
      </c>
    </row>
    <row r="515" spans="1:20" ht="17" x14ac:dyDescent="0.2">
      <c r="A515">
        <v>513</v>
      </c>
      <c r="B515" t="s">
        <v>1072</v>
      </c>
      <c r="C515" s="3" t="s">
        <v>1073</v>
      </c>
      <c r="D515">
        <v>8300</v>
      </c>
      <c r="E515">
        <v>3260</v>
      </c>
      <c r="F515">
        <f t="shared" ref="F515:F578" si="32">ROUND((E515/D515)*100,0)</f>
        <v>39</v>
      </c>
      <c r="G515" t="s">
        <v>74</v>
      </c>
      <c r="H515">
        <v>35</v>
      </c>
      <c r="I515">
        <f t="shared" si="31"/>
        <v>93.14</v>
      </c>
      <c r="J515" t="s">
        <v>21</v>
      </c>
      <c r="K515" t="s">
        <v>22</v>
      </c>
      <c r="L515">
        <v>1284008400</v>
      </c>
      <c r="M515" s="6">
        <f t="shared" ref="M515:M578" si="33">DATE(1970,1,1)+L515/86400</f>
        <v>40430.208333333336</v>
      </c>
      <c r="N515">
        <v>1284181200</v>
      </c>
      <c r="O515" s="6">
        <f t="shared" ref="O515:O578" si="34">DATE(1970,1,1)+N515/86400</f>
        <v>40432.208333333336</v>
      </c>
      <c r="P515" t="b">
        <v>0</v>
      </c>
      <c r="Q515" t="b">
        <v>0</v>
      </c>
      <c r="R515" t="s">
        <v>269</v>
      </c>
      <c r="S515" t="s">
        <v>2040</v>
      </c>
      <c r="T515" t="s">
        <v>2060</v>
      </c>
    </row>
    <row r="516" spans="1:20" ht="17" x14ac:dyDescent="0.2">
      <c r="A516">
        <v>514</v>
      </c>
      <c r="B516" t="s">
        <v>1074</v>
      </c>
      <c r="C516" s="3" t="s">
        <v>1075</v>
      </c>
      <c r="D516">
        <v>138700</v>
      </c>
      <c r="E516">
        <v>31123</v>
      </c>
      <c r="F516">
        <f t="shared" si="32"/>
        <v>22</v>
      </c>
      <c r="G516" t="s">
        <v>74</v>
      </c>
      <c r="H516">
        <v>528</v>
      </c>
      <c r="I516">
        <f t="shared" ref="I516:I579" si="35">ROUND((E516/H516),2)</f>
        <v>58.95</v>
      </c>
      <c r="J516" t="s">
        <v>98</v>
      </c>
      <c r="K516" t="s">
        <v>99</v>
      </c>
      <c r="L516">
        <v>1386309600</v>
      </c>
      <c r="M516" s="6">
        <f t="shared" si="33"/>
        <v>41614.25</v>
      </c>
      <c r="N516">
        <v>1386741600</v>
      </c>
      <c r="O516" s="6">
        <f t="shared" si="34"/>
        <v>41619.25</v>
      </c>
      <c r="P516" t="b">
        <v>0</v>
      </c>
      <c r="Q516" t="b">
        <v>1</v>
      </c>
      <c r="R516" t="s">
        <v>23</v>
      </c>
      <c r="S516" t="s">
        <v>2034</v>
      </c>
      <c r="T516" t="s">
        <v>2035</v>
      </c>
    </row>
    <row r="517" spans="1:20" ht="17" x14ac:dyDescent="0.2">
      <c r="A517">
        <v>515</v>
      </c>
      <c r="B517" t="s">
        <v>1076</v>
      </c>
      <c r="C517" s="3" t="s">
        <v>1077</v>
      </c>
      <c r="D517">
        <v>8600</v>
      </c>
      <c r="E517">
        <v>4797</v>
      </c>
      <c r="F517">
        <f t="shared" si="32"/>
        <v>56</v>
      </c>
      <c r="G517" t="s">
        <v>14</v>
      </c>
      <c r="H517">
        <v>133</v>
      </c>
      <c r="I517">
        <f t="shared" si="35"/>
        <v>36.07</v>
      </c>
      <c r="J517" t="s">
        <v>15</v>
      </c>
      <c r="K517" t="s">
        <v>16</v>
      </c>
      <c r="L517">
        <v>1324620000</v>
      </c>
      <c r="M517" s="6">
        <f t="shared" si="33"/>
        <v>40900.25</v>
      </c>
      <c r="N517">
        <v>1324792800</v>
      </c>
      <c r="O517" s="6">
        <f t="shared" si="34"/>
        <v>40902.25</v>
      </c>
      <c r="P517" t="b">
        <v>0</v>
      </c>
      <c r="Q517" t="b">
        <v>1</v>
      </c>
      <c r="R517" t="s">
        <v>33</v>
      </c>
      <c r="S517" t="s">
        <v>2038</v>
      </c>
      <c r="T517" t="s">
        <v>2039</v>
      </c>
    </row>
    <row r="518" spans="1:20" ht="17" x14ac:dyDescent="0.2">
      <c r="A518">
        <v>516</v>
      </c>
      <c r="B518" t="s">
        <v>1078</v>
      </c>
      <c r="C518" s="3" t="s">
        <v>1079</v>
      </c>
      <c r="D518">
        <v>125400</v>
      </c>
      <c r="E518">
        <v>53324</v>
      </c>
      <c r="F518">
        <f t="shared" si="32"/>
        <v>43</v>
      </c>
      <c r="G518" t="s">
        <v>14</v>
      </c>
      <c r="H518">
        <v>846</v>
      </c>
      <c r="I518">
        <f t="shared" si="35"/>
        <v>63.03</v>
      </c>
      <c r="J518" t="s">
        <v>21</v>
      </c>
      <c r="K518" t="s">
        <v>22</v>
      </c>
      <c r="L518">
        <v>1281070800</v>
      </c>
      <c r="M518" s="6">
        <f t="shared" si="33"/>
        <v>40396.208333333336</v>
      </c>
      <c r="N518">
        <v>1284354000</v>
      </c>
      <c r="O518" s="6">
        <f t="shared" si="34"/>
        <v>40434.208333333336</v>
      </c>
      <c r="P518" t="b">
        <v>0</v>
      </c>
      <c r="Q518" t="b">
        <v>0</v>
      </c>
      <c r="R518" t="s">
        <v>68</v>
      </c>
      <c r="S518" t="s">
        <v>2046</v>
      </c>
      <c r="T518" t="s">
        <v>2047</v>
      </c>
    </row>
    <row r="519" spans="1:20" ht="17" x14ac:dyDescent="0.2">
      <c r="A519">
        <v>517</v>
      </c>
      <c r="B519" t="s">
        <v>1080</v>
      </c>
      <c r="C519" s="3" t="s">
        <v>1081</v>
      </c>
      <c r="D519">
        <v>5900</v>
      </c>
      <c r="E519">
        <v>6608</v>
      </c>
      <c r="F519">
        <f t="shared" si="32"/>
        <v>112</v>
      </c>
      <c r="G519" t="s">
        <v>20</v>
      </c>
      <c r="H519">
        <v>78</v>
      </c>
      <c r="I519">
        <f t="shared" si="35"/>
        <v>84.72</v>
      </c>
      <c r="J519" t="s">
        <v>21</v>
      </c>
      <c r="K519" t="s">
        <v>22</v>
      </c>
      <c r="L519">
        <v>1493960400</v>
      </c>
      <c r="M519" s="6">
        <f t="shared" si="33"/>
        <v>42860.208333333328</v>
      </c>
      <c r="N519">
        <v>1494392400</v>
      </c>
      <c r="O519" s="6">
        <f t="shared" si="34"/>
        <v>42865.208333333328</v>
      </c>
      <c r="P519" t="b">
        <v>0</v>
      </c>
      <c r="Q519" t="b">
        <v>0</v>
      </c>
      <c r="R519" t="s">
        <v>17</v>
      </c>
      <c r="S519" t="s">
        <v>2032</v>
      </c>
      <c r="T519" t="s">
        <v>2033</v>
      </c>
    </row>
    <row r="520" spans="1:20" ht="34" x14ac:dyDescent="0.2">
      <c r="A520">
        <v>518</v>
      </c>
      <c r="B520" t="s">
        <v>1082</v>
      </c>
      <c r="C520" s="3" t="s">
        <v>1083</v>
      </c>
      <c r="D520">
        <v>8800</v>
      </c>
      <c r="E520">
        <v>622</v>
      </c>
      <c r="F520">
        <f t="shared" si="32"/>
        <v>7</v>
      </c>
      <c r="G520" t="s">
        <v>14</v>
      </c>
      <c r="H520">
        <v>10</v>
      </c>
      <c r="I520">
        <f t="shared" si="35"/>
        <v>62.2</v>
      </c>
      <c r="J520" t="s">
        <v>21</v>
      </c>
      <c r="K520" t="s">
        <v>22</v>
      </c>
      <c r="L520">
        <v>1519365600</v>
      </c>
      <c r="M520" s="6">
        <f t="shared" si="33"/>
        <v>43154.25</v>
      </c>
      <c r="N520">
        <v>1519538400</v>
      </c>
      <c r="O520" s="6">
        <f t="shared" si="34"/>
        <v>43156.25</v>
      </c>
      <c r="P520" t="b">
        <v>0</v>
      </c>
      <c r="Q520" t="b">
        <v>1</v>
      </c>
      <c r="R520" t="s">
        <v>71</v>
      </c>
      <c r="S520" t="s">
        <v>2040</v>
      </c>
      <c r="T520" t="s">
        <v>2048</v>
      </c>
    </row>
    <row r="521" spans="1:20" ht="17" x14ac:dyDescent="0.2">
      <c r="A521">
        <v>519</v>
      </c>
      <c r="B521" t="s">
        <v>1084</v>
      </c>
      <c r="C521" s="3" t="s">
        <v>1085</v>
      </c>
      <c r="D521">
        <v>177700</v>
      </c>
      <c r="E521">
        <v>180802</v>
      </c>
      <c r="F521">
        <f t="shared" si="32"/>
        <v>102</v>
      </c>
      <c r="G521" t="s">
        <v>20</v>
      </c>
      <c r="H521">
        <v>1773</v>
      </c>
      <c r="I521">
        <f t="shared" si="35"/>
        <v>101.98</v>
      </c>
      <c r="J521" t="s">
        <v>21</v>
      </c>
      <c r="K521" t="s">
        <v>22</v>
      </c>
      <c r="L521">
        <v>1420696800</v>
      </c>
      <c r="M521" s="6">
        <f t="shared" si="33"/>
        <v>42012.25</v>
      </c>
      <c r="N521">
        <v>1421906400</v>
      </c>
      <c r="O521" s="6">
        <f t="shared" si="34"/>
        <v>42026.25</v>
      </c>
      <c r="P521" t="b">
        <v>0</v>
      </c>
      <c r="Q521" t="b">
        <v>1</v>
      </c>
      <c r="R521" t="s">
        <v>23</v>
      </c>
      <c r="S521" t="s">
        <v>2034</v>
      </c>
      <c r="T521" t="s">
        <v>2035</v>
      </c>
    </row>
    <row r="522" spans="1:20" ht="17" x14ac:dyDescent="0.2">
      <c r="A522">
        <v>520</v>
      </c>
      <c r="B522" t="s">
        <v>1086</v>
      </c>
      <c r="C522" s="3" t="s">
        <v>1087</v>
      </c>
      <c r="D522">
        <v>800</v>
      </c>
      <c r="E522">
        <v>3406</v>
      </c>
      <c r="F522">
        <f t="shared" si="32"/>
        <v>426</v>
      </c>
      <c r="G522" t="s">
        <v>20</v>
      </c>
      <c r="H522">
        <v>32</v>
      </c>
      <c r="I522">
        <f t="shared" si="35"/>
        <v>106.44</v>
      </c>
      <c r="J522" t="s">
        <v>21</v>
      </c>
      <c r="K522" t="s">
        <v>22</v>
      </c>
      <c r="L522">
        <v>1555650000</v>
      </c>
      <c r="M522" s="6">
        <f t="shared" si="33"/>
        <v>43574.208333333328</v>
      </c>
      <c r="N522">
        <v>1555909200</v>
      </c>
      <c r="O522" s="6">
        <f t="shared" si="34"/>
        <v>43577.208333333328</v>
      </c>
      <c r="P522" t="b">
        <v>0</v>
      </c>
      <c r="Q522" t="b">
        <v>0</v>
      </c>
      <c r="R522" t="s">
        <v>33</v>
      </c>
      <c r="S522" t="s">
        <v>2038</v>
      </c>
      <c r="T522" t="s">
        <v>2039</v>
      </c>
    </row>
    <row r="523" spans="1:20" ht="17" x14ac:dyDescent="0.2">
      <c r="A523">
        <v>521</v>
      </c>
      <c r="B523" t="s">
        <v>1088</v>
      </c>
      <c r="C523" s="3" t="s">
        <v>141</v>
      </c>
      <c r="D523">
        <v>7600</v>
      </c>
      <c r="E523">
        <v>11061</v>
      </c>
      <c r="F523">
        <f t="shared" si="32"/>
        <v>146</v>
      </c>
      <c r="G523" t="s">
        <v>20</v>
      </c>
      <c r="H523">
        <v>369</v>
      </c>
      <c r="I523">
        <f t="shared" si="35"/>
        <v>29.98</v>
      </c>
      <c r="J523" t="s">
        <v>21</v>
      </c>
      <c r="K523" t="s">
        <v>22</v>
      </c>
      <c r="L523">
        <v>1471928400</v>
      </c>
      <c r="M523" s="6">
        <f t="shared" si="33"/>
        <v>42605.208333333328</v>
      </c>
      <c r="N523">
        <v>1472446800</v>
      </c>
      <c r="O523" s="6">
        <f t="shared" si="34"/>
        <v>42611.208333333328</v>
      </c>
      <c r="P523" t="b">
        <v>0</v>
      </c>
      <c r="Q523" t="b">
        <v>1</v>
      </c>
      <c r="R523" t="s">
        <v>53</v>
      </c>
      <c r="S523" t="s">
        <v>2040</v>
      </c>
      <c r="T523" t="s">
        <v>2043</v>
      </c>
    </row>
    <row r="524" spans="1:20" ht="34" x14ac:dyDescent="0.2">
      <c r="A524">
        <v>522</v>
      </c>
      <c r="B524" t="s">
        <v>1089</v>
      </c>
      <c r="C524" s="3" t="s">
        <v>1090</v>
      </c>
      <c r="D524">
        <v>50500</v>
      </c>
      <c r="E524">
        <v>16389</v>
      </c>
      <c r="F524">
        <f t="shared" si="32"/>
        <v>32</v>
      </c>
      <c r="G524" t="s">
        <v>14</v>
      </c>
      <c r="H524">
        <v>191</v>
      </c>
      <c r="I524">
        <f t="shared" si="35"/>
        <v>85.81</v>
      </c>
      <c r="J524" t="s">
        <v>21</v>
      </c>
      <c r="K524" t="s">
        <v>22</v>
      </c>
      <c r="L524">
        <v>1341291600</v>
      </c>
      <c r="M524" s="6">
        <f t="shared" si="33"/>
        <v>41093.208333333336</v>
      </c>
      <c r="N524">
        <v>1342328400</v>
      </c>
      <c r="O524" s="6">
        <f t="shared" si="34"/>
        <v>41105.208333333336</v>
      </c>
      <c r="P524" t="b">
        <v>0</v>
      </c>
      <c r="Q524" t="b">
        <v>0</v>
      </c>
      <c r="R524" t="s">
        <v>100</v>
      </c>
      <c r="S524" t="s">
        <v>2040</v>
      </c>
      <c r="T524" t="s">
        <v>2051</v>
      </c>
    </row>
    <row r="525" spans="1:20" ht="17" x14ac:dyDescent="0.2">
      <c r="A525">
        <v>523</v>
      </c>
      <c r="B525" t="s">
        <v>1091</v>
      </c>
      <c r="C525" s="3" t="s">
        <v>1092</v>
      </c>
      <c r="D525">
        <v>900</v>
      </c>
      <c r="E525">
        <v>6303</v>
      </c>
      <c r="F525">
        <f t="shared" si="32"/>
        <v>700</v>
      </c>
      <c r="G525" t="s">
        <v>20</v>
      </c>
      <c r="H525">
        <v>89</v>
      </c>
      <c r="I525">
        <f t="shared" si="35"/>
        <v>70.819999999999993</v>
      </c>
      <c r="J525" t="s">
        <v>21</v>
      </c>
      <c r="K525" t="s">
        <v>22</v>
      </c>
      <c r="L525">
        <v>1267682400</v>
      </c>
      <c r="M525" s="6">
        <f t="shared" si="33"/>
        <v>40241.25</v>
      </c>
      <c r="N525">
        <v>1268114400</v>
      </c>
      <c r="O525" s="6">
        <f t="shared" si="34"/>
        <v>40246.25</v>
      </c>
      <c r="P525" t="b">
        <v>0</v>
      </c>
      <c r="Q525" t="b">
        <v>0</v>
      </c>
      <c r="R525" t="s">
        <v>100</v>
      </c>
      <c r="S525" t="s">
        <v>2040</v>
      </c>
      <c r="T525" t="s">
        <v>2051</v>
      </c>
    </row>
    <row r="526" spans="1:20" ht="17" x14ac:dyDescent="0.2">
      <c r="A526">
        <v>524</v>
      </c>
      <c r="B526" t="s">
        <v>1093</v>
      </c>
      <c r="C526" s="3" t="s">
        <v>1094</v>
      </c>
      <c r="D526">
        <v>96700</v>
      </c>
      <c r="E526">
        <v>81136</v>
      </c>
      <c r="F526">
        <f t="shared" si="32"/>
        <v>84</v>
      </c>
      <c r="G526" t="s">
        <v>14</v>
      </c>
      <c r="H526">
        <v>1979</v>
      </c>
      <c r="I526">
        <f t="shared" si="35"/>
        <v>41</v>
      </c>
      <c r="J526" t="s">
        <v>21</v>
      </c>
      <c r="K526" t="s">
        <v>22</v>
      </c>
      <c r="L526">
        <v>1272258000</v>
      </c>
      <c r="M526" s="6">
        <f t="shared" si="33"/>
        <v>40294.208333333336</v>
      </c>
      <c r="N526">
        <v>1273381200</v>
      </c>
      <c r="O526" s="6">
        <f t="shared" si="34"/>
        <v>40307.208333333336</v>
      </c>
      <c r="P526" t="b">
        <v>0</v>
      </c>
      <c r="Q526" t="b">
        <v>0</v>
      </c>
      <c r="R526" t="s">
        <v>33</v>
      </c>
      <c r="S526" t="s">
        <v>2038</v>
      </c>
      <c r="T526" t="s">
        <v>2039</v>
      </c>
    </row>
    <row r="527" spans="1:20" ht="17" x14ac:dyDescent="0.2">
      <c r="A527">
        <v>525</v>
      </c>
      <c r="B527" t="s">
        <v>1095</v>
      </c>
      <c r="C527" s="3" t="s">
        <v>1096</v>
      </c>
      <c r="D527">
        <v>2100</v>
      </c>
      <c r="E527">
        <v>1768</v>
      </c>
      <c r="F527">
        <f t="shared" si="32"/>
        <v>84</v>
      </c>
      <c r="G527" t="s">
        <v>14</v>
      </c>
      <c r="H527">
        <v>63</v>
      </c>
      <c r="I527">
        <f t="shared" si="35"/>
        <v>28.06</v>
      </c>
      <c r="J527" t="s">
        <v>21</v>
      </c>
      <c r="K527" t="s">
        <v>22</v>
      </c>
      <c r="L527">
        <v>1290492000</v>
      </c>
      <c r="M527" s="6">
        <f t="shared" si="33"/>
        <v>40505.25</v>
      </c>
      <c r="N527">
        <v>1290837600</v>
      </c>
      <c r="O527" s="6">
        <f t="shared" si="34"/>
        <v>40509.25</v>
      </c>
      <c r="P527" t="b">
        <v>0</v>
      </c>
      <c r="Q527" t="b">
        <v>0</v>
      </c>
      <c r="R527" t="s">
        <v>65</v>
      </c>
      <c r="S527" t="s">
        <v>2036</v>
      </c>
      <c r="T527" t="s">
        <v>2045</v>
      </c>
    </row>
    <row r="528" spans="1:20" ht="34" x14ac:dyDescent="0.2">
      <c r="A528">
        <v>526</v>
      </c>
      <c r="B528" t="s">
        <v>1097</v>
      </c>
      <c r="C528" s="3" t="s">
        <v>1098</v>
      </c>
      <c r="D528">
        <v>8300</v>
      </c>
      <c r="E528">
        <v>12944</v>
      </c>
      <c r="F528">
        <f t="shared" si="32"/>
        <v>156</v>
      </c>
      <c r="G528" t="s">
        <v>20</v>
      </c>
      <c r="H528">
        <v>147</v>
      </c>
      <c r="I528">
        <f t="shared" si="35"/>
        <v>88.05</v>
      </c>
      <c r="J528" t="s">
        <v>21</v>
      </c>
      <c r="K528" t="s">
        <v>22</v>
      </c>
      <c r="L528">
        <v>1451109600</v>
      </c>
      <c r="M528" s="6">
        <f t="shared" si="33"/>
        <v>42364.25</v>
      </c>
      <c r="N528">
        <v>1454306400</v>
      </c>
      <c r="O528" s="6">
        <f t="shared" si="34"/>
        <v>42401.25</v>
      </c>
      <c r="P528" t="b">
        <v>0</v>
      </c>
      <c r="Q528" t="b">
        <v>1</v>
      </c>
      <c r="R528" t="s">
        <v>33</v>
      </c>
      <c r="S528" t="s">
        <v>2038</v>
      </c>
      <c r="T528" t="s">
        <v>2039</v>
      </c>
    </row>
    <row r="529" spans="1:20" ht="17" x14ac:dyDescent="0.2">
      <c r="A529">
        <v>527</v>
      </c>
      <c r="B529" t="s">
        <v>1099</v>
      </c>
      <c r="C529" s="3" t="s">
        <v>1100</v>
      </c>
      <c r="D529">
        <v>189200</v>
      </c>
      <c r="E529">
        <v>188480</v>
      </c>
      <c r="F529">
        <f t="shared" si="32"/>
        <v>100</v>
      </c>
      <c r="G529" t="s">
        <v>14</v>
      </c>
      <c r="H529">
        <v>6080</v>
      </c>
      <c r="I529">
        <f t="shared" si="35"/>
        <v>31</v>
      </c>
      <c r="J529" t="s">
        <v>15</v>
      </c>
      <c r="K529" t="s">
        <v>16</v>
      </c>
      <c r="L529">
        <v>1454652000</v>
      </c>
      <c r="M529" s="6">
        <f t="shared" si="33"/>
        <v>42405.25</v>
      </c>
      <c r="N529">
        <v>1457762400</v>
      </c>
      <c r="O529" s="6">
        <f t="shared" si="34"/>
        <v>42441.25</v>
      </c>
      <c r="P529" t="b">
        <v>0</v>
      </c>
      <c r="Q529" t="b">
        <v>0</v>
      </c>
      <c r="R529" t="s">
        <v>71</v>
      </c>
      <c r="S529" t="s">
        <v>2040</v>
      </c>
      <c r="T529" t="s">
        <v>2048</v>
      </c>
    </row>
    <row r="530" spans="1:20" ht="17" x14ac:dyDescent="0.2">
      <c r="A530">
        <v>528</v>
      </c>
      <c r="B530" t="s">
        <v>1101</v>
      </c>
      <c r="C530" s="3" t="s">
        <v>1102</v>
      </c>
      <c r="D530">
        <v>9000</v>
      </c>
      <c r="E530">
        <v>7227</v>
      </c>
      <c r="F530">
        <f t="shared" si="32"/>
        <v>80</v>
      </c>
      <c r="G530" t="s">
        <v>14</v>
      </c>
      <c r="H530">
        <v>80</v>
      </c>
      <c r="I530">
        <f t="shared" si="35"/>
        <v>90.34</v>
      </c>
      <c r="J530" t="s">
        <v>40</v>
      </c>
      <c r="K530" t="s">
        <v>41</v>
      </c>
      <c r="L530">
        <v>1385186400</v>
      </c>
      <c r="M530" s="6">
        <f t="shared" si="33"/>
        <v>41601.25</v>
      </c>
      <c r="N530">
        <v>1389074400</v>
      </c>
      <c r="O530" s="6">
        <f t="shared" si="34"/>
        <v>41646.25</v>
      </c>
      <c r="P530" t="b">
        <v>0</v>
      </c>
      <c r="Q530" t="b">
        <v>0</v>
      </c>
      <c r="R530" t="s">
        <v>60</v>
      </c>
      <c r="S530" t="s">
        <v>2034</v>
      </c>
      <c r="T530" t="s">
        <v>2044</v>
      </c>
    </row>
    <row r="531" spans="1:20" ht="17" x14ac:dyDescent="0.2">
      <c r="A531">
        <v>529</v>
      </c>
      <c r="B531" t="s">
        <v>1103</v>
      </c>
      <c r="C531" s="3" t="s">
        <v>1104</v>
      </c>
      <c r="D531">
        <v>5100</v>
      </c>
      <c r="E531">
        <v>574</v>
      </c>
      <c r="F531">
        <f t="shared" si="32"/>
        <v>11</v>
      </c>
      <c r="G531" t="s">
        <v>14</v>
      </c>
      <c r="H531">
        <v>9</v>
      </c>
      <c r="I531">
        <f t="shared" si="35"/>
        <v>63.78</v>
      </c>
      <c r="J531" t="s">
        <v>21</v>
      </c>
      <c r="K531" t="s">
        <v>22</v>
      </c>
      <c r="L531">
        <v>1399698000</v>
      </c>
      <c r="M531" s="6">
        <f t="shared" si="33"/>
        <v>41769.208333333336</v>
      </c>
      <c r="N531">
        <v>1402117200</v>
      </c>
      <c r="O531" s="6">
        <f t="shared" si="34"/>
        <v>41797.208333333336</v>
      </c>
      <c r="P531" t="b">
        <v>0</v>
      </c>
      <c r="Q531" t="b">
        <v>0</v>
      </c>
      <c r="R531" t="s">
        <v>89</v>
      </c>
      <c r="S531" t="s">
        <v>2049</v>
      </c>
      <c r="T531" t="s">
        <v>2050</v>
      </c>
    </row>
    <row r="532" spans="1:20" ht="17" x14ac:dyDescent="0.2">
      <c r="A532">
        <v>530</v>
      </c>
      <c r="B532" t="s">
        <v>1105</v>
      </c>
      <c r="C532" s="3" t="s">
        <v>1106</v>
      </c>
      <c r="D532">
        <v>105000</v>
      </c>
      <c r="E532">
        <v>96328</v>
      </c>
      <c r="F532">
        <f t="shared" si="32"/>
        <v>92</v>
      </c>
      <c r="G532" t="s">
        <v>14</v>
      </c>
      <c r="H532">
        <v>1784</v>
      </c>
      <c r="I532">
        <f t="shared" si="35"/>
        <v>54</v>
      </c>
      <c r="J532" t="s">
        <v>21</v>
      </c>
      <c r="K532" t="s">
        <v>22</v>
      </c>
      <c r="L532">
        <v>1283230800</v>
      </c>
      <c r="M532" s="6">
        <f t="shared" si="33"/>
        <v>40421.208333333336</v>
      </c>
      <c r="N532">
        <v>1284440400</v>
      </c>
      <c r="O532" s="6">
        <f t="shared" si="34"/>
        <v>40435.208333333336</v>
      </c>
      <c r="P532" t="b">
        <v>0</v>
      </c>
      <c r="Q532" t="b">
        <v>1</v>
      </c>
      <c r="R532" t="s">
        <v>119</v>
      </c>
      <c r="S532" t="s">
        <v>2046</v>
      </c>
      <c r="T532" t="s">
        <v>2052</v>
      </c>
    </row>
    <row r="533" spans="1:20" ht="34" x14ac:dyDescent="0.2">
      <c r="A533">
        <v>531</v>
      </c>
      <c r="B533" t="s">
        <v>1107</v>
      </c>
      <c r="C533" s="3" t="s">
        <v>1108</v>
      </c>
      <c r="D533">
        <v>186700</v>
      </c>
      <c r="E533">
        <v>178338</v>
      </c>
      <c r="F533">
        <f t="shared" si="32"/>
        <v>96</v>
      </c>
      <c r="G533" t="s">
        <v>47</v>
      </c>
      <c r="H533">
        <v>3640</v>
      </c>
      <c r="I533">
        <f t="shared" si="35"/>
        <v>48.99</v>
      </c>
      <c r="J533" t="s">
        <v>98</v>
      </c>
      <c r="K533" t="s">
        <v>99</v>
      </c>
      <c r="L533">
        <v>1384149600</v>
      </c>
      <c r="M533" s="6">
        <f t="shared" si="33"/>
        <v>41589.25</v>
      </c>
      <c r="N533">
        <v>1388988000</v>
      </c>
      <c r="O533" s="6">
        <f t="shared" si="34"/>
        <v>41645.25</v>
      </c>
      <c r="P533" t="b">
        <v>0</v>
      </c>
      <c r="Q533" t="b">
        <v>0</v>
      </c>
      <c r="R533" t="s">
        <v>89</v>
      </c>
      <c r="S533" t="s">
        <v>2049</v>
      </c>
      <c r="T533" t="s">
        <v>2050</v>
      </c>
    </row>
    <row r="534" spans="1:20" ht="17" x14ac:dyDescent="0.2">
      <c r="A534">
        <v>532</v>
      </c>
      <c r="B534" t="s">
        <v>1109</v>
      </c>
      <c r="C534" s="3" t="s">
        <v>1110</v>
      </c>
      <c r="D534">
        <v>1600</v>
      </c>
      <c r="E534">
        <v>8046</v>
      </c>
      <c r="F534">
        <f t="shared" si="32"/>
        <v>503</v>
      </c>
      <c r="G534" t="s">
        <v>20</v>
      </c>
      <c r="H534">
        <v>126</v>
      </c>
      <c r="I534">
        <f t="shared" si="35"/>
        <v>63.86</v>
      </c>
      <c r="J534" t="s">
        <v>15</v>
      </c>
      <c r="K534" t="s">
        <v>16</v>
      </c>
      <c r="L534">
        <v>1516860000</v>
      </c>
      <c r="M534" s="6">
        <f t="shared" si="33"/>
        <v>43125.25</v>
      </c>
      <c r="N534">
        <v>1516946400</v>
      </c>
      <c r="O534" s="6">
        <f t="shared" si="34"/>
        <v>43126.25</v>
      </c>
      <c r="P534" t="b">
        <v>0</v>
      </c>
      <c r="Q534" t="b">
        <v>0</v>
      </c>
      <c r="R534" t="s">
        <v>33</v>
      </c>
      <c r="S534" t="s">
        <v>2038</v>
      </c>
      <c r="T534" t="s">
        <v>2039</v>
      </c>
    </row>
    <row r="535" spans="1:20" ht="17" x14ac:dyDescent="0.2">
      <c r="A535">
        <v>533</v>
      </c>
      <c r="B535" t="s">
        <v>1111</v>
      </c>
      <c r="C535" s="3" t="s">
        <v>1112</v>
      </c>
      <c r="D535">
        <v>115600</v>
      </c>
      <c r="E535">
        <v>184086</v>
      </c>
      <c r="F535">
        <f t="shared" si="32"/>
        <v>159</v>
      </c>
      <c r="G535" t="s">
        <v>20</v>
      </c>
      <c r="H535">
        <v>2218</v>
      </c>
      <c r="I535">
        <f t="shared" si="35"/>
        <v>83</v>
      </c>
      <c r="J535" t="s">
        <v>40</v>
      </c>
      <c r="K535" t="s">
        <v>41</v>
      </c>
      <c r="L535">
        <v>1374642000</v>
      </c>
      <c r="M535" s="6">
        <f t="shared" si="33"/>
        <v>41479.208333333336</v>
      </c>
      <c r="N535">
        <v>1377752400</v>
      </c>
      <c r="O535" s="6">
        <f t="shared" si="34"/>
        <v>41515.208333333336</v>
      </c>
      <c r="P535" t="b">
        <v>0</v>
      </c>
      <c r="Q535" t="b">
        <v>0</v>
      </c>
      <c r="R535" t="s">
        <v>60</v>
      </c>
      <c r="S535" t="s">
        <v>2034</v>
      </c>
      <c r="T535" t="s">
        <v>2044</v>
      </c>
    </row>
    <row r="536" spans="1:20" ht="17" x14ac:dyDescent="0.2">
      <c r="A536">
        <v>534</v>
      </c>
      <c r="B536" t="s">
        <v>1113</v>
      </c>
      <c r="C536" s="3" t="s">
        <v>1114</v>
      </c>
      <c r="D536">
        <v>89100</v>
      </c>
      <c r="E536">
        <v>13385</v>
      </c>
      <c r="F536">
        <f t="shared" si="32"/>
        <v>15</v>
      </c>
      <c r="G536" t="s">
        <v>14</v>
      </c>
      <c r="H536">
        <v>243</v>
      </c>
      <c r="I536">
        <f t="shared" si="35"/>
        <v>55.08</v>
      </c>
      <c r="J536" t="s">
        <v>21</v>
      </c>
      <c r="K536" t="s">
        <v>22</v>
      </c>
      <c r="L536">
        <v>1534482000</v>
      </c>
      <c r="M536" s="6">
        <f t="shared" si="33"/>
        <v>43329.208333333328</v>
      </c>
      <c r="N536">
        <v>1534568400</v>
      </c>
      <c r="O536" s="6">
        <f t="shared" si="34"/>
        <v>43330.208333333328</v>
      </c>
      <c r="P536" t="b">
        <v>0</v>
      </c>
      <c r="Q536" t="b">
        <v>1</v>
      </c>
      <c r="R536" t="s">
        <v>53</v>
      </c>
      <c r="S536" t="s">
        <v>2040</v>
      </c>
      <c r="T536" t="s">
        <v>2043</v>
      </c>
    </row>
    <row r="537" spans="1:20" ht="17" x14ac:dyDescent="0.2">
      <c r="A537">
        <v>535</v>
      </c>
      <c r="B537" t="s">
        <v>1115</v>
      </c>
      <c r="C537" s="3" t="s">
        <v>1116</v>
      </c>
      <c r="D537">
        <v>2600</v>
      </c>
      <c r="E537">
        <v>12533</v>
      </c>
      <c r="F537">
        <f t="shared" si="32"/>
        <v>482</v>
      </c>
      <c r="G537" t="s">
        <v>20</v>
      </c>
      <c r="H537">
        <v>202</v>
      </c>
      <c r="I537">
        <f t="shared" si="35"/>
        <v>62.04</v>
      </c>
      <c r="J537" t="s">
        <v>107</v>
      </c>
      <c r="K537" t="s">
        <v>108</v>
      </c>
      <c r="L537">
        <v>1528434000</v>
      </c>
      <c r="M537" s="6">
        <f t="shared" si="33"/>
        <v>43259.208333333328</v>
      </c>
      <c r="N537">
        <v>1528606800</v>
      </c>
      <c r="O537" s="6">
        <f t="shared" si="34"/>
        <v>43261.208333333328</v>
      </c>
      <c r="P537" t="b">
        <v>0</v>
      </c>
      <c r="Q537" t="b">
        <v>1</v>
      </c>
      <c r="R537" t="s">
        <v>33</v>
      </c>
      <c r="S537" t="s">
        <v>2038</v>
      </c>
      <c r="T537" t="s">
        <v>2039</v>
      </c>
    </row>
    <row r="538" spans="1:20" ht="17" x14ac:dyDescent="0.2">
      <c r="A538">
        <v>536</v>
      </c>
      <c r="B538" t="s">
        <v>1117</v>
      </c>
      <c r="C538" s="3" t="s">
        <v>1118</v>
      </c>
      <c r="D538">
        <v>9800</v>
      </c>
      <c r="E538">
        <v>14697</v>
      </c>
      <c r="F538">
        <f t="shared" si="32"/>
        <v>150</v>
      </c>
      <c r="G538" t="s">
        <v>20</v>
      </c>
      <c r="H538">
        <v>140</v>
      </c>
      <c r="I538">
        <f t="shared" si="35"/>
        <v>104.98</v>
      </c>
      <c r="J538" t="s">
        <v>107</v>
      </c>
      <c r="K538" t="s">
        <v>108</v>
      </c>
      <c r="L538">
        <v>1282626000</v>
      </c>
      <c r="M538" s="6">
        <f t="shared" si="33"/>
        <v>40414.208333333336</v>
      </c>
      <c r="N538">
        <v>1284872400</v>
      </c>
      <c r="O538" s="6">
        <f t="shared" si="34"/>
        <v>40440.208333333336</v>
      </c>
      <c r="P538" t="b">
        <v>0</v>
      </c>
      <c r="Q538" t="b">
        <v>0</v>
      </c>
      <c r="R538" t="s">
        <v>119</v>
      </c>
      <c r="S538" t="s">
        <v>2046</v>
      </c>
      <c r="T538" t="s">
        <v>2052</v>
      </c>
    </row>
    <row r="539" spans="1:20" ht="17" x14ac:dyDescent="0.2">
      <c r="A539">
        <v>537</v>
      </c>
      <c r="B539" t="s">
        <v>1119</v>
      </c>
      <c r="C539" s="3" t="s">
        <v>1120</v>
      </c>
      <c r="D539">
        <v>84400</v>
      </c>
      <c r="E539">
        <v>98935</v>
      </c>
      <c r="F539">
        <f t="shared" si="32"/>
        <v>117</v>
      </c>
      <c r="G539" t="s">
        <v>20</v>
      </c>
      <c r="H539">
        <v>1052</v>
      </c>
      <c r="I539">
        <f t="shared" si="35"/>
        <v>94.04</v>
      </c>
      <c r="J539" t="s">
        <v>36</v>
      </c>
      <c r="K539" t="s">
        <v>37</v>
      </c>
      <c r="L539">
        <v>1535605200</v>
      </c>
      <c r="M539" s="6">
        <f t="shared" si="33"/>
        <v>43342.208333333328</v>
      </c>
      <c r="N539">
        <v>1537592400</v>
      </c>
      <c r="O539" s="6">
        <f t="shared" si="34"/>
        <v>43365.208333333328</v>
      </c>
      <c r="P539" t="b">
        <v>1</v>
      </c>
      <c r="Q539" t="b">
        <v>1</v>
      </c>
      <c r="R539" t="s">
        <v>42</v>
      </c>
      <c r="S539" t="s">
        <v>2040</v>
      </c>
      <c r="T539" t="s">
        <v>2041</v>
      </c>
    </row>
    <row r="540" spans="1:20" ht="17" x14ac:dyDescent="0.2">
      <c r="A540">
        <v>538</v>
      </c>
      <c r="B540" t="s">
        <v>1121</v>
      </c>
      <c r="C540" s="3" t="s">
        <v>1122</v>
      </c>
      <c r="D540">
        <v>151300</v>
      </c>
      <c r="E540">
        <v>57034</v>
      </c>
      <c r="F540">
        <f t="shared" si="32"/>
        <v>38</v>
      </c>
      <c r="G540" t="s">
        <v>14</v>
      </c>
      <c r="H540">
        <v>1296</v>
      </c>
      <c r="I540">
        <f t="shared" si="35"/>
        <v>44.01</v>
      </c>
      <c r="J540" t="s">
        <v>21</v>
      </c>
      <c r="K540" t="s">
        <v>22</v>
      </c>
      <c r="L540">
        <v>1379826000</v>
      </c>
      <c r="M540" s="6">
        <f t="shared" si="33"/>
        <v>41539.208333333336</v>
      </c>
      <c r="N540">
        <v>1381208400</v>
      </c>
      <c r="O540" s="6">
        <f t="shared" si="34"/>
        <v>41555.208333333336</v>
      </c>
      <c r="P540" t="b">
        <v>0</v>
      </c>
      <c r="Q540" t="b">
        <v>0</v>
      </c>
      <c r="R540" t="s">
        <v>292</v>
      </c>
      <c r="S540" t="s">
        <v>2049</v>
      </c>
      <c r="T540" t="s">
        <v>2061</v>
      </c>
    </row>
    <row r="541" spans="1:20" ht="17" x14ac:dyDescent="0.2">
      <c r="A541">
        <v>539</v>
      </c>
      <c r="B541" t="s">
        <v>1123</v>
      </c>
      <c r="C541" s="3" t="s">
        <v>1124</v>
      </c>
      <c r="D541">
        <v>9800</v>
      </c>
      <c r="E541">
        <v>7120</v>
      </c>
      <c r="F541">
        <f t="shared" si="32"/>
        <v>73</v>
      </c>
      <c r="G541" t="s">
        <v>14</v>
      </c>
      <c r="H541">
        <v>77</v>
      </c>
      <c r="I541">
        <f t="shared" si="35"/>
        <v>92.47</v>
      </c>
      <c r="J541" t="s">
        <v>21</v>
      </c>
      <c r="K541" t="s">
        <v>22</v>
      </c>
      <c r="L541">
        <v>1561957200</v>
      </c>
      <c r="M541" s="6">
        <f t="shared" si="33"/>
        <v>43647.208333333328</v>
      </c>
      <c r="N541">
        <v>1562475600</v>
      </c>
      <c r="O541" s="6">
        <f t="shared" si="34"/>
        <v>43653.208333333328</v>
      </c>
      <c r="P541" t="b">
        <v>0</v>
      </c>
      <c r="Q541" t="b">
        <v>1</v>
      </c>
      <c r="R541" t="s">
        <v>17</v>
      </c>
      <c r="S541" t="s">
        <v>2032</v>
      </c>
      <c r="T541" t="s">
        <v>2033</v>
      </c>
    </row>
    <row r="542" spans="1:20" ht="17" x14ac:dyDescent="0.2">
      <c r="A542">
        <v>540</v>
      </c>
      <c r="B542" t="s">
        <v>1125</v>
      </c>
      <c r="C542" s="3" t="s">
        <v>1126</v>
      </c>
      <c r="D542">
        <v>5300</v>
      </c>
      <c r="E542">
        <v>14097</v>
      </c>
      <c r="F542">
        <f t="shared" si="32"/>
        <v>266</v>
      </c>
      <c r="G542" t="s">
        <v>20</v>
      </c>
      <c r="H542">
        <v>247</v>
      </c>
      <c r="I542">
        <f t="shared" si="35"/>
        <v>57.07</v>
      </c>
      <c r="J542" t="s">
        <v>21</v>
      </c>
      <c r="K542" t="s">
        <v>22</v>
      </c>
      <c r="L542">
        <v>1525496400</v>
      </c>
      <c r="M542" s="6">
        <f t="shared" si="33"/>
        <v>43225.208333333328</v>
      </c>
      <c r="N542">
        <v>1527397200</v>
      </c>
      <c r="O542" s="6">
        <f t="shared" si="34"/>
        <v>43247.208333333328</v>
      </c>
      <c r="P542" t="b">
        <v>0</v>
      </c>
      <c r="Q542" t="b">
        <v>0</v>
      </c>
      <c r="R542" t="s">
        <v>122</v>
      </c>
      <c r="S542" t="s">
        <v>2053</v>
      </c>
      <c r="T542" t="s">
        <v>2054</v>
      </c>
    </row>
    <row r="543" spans="1:20" ht="17" x14ac:dyDescent="0.2">
      <c r="A543">
        <v>541</v>
      </c>
      <c r="B543" t="s">
        <v>1127</v>
      </c>
      <c r="C543" s="3" t="s">
        <v>1128</v>
      </c>
      <c r="D543">
        <v>178000</v>
      </c>
      <c r="E543">
        <v>43086</v>
      </c>
      <c r="F543">
        <f t="shared" si="32"/>
        <v>24</v>
      </c>
      <c r="G543" t="s">
        <v>14</v>
      </c>
      <c r="H543">
        <v>395</v>
      </c>
      <c r="I543">
        <f t="shared" si="35"/>
        <v>109.08</v>
      </c>
      <c r="J543" t="s">
        <v>107</v>
      </c>
      <c r="K543" t="s">
        <v>108</v>
      </c>
      <c r="L543">
        <v>1433912400</v>
      </c>
      <c r="M543" s="6">
        <f t="shared" si="33"/>
        <v>42165.208333333328</v>
      </c>
      <c r="N543">
        <v>1436158800</v>
      </c>
      <c r="O543" s="6">
        <f t="shared" si="34"/>
        <v>42191.208333333328</v>
      </c>
      <c r="P543" t="b">
        <v>0</v>
      </c>
      <c r="Q543" t="b">
        <v>0</v>
      </c>
      <c r="R543" t="s">
        <v>292</v>
      </c>
      <c r="S543" t="s">
        <v>2049</v>
      </c>
      <c r="T543" t="s">
        <v>2061</v>
      </c>
    </row>
    <row r="544" spans="1:20" ht="17" x14ac:dyDescent="0.2">
      <c r="A544">
        <v>542</v>
      </c>
      <c r="B544" t="s">
        <v>1129</v>
      </c>
      <c r="C544" s="3" t="s">
        <v>1130</v>
      </c>
      <c r="D544">
        <v>77000</v>
      </c>
      <c r="E544">
        <v>1930</v>
      </c>
      <c r="F544">
        <f t="shared" si="32"/>
        <v>3</v>
      </c>
      <c r="G544" t="s">
        <v>14</v>
      </c>
      <c r="H544">
        <v>49</v>
      </c>
      <c r="I544">
        <f t="shared" si="35"/>
        <v>39.39</v>
      </c>
      <c r="J544" t="s">
        <v>40</v>
      </c>
      <c r="K544" t="s">
        <v>41</v>
      </c>
      <c r="L544">
        <v>1453442400</v>
      </c>
      <c r="M544" s="6">
        <f t="shared" si="33"/>
        <v>42391.25</v>
      </c>
      <c r="N544">
        <v>1456034400</v>
      </c>
      <c r="O544" s="6">
        <f t="shared" si="34"/>
        <v>42421.25</v>
      </c>
      <c r="P544" t="b">
        <v>0</v>
      </c>
      <c r="Q544" t="b">
        <v>0</v>
      </c>
      <c r="R544" t="s">
        <v>60</v>
      </c>
      <c r="S544" t="s">
        <v>2034</v>
      </c>
      <c r="T544" t="s">
        <v>2044</v>
      </c>
    </row>
    <row r="545" spans="1:20" ht="17" x14ac:dyDescent="0.2">
      <c r="A545">
        <v>543</v>
      </c>
      <c r="B545" t="s">
        <v>1131</v>
      </c>
      <c r="C545" s="3" t="s">
        <v>1132</v>
      </c>
      <c r="D545">
        <v>84900</v>
      </c>
      <c r="E545">
        <v>13864</v>
      </c>
      <c r="F545">
        <f t="shared" si="32"/>
        <v>16</v>
      </c>
      <c r="G545" t="s">
        <v>14</v>
      </c>
      <c r="H545">
        <v>180</v>
      </c>
      <c r="I545">
        <f t="shared" si="35"/>
        <v>77.02</v>
      </c>
      <c r="J545" t="s">
        <v>21</v>
      </c>
      <c r="K545" t="s">
        <v>22</v>
      </c>
      <c r="L545">
        <v>1378875600</v>
      </c>
      <c r="M545" s="6">
        <f t="shared" si="33"/>
        <v>41528.208333333336</v>
      </c>
      <c r="N545">
        <v>1380171600</v>
      </c>
      <c r="O545" s="6">
        <f t="shared" si="34"/>
        <v>41543.208333333336</v>
      </c>
      <c r="P545" t="b">
        <v>0</v>
      </c>
      <c r="Q545" t="b">
        <v>0</v>
      </c>
      <c r="R545" t="s">
        <v>89</v>
      </c>
      <c r="S545" t="s">
        <v>2049</v>
      </c>
      <c r="T545" t="s">
        <v>2050</v>
      </c>
    </row>
    <row r="546" spans="1:20" ht="17" x14ac:dyDescent="0.2">
      <c r="A546">
        <v>544</v>
      </c>
      <c r="B546" t="s">
        <v>1133</v>
      </c>
      <c r="C546" s="3" t="s">
        <v>1134</v>
      </c>
      <c r="D546">
        <v>2800</v>
      </c>
      <c r="E546">
        <v>7742</v>
      </c>
      <c r="F546">
        <f t="shared" si="32"/>
        <v>277</v>
      </c>
      <c r="G546" t="s">
        <v>20</v>
      </c>
      <c r="H546">
        <v>84</v>
      </c>
      <c r="I546">
        <f t="shared" si="35"/>
        <v>92.17</v>
      </c>
      <c r="J546" t="s">
        <v>21</v>
      </c>
      <c r="K546" t="s">
        <v>22</v>
      </c>
      <c r="L546">
        <v>1452232800</v>
      </c>
      <c r="M546" s="6">
        <f t="shared" si="33"/>
        <v>42377.25</v>
      </c>
      <c r="N546">
        <v>1453356000</v>
      </c>
      <c r="O546" s="6">
        <f t="shared" si="34"/>
        <v>42390.25</v>
      </c>
      <c r="P546" t="b">
        <v>0</v>
      </c>
      <c r="Q546" t="b">
        <v>0</v>
      </c>
      <c r="R546" t="s">
        <v>23</v>
      </c>
      <c r="S546" t="s">
        <v>2034</v>
      </c>
      <c r="T546" t="s">
        <v>2035</v>
      </c>
    </row>
    <row r="547" spans="1:20" ht="17" x14ac:dyDescent="0.2">
      <c r="A547">
        <v>545</v>
      </c>
      <c r="B547" t="s">
        <v>1135</v>
      </c>
      <c r="C547" s="3" t="s">
        <v>1136</v>
      </c>
      <c r="D547">
        <v>184800</v>
      </c>
      <c r="E547">
        <v>164109</v>
      </c>
      <c r="F547">
        <f t="shared" si="32"/>
        <v>89</v>
      </c>
      <c r="G547" t="s">
        <v>14</v>
      </c>
      <c r="H547">
        <v>2690</v>
      </c>
      <c r="I547">
        <f t="shared" si="35"/>
        <v>61.01</v>
      </c>
      <c r="J547" t="s">
        <v>21</v>
      </c>
      <c r="K547" t="s">
        <v>22</v>
      </c>
      <c r="L547">
        <v>1577253600</v>
      </c>
      <c r="M547" s="6">
        <f t="shared" si="33"/>
        <v>43824.25</v>
      </c>
      <c r="N547">
        <v>1578981600</v>
      </c>
      <c r="O547" s="6">
        <f t="shared" si="34"/>
        <v>43844.25</v>
      </c>
      <c r="P547" t="b">
        <v>0</v>
      </c>
      <c r="Q547" t="b">
        <v>0</v>
      </c>
      <c r="R547" t="s">
        <v>33</v>
      </c>
      <c r="S547" t="s">
        <v>2038</v>
      </c>
      <c r="T547" t="s">
        <v>2039</v>
      </c>
    </row>
    <row r="548" spans="1:20" ht="17" x14ac:dyDescent="0.2">
      <c r="A548">
        <v>546</v>
      </c>
      <c r="B548" t="s">
        <v>1137</v>
      </c>
      <c r="C548" s="3" t="s">
        <v>1138</v>
      </c>
      <c r="D548">
        <v>4200</v>
      </c>
      <c r="E548">
        <v>6870</v>
      </c>
      <c r="F548">
        <f t="shared" si="32"/>
        <v>164</v>
      </c>
      <c r="G548" t="s">
        <v>20</v>
      </c>
      <c r="H548">
        <v>88</v>
      </c>
      <c r="I548">
        <f t="shared" si="35"/>
        <v>78.069999999999993</v>
      </c>
      <c r="J548" t="s">
        <v>21</v>
      </c>
      <c r="K548" t="s">
        <v>22</v>
      </c>
      <c r="L548">
        <v>1537160400</v>
      </c>
      <c r="M548" s="6">
        <f t="shared" si="33"/>
        <v>43360.208333333328</v>
      </c>
      <c r="N548">
        <v>1537419600</v>
      </c>
      <c r="O548" s="6">
        <f t="shared" si="34"/>
        <v>43363.208333333328</v>
      </c>
      <c r="P548" t="b">
        <v>0</v>
      </c>
      <c r="Q548" t="b">
        <v>1</v>
      </c>
      <c r="R548" t="s">
        <v>33</v>
      </c>
      <c r="S548" t="s">
        <v>2038</v>
      </c>
      <c r="T548" t="s">
        <v>2039</v>
      </c>
    </row>
    <row r="549" spans="1:20" ht="17" x14ac:dyDescent="0.2">
      <c r="A549">
        <v>547</v>
      </c>
      <c r="B549" t="s">
        <v>1139</v>
      </c>
      <c r="C549" s="3" t="s">
        <v>1140</v>
      </c>
      <c r="D549">
        <v>1300</v>
      </c>
      <c r="E549">
        <v>12597</v>
      </c>
      <c r="F549">
        <f t="shared" si="32"/>
        <v>969</v>
      </c>
      <c r="G549" t="s">
        <v>20</v>
      </c>
      <c r="H549">
        <v>156</v>
      </c>
      <c r="I549">
        <f t="shared" si="35"/>
        <v>80.75</v>
      </c>
      <c r="J549" t="s">
        <v>21</v>
      </c>
      <c r="K549" t="s">
        <v>22</v>
      </c>
      <c r="L549">
        <v>1422165600</v>
      </c>
      <c r="M549" s="6">
        <f t="shared" si="33"/>
        <v>42029.25</v>
      </c>
      <c r="N549">
        <v>1423202400</v>
      </c>
      <c r="O549" s="6">
        <f t="shared" si="34"/>
        <v>42041.25</v>
      </c>
      <c r="P549" t="b">
        <v>0</v>
      </c>
      <c r="Q549" t="b">
        <v>0</v>
      </c>
      <c r="R549" t="s">
        <v>53</v>
      </c>
      <c r="S549" t="s">
        <v>2040</v>
      </c>
      <c r="T549" t="s">
        <v>2043</v>
      </c>
    </row>
    <row r="550" spans="1:20" ht="17" x14ac:dyDescent="0.2">
      <c r="A550">
        <v>548</v>
      </c>
      <c r="B550" t="s">
        <v>1141</v>
      </c>
      <c r="C550" s="3" t="s">
        <v>1142</v>
      </c>
      <c r="D550">
        <v>66100</v>
      </c>
      <c r="E550">
        <v>179074</v>
      </c>
      <c r="F550">
        <f t="shared" si="32"/>
        <v>271</v>
      </c>
      <c r="G550" t="s">
        <v>20</v>
      </c>
      <c r="H550">
        <v>2985</v>
      </c>
      <c r="I550">
        <f t="shared" si="35"/>
        <v>59.99</v>
      </c>
      <c r="J550" t="s">
        <v>21</v>
      </c>
      <c r="K550" t="s">
        <v>22</v>
      </c>
      <c r="L550">
        <v>1459486800</v>
      </c>
      <c r="M550" s="6">
        <f t="shared" si="33"/>
        <v>42461.208333333328</v>
      </c>
      <c r="N550">
        <v>1460610000</v>
      </c>
      <c r="O550" s="6">
        <f t="shared" si="34"/>
        <v>42474.208333333328</v>
      </c>
      <c r="P550" t="b">
        <v>0</v>
      </c>
      <c r="Q550" t="b">
        <v>0</v>
      </c>
      <c r="R550" t="s">
        <v>33</v>
      </c>
      <c r="S550" t="s">
        <v>2038</v>
      </c>
      <c r="T550" t="s">
        <v>2039</v>
      </c>
    </row>
    <row r="551" spans="1:20" ht="34" x14ac:dyDescent="0.2">
      <c r="A551">
        <v>549</v>
      </c>
      <c r="B551" t="s">
        <v>1143</v>
      </c>
      <c r="C551" s="3" t="s">
        <v>1144</v>
      </c>
      <c r="D551">
        <v>29500</v>
      </c>
      <c r="E551">
        <v>83843</v>
      </c>
      <c r="F551">
        <f t="shared" si="32"/>
        <v>284</v>
      </c>
      <c r="G551" t="s">
        <v>20</v>
      </c>
      <c r="H551">
        <v>762</v>
      </c>
      <c r="I551">
        <f t="shared" si="35"/>
        <v>110.03</v>
      </c>
      <c r="J551" t="s">
        <v>21</v>
      </c>
      <c r="K551" t="s">
        <v>22</v>
      </c>
      <c r="L551">
        <v>1369717200</v>
      </c>
      <c r="M551" s="6">
        <f t="shared" si="33"/>
        <v>41422.208333333336</v>
      </c>
      <c r="N551">
        <v>1370494800</v>
      </c>
      <c r="O551" s="6">
        <f t="shared" si="34"/>
        <v>41431.208333333336</v>
      </c>
      <c r="P551" t="b">
        <v>0</v>
      </c>
      <c r="Q551" t="b">
        <v>0</v>
      </c>
      <c r="R551" t="s">
        <v>65</v>
      </c>
      <c r="S551" t="s">
        <v>2036</v>
      </c>
      <c r="T551" t="s">
        <v>2045</v>
      </c>
    </row>
    <row r="552" spans="1:20" ht="34" x14ac:dyDescent="0.2">
      <c r="A552">
        <v>550</v>
      </c>
      <c r="B552" t="s">
        <v>1145</v>
      </c>
      <c r="C552" s="3" t="s">
        <v>1146</v>
      </c>
      <c r="D552">
        <v>100</v>
      </c>
      <c r="E552">
        <v>4</v>
      </c>
      <c r="F552">
        <f t="shared" si="32"/>
        <v>4</v>
      </c>
      <c r="G552" t="s">
        <v>74</v>
      </c>
      <c r="H552">
        <v>1</v>
      </c>
      <c r="I552">
        <f t="shared" si="35"/>
        <v>4</v>
      </c>
      <c r="J552" t="s">
        <v>98</v>
      </c>
      <c r="K552" t="s">
        <v>99</v>
      </c>
      <c r="L552">
        <v>1330495200</v>
      </c>
      <c r="M552" s="6">
        <f t="shared" si="33"/>
        <v>40968.25</v>
      </c>
      <c r="N552">
        <v>1332306000</v>
      </c>
      <c r="O552" s="6">
        <f t="shared" si="34"/>
        <v>40989.208333333336</v>
      </c>
      <c r="P552" t="b">
        <v>0</v>
      </c>
      <c r="Q552" t="b">
        <v>0</v>
      </c>
      <c r="R552" t="s">
        <v>60</v>
      </c>
      <c r="S552" t="s">
        <v>2034</v>
      </c>
      <c r="T552" t="s">
        <v>2044</v>
      </c>
    </row>
    <row r="553" spans="1:20" ht="17" x14ac:dyDescent="0.2">
      <c r="A553">
        <v>551</v>
      </c>
      <c r="B553" t="s">
        <v>1147</v>
      </c>
      <c r="C553" s="3" t="s">
        <v>1148</v>
      </c>
      <c r="D553">
        <v>180100</v>
      </c>
      <c r="E553">
        <v>105598</v>
      </c>
      <c r="F553">
        <f t="shared" si="32"/>
        <v>59</v>
      </c>
      <c r="G553" t="s">
        <v>14</v>
      </c>
      <c r="H553">
        <v>2779</v>
      </c>
      <c r="I553">
        <f t="shared" si="35"/>
        <v>38</v>
      </c>
      <c r="J553" t="s">
        <v>26</v>
      </c>
      <c r="K553" t="s">
        <v>27</v>
      </c>
      <c r="L553">
        <v>1419055200</v>
      </c>
      <c r="M553" s="6">
        <f t="shared" si="33"/>
        <v>41993.25</v>
      </c>
      <c r="N553">
        <v>1422511200</v>
      </c>
      <c r="O553" s="6">
        <f t="shared" si="34"/>
        <v>42033.25</v>
      </c>
      <c r="P553" t="b">
        <v>0</v>
      </c>
      <c r="Q553" t="b">
        <v>1</v>
      </c>
      <c r="R553" t="s">
        <v>28</v>
      </c>
      <c r="S553" t="s">
        <v>2036</v>
      </c>
      <c r="T553" t="s">
        <v>2037</v>
      </c>
    </row>
    <row r="554" spans="1:20" ht="17" x14ac:dyDescent="0.2">
      <c r="A554">
        <v>552</v>
      </c>
      <c r="B554" t="s">
        <v>1149</v>
      </c>
      <c r="C554" s="3" t="s">
        <v>1150</v>
      </c>
      <c r="D554">
        <v>9000</v>
      </c>
      <c r="E554">
        <v>8866</v>
      </c>
      <c r="F554">
        <f t="shared" si="32"/>
        <v>99</v>
      </c>
      <c r="G554" t="s">
        <v>14</v>
      </c>
      <c r="H554">
        <v>92</v>
      </c>
      <c r="I554">
        <f t="shared" si="35"/>
        <v>96.37</v>
      </c>
      <c r="J554" t="s">
        <v>21</v>
      </c>
      <c r="K554" t="s">
        <v>22</v>
      </c>
      <c r="L554">
        <v>1480140000</v>
      </c>
      <c r="M554" s="6">
        <f t="shared" si="33"/>
        <v>42700.25</v>
      </c>
      <c r="N554">
        <v>1480312800</v>
      </c>
      <c r="O554" s="6">
        <f t="shared" si="34"/>
        <v>42702.25</v>
      </c>
      <c r="P554" t="b">
        <v>0</v>
      </c>
      <c r="Q554" t="b">
        <v>0</v>
      </c>
      <c r="R554" t="s">
        <v>33</v>
      </c>
      <c r="S554" t="s">
        <v>2038</v>
      </c>
      <c r="T554" t="s">
        <v>2039</v>
      </c>
    </row>
    <row r="555" spans="1:20" ht="34" x14ac:dyDescent="0.2">
      <c r="A555">
        <v>553</v>
      </c>
      <c r="B555" t="s">
        <v>1151</v>
      </c>
      <c r="C555" s="3" t="s">
        <v>1152</v>
      </c>
      <c r="D555">
        <v>170600</v>
      </c>
      <c r="E555">
        <v>75022</v>
      </c>
      <c r="F555">
        <f t="shared" si="32"/>
        <v>44</v>
      </c>
      <c r="G555" t="s">
        <v>14</v>
      </c>
      <c r="H555">
        <v>1028</v>
      </c>
      <c r="I555">
        <f t="shared" si="35"/>
        <v>72.98</v>
      </c>
      <c r="J555" t="s">
        <v>21</v>
      </c>
      <c r="K555" t="s">
        <v>22</v>
      </c>
      <c r="L555">
        <v>1293948000</v>
      </c>
      <c r="M555" s="6">
        <f t="shared" si="33"/>
        <v>40545.25</v>
      </c>
      <c r="N555">
        <v>1294034400</v>
      </c>
      <c r="O555" s="6">
        <f t="shared" si="34"/>
        <v>40546.25</v>
      </c>
      <c r="P555" t="b">
        <v>0</v>
      </c>
      <c r="Q555" t="b">
        <v>0</v>
      </c>
      <c r="R555" t="s">
        <v>23</v>
      </c>
      <c r="S555" t="s">
        <v>2034</v>
      </c>
      <c r="T555" t="s">
        <v>2035</v>
      </c>
    </row>
    <row r="556" spans="1:20" ht="34" x14ac:dyDescent="0.2">
      <c r="A556">
        <v>554</v>
      </c>
      <c r="B556" t="s">
        <v>1153</v>
      </c>
      <c r="C556" s="3" t="s">
        <v>1154</v>
      </c>
      <c r="D556">
        <v>9500</v>
      </c>
      <c r="E556">
        <v>14408</v>
      </c>
      <c r="F556">
        <f t="shared" si="32"/>
        <v>152</v>
      </c>
      <c r="G556" t="s">
        <v>20</v>
      </c>
      <c r="H556">
        <v>554</v>
      </c>
      <c r="I556">
        <f t="shared" si="35"/>
        <v>26.01</v>
      </c>
      <c r="J556" t="s">
        <v>15</v>
      </c>
      <c r="K556" t="s">
        <v>16</v>
      </c>
      <c r="L556">
        <v>1482127200</v>
      </c>
      <c r="M556" s="6">
        <f t="shared" si="33"/>
        <v>42723.25</v>
      </c>
      <c r="N556">
        <v>1482645600</v>
      </c>
      <c r="O556" s="6">
        <f t="shared" si="34"/>
        <v>42729.25</v>
      </c>
      <c r="P556" t="b">
        <v>0</v>
      </c>
      <c r="Q556" t="b">
        <v>0</v>
      </c>
      <c r="R556" t="s">
        <v>60</v>
      </c>
      <c r="S556" t="s">
        <v>2034</v>
      </c>
      <c r="T556" t="s">
        <v>2044</v>
      </c>
    </row>
    <row r="557" spans="1:20" ht="17" x14ac:dyDescent="0.2">
      <c r="A557">
        <v>555</v>
      </c>
      <c r="B557" t="s">
        <v>1155</v>
      </c>
      <c r="C557" s="3" t="s">
        <v>1156</v>
      </c>
      <c r="D557">
        <v>6300</v>
      </c>
      <c r="E557">
        <v>14089</v>
      </c>
      <c r="F557">
        <f t="shared" si="32"/>
        <v>224</v>
      </c>
      <c r="G557" t="s">
        <v>20</v>
      </c>
      <c r="H557">
        <v>135</v>
      </c>
      <c r="I557">
        <f t="shared" si="35"/>
        <v>104.36</v>
      </c>
      <c r="J557" t="s">
        <v>36</v>
      </c>
      <c r="K557" t="s">
        <v>37</v>
      </c>
      <c r="L557">
        <v>1396414800</v>
      </c>
      <c r="M557" s="6">
        <f t="shared" si="33"/>
        <v>41731.208333333336</v>
      </c>
      <c r="N557">
        <v>1399093200</v>
      </c>
      <c r="O557" s="6">
        <f t="shared" si="34"/>
        <v>41762.208333333336</v>
      </c>
      <c r="P557" t="b">
        <v>0</v>
      </c>
      <c r="Q557" t="b">
        <v>0</v>
      </c>
      <c r="R557" t="s">
        <v>23</v>
      </c>
      <c r="S557" t="s">
        <v>2034</v>
      </c>
      <c r="T557" t="s">
        <v>2035</v>
      </c>
    </row>
    <row r="558" spans="1:20" ht="17" x14ac:dyDescent="0.2">
      <c r="A558">
        <v>556</v>
      </c>
      <c r="B558" t="s">
        <v>442</v>
      </c>
      <c r="C558" s="3" t="s">
        <v>1157</v>
      </c>
      <c r="D558">
        <v>5200</v>
      </c>
      <c r="E558">
        <v>12467</v>
      </c>
      <c r="F558">
        <f t="shared" si="32"/>
        <v>240</v>
      </c>
      <c r="G558" t="s">
        <v>20</v>
      </c>
      <c r="H558">
        <v>122</v>
      </c>
      <c r="I558">
        <f t="shared" si="35"/>
        <v>102.19</v>
      </c>
      <c r="J558" t="s">
        <v>21</v>
      </c>
      <c r="K558" t="s">
        <v>22</v>
      </c>
      <c r="L558">
        <v>1315285200</v>
      </c>
      <c r="M558" s="6">
        <f t="shared" si="33"/>
        <v>40792.208333333336</v>
      </c>
      <c r="N558">
        <v>1315890000</v>
      </c>
      <c r="O558" s="6">
        <f t="shared" si="34"/>
        <v>40799.208333333336</v>
      </c>
      <c r="P558" t="b">
        <v>0</v>
      </c>
      <c r="Q558" t="b">
        <v>1</v>
      </c>
      <c r="R558" t="s">
        <v>206</v>
      </c>
      <c r="S558" t="s">
        <v>2046</v>
      </c>
      <c r="T558" t="s">
        <v>2058</v>
      </c>
    </row>
    <row r="559" spans="1:20" ht="17" x14ac:dyDescent="0.2">
      <c r="A559">
        <v>557</v>
      </c>
      <c r="B559" t="s">
        <v>1158</v>
      </c>
      <c r="C559" s="3" t="s">
        <v>1159</v>
      </c>
      <c r="D559">
        <v>6000</v>
      </c>
      <c r="E559">
        <v>11960</v>
      </c>
      <c r="F559">
        <f t="shared" si="32"/>
        <v>199</v>
      </c>
      <c r="G559" t="s">
        <v>20</v>
      </c>
      <c r="H559">
        <v>221</v>
      </c>
      <c r="I559">
        <f t="shared" si="35"/>
        <v>54.12</v>
      </c>
      <c r="J559" t="s">
        <v>21</v>
      </c>
      <c r="K559" t="s">
        <v>22</v>
      </c>
      <c r="L559">
        <v>1443762000</v>
      </c>
      <c r="M559" s="6">
        <f t="shared" si="33"/>
        <v>42279.208333333328</v>
      </c>
      <c r="N559">
        <v>1444021200</v>
      </c>
      <c r="O559" s="6">
        <f t="shared" si="34"/>
        <v>42282.208333333328</v>
      </c>
      <c r="P559" t="b">
        <v>0</v>
      </c>
      <c r="Q559" t="b">
        <v>1</v>
      </c>
      <c r="R559" t="s">
        <v>474</v>
      </c>
      <c r="S559" t="s">
        <v>2040</v>
      </c>
      <c r="T559" t="s">
        <v>2063</v>
      </c>
    </row>
    <row r="560" spans="1:20" ht="17" x14ac:dyDescent="0.2">
      <c r="A560">
        <v>558</v>
      </c>
      <c r="B560" t="s">
        <v>1160</v>
      </c>
      <c r="C560" s="3" t="s">
        <v>1161</v>
      </c>
      <c r="D560">
        <v>5800</v>
      </c>
      <c r="E560">
        <v>7966</v>
      </c>
      <c r="F560">
        <f t="shared" si="32"/>
        <v>137</v>
      </c>
      <c r="G560" t="s">
        <v>20</v>
      </c>
      <c r="H560">
        <v>126</v>
      </c>
      <c r="I560">
        <f t="shared" si="35"/>
        <v>63.22</v>
      </c>
      <c r="J560" t="s">
        <v>21</v>
      </c>
      <c r="K560" t="s">
        <v>22</v>
      </c>
      <c r="L560">
        <v>1456293600</v>
      </c>
      <c r="M560" s="6">
        <f t="shared" si="33"/>
        <v>42424.25</v>
      </c>
      <c r="N560">
        <v>1460005200</v>
      </c>
      <c r="O560" s="6">
        <f t="shared" si="34"/>
        <v>42467.208333333328</v>
      </c>
      <c r="P560" t="b">
        <v>0</v>
      </c>
      <c r="Q560" t="b">
        <v>0</v>
      </c>
      <c r="R560" t="s">
        <v>33</v>
      </c>
      <c r="S560" t="s">
        <v>2038</v>
      </c>
      <c r="T560" t="s">
        <v>2039</v>
      </c>
    </row>
    <row r="561" spans="1:20" ht="17" x14ac:dyDescent="0.2">
      <c r="A561">
        <v>559</v>
      </c>
      <c r="B561" t="s">
        <v>1162</v>
      </c>
      <c r="C561" s="3" t="s">
        <v>1163</v>
      </c>
      <c r="D561">
        <v>105300</v>
      </c>
      <c r="E561">
        <v>106321</v>
      </c>
      <c r="F561">
        <f t="shared" si="32"/>
        <v>101</v>
      </c>
      <c r="G561" t="s">
        <v>20</v>
      </c>
      <c r="H561">
        <v>1022</v>
      </c>
      <c r="I561">
        <f t="shared" si="35"/>
        <v>104.03</v>
      </c>
      <c r="J561" t="s">
        <v>21</v>
      </c>
      <c r="K561" t="s">
        <v>22</v>
      </c>
      <c r="L561">
        <v>1470114000</v>
      </c>
      <c r="M561" s="6">
        <f t="shared" si="33"/>
        <v>42584.208333333328</v>
      </c>
      <c r="N561">
        <v>1470718800</v>
      </c>
      <c r="O561" s="6">
        <f t="shared" si="34"/>
        <v>42591.208333333328</v>
      </c>
      <c r="P561" t="b">
        <v>0</v>
      </c>
      <c r="Q561" t="b">
        <v>0</v>
      </c>
      <c r="R561" t="s">
        <v>33</v>
      </c>
      <c r="S561" t="s">
        <v>2038</v>
      </c>
      <c r="T561" t="s">
        <v>2039</v>
      </c>
    </row>
    <row r="562" spans="1:20" ht="17" x14ac:dyDescent="0.2">
      <c r="A562">
        <v>560</v>
      </c>
      <c r="B562" t="s">
        <v>1164</v>
      </c>
      <c r="C562" s="3" t="s">
        <v>1165</v>
      </c>
      <c r="D562">
        <v>20000</v>
      </c>
      <c r="E562">
        <v>158832</v>
      </c>
      <c r="F562">
        <f t="shared" si="32"/>
        <v>794</v>
      </c>
      <c r="G562" t="s">
        <v>20</v>
      </c>
      <c r="H562">
        <v>3177</v>
      </c>
      <c r="I562">
        <f t="shared" si="35"/>
        <v>49.99</v>
      </c>
      <c r="J562" t="s">
        <v>21</v>
      </c>
      <c r="K562" t="s">
        <v>22</v>
      </c>
      <c r="L562">
        <v>1321596000</v>
      </c>
      <c r="M562" s="6">
        <f t="shared" si="33"/>
        <v>40865.25</v>
      </c>
      <c r="N562">
        <v>1325052000</v>
      </c>
      <c r="O562" s="6">
        <f t="shared" si="34"/>
        <v>40905.25</v>
      </c>
      <c r="P562" t="b">
        <v>0</v>
      </c>
      <c r="Q562" t="b">
        <v>0</v>
      </c>
      <c r="R562" t="s">
        <v>71</v>
      </c>
      <c r="S562" t="s">
        <v>2040</v>
      </c>
      <c r="T562" t="s">
        <v>2048</v>
      </c>
    </row>
    <row r="563" spans="1:20" ht="17" x14ac:dyDescent="0.2">
      <c r="A563">
        <v>561</v>
      </c>
      <c r="B563" t="s">
        <v>1166</v>
      </c>
      <c r="C563" s="3" t="s">
        <v>1167</v>
      </c>
      <c r="D563">
        <v>3000</v>
      </c>
      <c r="E563">
        <v>11091</v>
      </c>
      <c r="F563">
        <f t="shared" si="32"/>
        <v>370</v>
      </c>
      <c r="G563" t="s">
        <v>20</v>
      </c>
      <c r="H563">
        <v>198</v>
      </c>
      <c r="I563">
        <f t="shared" si="35"/>
        <v>56.02</v>
      </c>
      <c r="J563" t="s">
        <v>98</v>
      </c>
      <c r="K563" t="s">
        <v>99</v>
      </c>
      <c r="L563">
        <v>1318827600</v>
      </c>
      <c r="M563" s="6">
        <f t="shared" si="33"/>
        <v>40833.208333333336</v>
      </c>
      <c r="N563">
        <v>1319000400</v>
      </c>
      <c r="O563" s="6">
        <f t="shared" si="34"/>
        <v>40835.208333333336</v>
      </c>
      <c r="P563" t="b">
        <v>0</v>
      </c>
      <c r="Q563" t="b">
        <v>0</v>
      </c>
      <c r="R563" t="s">
        <v>33</v>
      </c>
      <c r="S563" t="s">
        <v>2038</v>
      </c>
      <c r="T563" t="s">
        <v>2039</v>
      </c>
    </row>
    <row r="564" spans="1:20" ht="34" x14ac:dyDescent="0.2">
      <c r="A564">
        <v>562</v>
      </c>
      <c r="B564" t="s">
        <v>1168</v>
      </c>
      <c r="C564" s="3" t="s">
        <v>1169</v>
      </c>
      <c r="D564">
        <v>9900</v>
      </c>
      <c r="E564">
        <v>1269</v>
      </c>
      <c r="F564">
        <f t="shared" si="32"/>
        <v>13</v>
      </c>
      <c r="G564" t="s">
        <v>14</v>
      </c>
      <c r="H564">
        <v>26</v>
      </c>
      <c r="I564">
        <f t="shared" si="35"/>
        <v>48.81</v>
      </c>
      <c r="J564" t="s">
        <v>98</v>
      </c>
      <c r="K564" t="s">
        <v>99</v>
      </c>
      <c r="L564">
        <v>1552366800</v>
      </c>
      <c r="M564" s="6">
        <f t="shared" si="33"/>
        <v>43536.208333333328</v>
      </c>
      <c r="N564">
        <v>1552539600</v>
      </c>
      <c r="O564" s="6">
        <f t="shared" si="34"/>
        <v>43538.208333333328</v>
      </c>
      <c r="P564" t="b">
        <v>0</v>
      </c>
      <c r="Q564" t="b">
        <v>0</v>
      </c>
      <c r="R564" t="s">
        <v>23</v>
      </c>
      <c r="S564" t="s">
        <v>2034</v>
      </c>
      <c r="T564" t="s">
        <v>2035</v>
      </c>
    </row>
    <row r="565" spans="1:20" ht="17" x14ac:dyDescent="0.2">
      <c r="A565">
        <v>563</v>
      </c>
      <c r="B565" t="s">
        <v>1170</v>
      </c>
      <c r="C565" s="3" t="s">
        <v>1171</v>
      </c>
      <c r="D565">
        <v>3700</v>
      </c>
      <c r="E565">
        <v>5107</v>
      </c>
      <c r="F565">
        <f t="shared" si="32"/>
        <v>138</v>
      </c>
      <c r="G565" t="s">
        <v>20</v>
      </c>
      <c r="H565">
        <v>85</v>
      </c>
      <c r="I565">
        <f t="shared" si="35"/>
        <v>60.08</v>
      </c>
      <c r="J565" t="s">
        <v>26</v>
      </c>
      <c r="K565" t="s">
        <v>27</v>
      </c>
      <c r="L565">
        <v>1542088800</v>
      </c>
      <c r="M565" s="6">
        <f t="shared" si="33"/>
        <v>43417.25</v>
      </c>
      <c r="N565">
        <v>1543816800</v>
      </c>
      <c r="O565" s="6">
        <f t="shared" si="34"/>
        <v>43437.25</v>
      </c>
      <c r="P565" t="b">
        <v>0</v>
      </c>
      <c r="Q565" t="b">
        <v>0</v>
      </c>
      <c r="R565" t="s">
        <v>42</v>
      </c>
      <c r="S565" t="s">
        <v>2040</v>
      </c>
      <c r="T565" t="s">
        <v>2041</v>
      </c>
    </row>
    <row r="566" spans="1:20" ht="17" x14ac:dyDescent="0.2">
      <c r="A566">
        <v>564</v>
      </c>
      <c r="B566" t="s">
        <v>1172</v>
      </c>
      <c r="C566" s="3" t="s">
        <v>1173</v>
      </c>
      <c r="D566">
        <v>168700</v>
      </c>
      <c r="E566">
        <v>141393</v>
      </c>
      <c r="F566">
        <f t="shared" si="32"/>
        <v>84</v>
      </c>
      <c r="G566" t="s">
        <v>14</v>
      </c>
      <c r="H566">
        <v>1790</v>
      </c>
      <c r="I566">
        <f t="shared" si="35"/>
        <v>78.989999999999995</v>
      </c>
      <c r="J566" t="s">
        <v>21</v>
      </c>
      <c r="K566" t="s">
        <v>22</v>
      </c>
      <c r="L566">
        <v>1426395600</v>
      </c>
      <c r="M566" s="6">
        <f t="shared" si="33"/>
        <v>42078.208333333328</v>
      </c>
      <c r="N566">
        <v>1427086800</v>
      </c>
      <c r="O566" s="6">
        <f t="shared" si="34"/>
        <v>42086.208333333328</v>
      </c>
      <c r="P566" t="b">
        <v>0</v>
      </c>
      <c r="Q566" t="b">
        <v>0</v>
      </c>
      <c r="R566" t="s">
        <v>33</v>
      </c>
      <c r="S566" t="s">
        <v>2038</v>
      </c>
      <c r="T566" t="s">
        <v>2039</v>
      </c>
    </row>
    <row r="567" spans="1:20" ht="17" x14ac:dyDescent="0.2">
      <c r="A567">
        <v>565</v>
      </c>
      <c r="B567" t="s">
        <v>1174</v>
      </c>
      <c r="C567" s="3" t="s">
        <v>1175</v>
      </c>
      <c r="D567">
        <v>94900</v>
      </c>
      <c r="E567">
        <v>194166</v>
      </c>
      <c r="F567">
        <f t="shared" si="32"/>
        <v>205</v>
      </c>
      <c r="G567" t="s">
        <v>20</v>
      </c>
      <c r="H567">
        <v>3596</v>
      </c>
      <c r="I567">
        <f t="shared" si="35"/>
        <v>53.99</v>
      </c>
      <c r="J567" t="s">
        <v>21</v>
      </c>
      <c r="K567" t="s">
        <v>22</v>
      </c>
      <c r="L567">
        <v>1321336800</v>
      </c>
      <c r="M567" s="6">
        <f t="shared" si="33"/>
        <v>40862.25</v>
      </c>
      <c r="N567">
        <v>1323064800</v>
      </c>
      <c r="O567" s="6">
        <f t="shared" si="34"/>
        <v>40882.25</v>
      </c>
      <c r="P567" t="b">
        <v>0</v>
      </c>
      <c r="Q567" t="b">
        <v>0</v>
      </c>
      <c r="R567" t="s">
        <v>33</v>
      </c>
      <c r="S567" t="s">
        <v>2038</v>
      </c>
      <c r="T567" t="s">
        <v>2039</v>
      </c>
    </row>
    <row r="568" spans="1:20" ht="17" x14ac:dyDescent="0.2">
      <c r="A568">
        <v>566</v>
      </c>
      <c r="B568" t="s">
        <v>1176</v>
      </c>
      <c r="C568" s="3" t="s">
        <v>1177</v>
      </c>
      <c r="D568">
        <v>9300</v>
      </c>
      <c r="E568">
        <v>4124</v>
      </c>
      <c r="F568">
        <f t="shared" si="32"/>
        <v>44</v>
      </c>
      <c r="G568" t="s">
        <v>14</v>
      </c>
      <c r="H568">
        <v>37</v>
      </c>
      <c r="I568">
        <f t="shared" si="35"/>
        <v>111.46</v>
      </c>
      <c r="J568" t="s">
        <v>21</v>
      </c>
      <c r="K568" t="s">
        <v>22</v>
      </c>
      <c r="L568">
        <v>1456293600</v>
      </c>
      <c r="M568" s="6">
        <f t="shared" si="33"/>
        <v>42424.25</v>
      </c>
      <c r="N568">
        <v>1458277200</v>
      </c>
      <c r="O568" s="6">
        <f t="shared" si="34"/>
        <v>42447.208333333328</v>
      </c>
      <c r="P568" t="b">
        <v>0</v>
      </c>
      <c r="Q568" t="b">
        <v>1</v>
      </c>
      <c r="R568" t="s">
        <v>50</v>
      </c>
      <c r="S568" t="s">
        <v>2034</v>
      </c>
      <c r="T568" t="s">
        <v>2059</v>
      </c>
    </row>
    <row r="569" spans="1:20" ht="17" x14ac:dyDescent="0.2">
      <c r="A569">
        <v>567</v>
      </c>
      <c r="B569" t="s">
        <v>1178</v>
      </c>
      <c r="C569" s="3" t="s">
        <v>1179</v>
      </c>
      <c r="D569">
        <v>6800</v>
      </c>
      <c r="E569">
        <v>14865</v>
      </c>
      <c r="F569">
        <f t="shared" si="32"/>
        <v>219</v>
      </c>
      <c r="G569" t="s">
        <v>20</v>
      </c>
      <c r="H569">
        <v>244</v>
      </c>
      <c r="I569">
        <f t="shared" si="35"/>
        <v>60.92</v>
      </c>
      <c r="J569" t="s">
        <v>21</v>
      </c>
      <c r="K569" t="s">
        <v>22</v>
      </c>
      <c r="L569">
        <v>1404968400</v>
      </c>
      <c r="M569" s="6">
        <f t="shared" si="33"/>
        <v>41830.208333333336</v>
      </c>
      <c r="N569">
        <v>1405141200</v>
      </c>
      <c r="O569" s="6">
        <f t="shared" si="34"/>
        <v>41832.208333333336</v>
      </c>
      <c r="P569" t="b">
        <v>0</v>
      </c>
      <c r="Q569" t="b">
        <v>0</v>
      </c>
      <c r="R569" t="s">
        <v>23</v>
      </c>
      <c r="S569" t="s">
        <v>2034</v>
      </c>
      <c r="T569" t="s">
        <v>2035</v>
      </c>
    </row>
    <row r="570" spans="1:20" ht="17" x14ac:dyDescent="0.2">
      <c r="A570">
        <v>568</v>
      </c>
      <c r="B570" t="s">
        <v>1180</v>
      </c>
      <c r="C570" s="3" t="s">
        <v>1181</v>
      </c>
      <c r="D570">
        <v>72400</v>
      </c>
      <c r="E570">
        <v>134688</v>
      </c>
      <c r="F570">
        <f t="shared" si="32"/>
        <v>186</v>
      </c>
      <c r="G570" t="s">
        <v>20</v>
      </c>
      <c r="H570">
        <v>5180</v>
      </c>
      <c r="I570">
        <f t="shared" si="35"/>
        <v>26</v>
      </c>
      <c r="J570" t="s">
        <v>21</v>
      </c>
      <c r="K570" t="s">
        <v>22</v>
      </c>
      <c r="L570">
        <v>1279170000</v>
      </c>
      <c r="M570" s="6">
        <f t="shared" si="33"/>
        <v>40374.208333333336</v>
      </c>
      <c r="N570">
        <v>1283058000</v>
      </c>
      <c r="O570" s="6">
        <f t="shared" si="34"/>
        <v>40419.208333333336</v>
      </c>
      <c r="P570" t="b">
        <v>0</v>
      </c>
      <c r="Q570" t="b">
        <v>0</v>
      </c>
      <c r="R570" t="s">
        <v>33</v>
      </c>
      <c r="S570" t="s">
        <v>2038</v>
      </c>
      <c r="T570" t="s">
        <v>2039</v>
      </c>
    </row>
    <row r="571" spans="1:20" ht="17" x14ac:dyDescent="0.2">
      <c r="A571">
        <v>569</v>
      </c>
      <c r="B571" t="s">
        <v>1182</v>
      </c>
      <c r="C571" s="3" t="s">
        <v>1183</v>
      </c>
      <c r="D571">
        <v>20100</v>
      </c>
      <c r="E571">
        <v>47705</v>
      </c>
      <c r="F571">
        <f t="shared" si="32"/>
        <v>237</v>
      </c>
      <c r="G571" t="s">
        <v>20</v>
      </c>
      <c r="H571">
        <v>589</v>
      </c>
      <c r="I571">
        <f t="shared" si="35"/>
        <v>80.989999999999995</v>
      </c>
      <c r="J571" t="s">
        <v>107</v>
      </c>
      <c r="K571" t="s">
        <v>108</v>
      </c>
      <c r="L571">
        <v>1294725600</v>
      </c>
      <c r="M571" s="6">
        <f t="shared" si="33"/>
        <v>40554.25</v>
      </c>
      <c r="N571">
        <v>1295762400</v>
      </c>
      <c r="O571" s="6">
        <f t="shared" si="34"/>
        <v>40566.25</v>
      </c>
      <c r="P571" t="b">
        <v>0</v>
      </c>
      <c r="Q571" t="b">
        <v>0</v>
      </c>
      <c r="R571" t="s">
        <v>71</v>
      </c>
      <c r="S571" t="s">
        <v>2040</v>
      </c>
      <c r="T571" t="s">
        <v>2048</v>
      </c>
    </row>
    <row r="572" spans="1:20" ht="17" x14ac:dyDescent="0.2">
      <c r="A572">
        <v>570</v>
      </c>
      <c r="B572" t="s">
        <v>1184</v>
      </c>
      <c r="C572" s="3" t="s">
        <v>1185</v>
      </c>
      <c r="D572">
        <v>31200</v>
      </c>
      <c r="E572">
        <v>95364</v>
      </c>
      <c r="F572">
        <f t="shared" si="32"/>
        <v>306</v>
      </c>
      <c r="G572" t="s">
        <v>20</v>
      </c>
      <c r="H572">
        <v>2725</v>
      </c>
      <c r="I572">
        <f t="shared" si="35"/>
        <v>35</v>
      </c>
      <c r="J572" t="s">
        <v>21</v>
      </c>
      <c r="K572" t="s">
        <v>22</v>
      </c>
      <c r="L572">
        <v>1419055200</v>
      </c>
      <c r="M572" s="6">
        <f t="shared" si="33"/>
        <v>41993.25</v>
      </c>
      <c r="N572">
        <v>1419573600</v>
      </c>
      <c r="O572" s="6">
        <f t="shared" si="34"/>
        <v>41999.25</v>
      </c>
      <c r="P572" t="b">
        <v>0</v>
      </c>
      <c r="Q572" t="b">
        <v>1</v>
      </c>
      <c r="R572" t="s">
        <v>23</v>
      </c>
      <c r="S572" t="s">
        <v>2034</v>
      </c>
      <c r="T572" t="s">
        <v>2035</v>
      </c>
    </row>
    <row r="573" spans="1:20" ht="17" x14ac:dyDescent="0.2">
      <c r="A573">
        <v>571</v>
      </c>
      <c r="B573" t="s">
        <v>1186</v>
      </c>
      <c r="C573" s="3" t="s">
        <v>1187</v>
      </c>
      <c r="D573">
        <v>3500</v>
      </c>
      <c r="E573">
        <v>3295</v>
      </c>
      <c r="F573">
        <f t="shared" si="32"/>
        <v>94</v>
      </c>
      <c r="G573" t="s">
        <v>14</v>
      </c>
      <c r="H573">
        <v>35</v>
      </c>
      <c r="I573">
        <f t="shared" si="35"/>
        <v>94.14</v>
      </c>
      <c r="J573" t="s">
        <v>107</v>
      </c>
      <c r="K573" t="s">
        <v>108</v>
      </c>
      <c r="L573">
        <v>1434690000</v>
      </c>
      <c r="M573" s="6">
        <f t="shared" si="33"/>
        <v>42174.208333333328</v>
      </c>
      <c r="N573">
        <v>1438750800</v>
      </c>
      <c r="O573" s="6">
        <f t="shared" si="34"/>
        <v>42221.208333333328</v>
      </c>
      <c r="P573" t="b">
        <v>0</v>
      </c>
      <c r="Q573" t="b">
        <v>0</v>
      </c>
      <c r="R573" t="s">
        <v>100</v>
      </c>
      <c r="S573" t="s">
        <v>2040</v>
      </c>
      <c r="T573" t="s">
        <v>2051</v>
      </c>
    </row>
    <row r="574" spans="1:20" ht="17" x14ac:dyDescent="0.2">
      <c r="A574">
        <v>572</v>
      </c>
      <c r="B574" t="s">
        <v>1188</v>
      </c>
      <c r="C574" s="3" t="s">
        <v>1189</v>
      </c>
      <c r="D574">
        <v>9000</v>
      </c>
      <c r="E574">
        <v>4896</v>
      </c>
      <c r="F574">
        <f t="shared" si="32"/>
        <v>54</v>
      </c>
      <c r="G574" t="s">
        <v>74</v>
      </c>
      <c r="H574">
        <v>94</v>
      </c>
      <c r="I574">
        <f t="shared" si="35"/>
        <v>52.09</v>
      </c>
      <c r="J574" t="s">
        <v>21</v>
      </c>
      <c r="K574" t="s">
        <v>22</v>
      </c>
      <c r="L574">
        <v>1443416400</v>
      </c>
      <c r="M574" s="6">
        <f t="shared" si="33"/>
        <v>42275.208333333328</v>
      </c>
      <c r="N574">
        <v>1444798800</v>
      </c>
      <c r="O574" s="6">
        <f t="shared" si="34"/>
        <v>42291.208333333328</v>
      </c>
      <c r="P574" t="b">
        <v>0</v>
      </c>
      <c r="Q574" t="b">
        <v>1</v>
      </c>
      <c r="R574" t="s">
        <v>23</v>
      </c>
      <c r="S574" t="s">
        <v>2034</v>
      </c>
      <c r="T574" t="s">
        <v>2035</v>
      </c>
    </row>
    <row r="575" spans="1:20" ht="17" x14ac:dyDescent="0.2">
      <c r="A575">
        <v>573</v>
      </c>
      <c r="B575" t="s">
        <v>1190</v>
      </c>
      <c r="C575" s="3" t="s">
        <v>1191</v>
      </c>
      <c r="D575">
        <v>6700</v>
      </c>
      <c r="E575">
        <v>7496</v>
      </c>
      <c r="F575">
        <f t="shared" si="32"/>
        <v>112</v>
      </c>
      <c r="G575" t="s">
        <v>20</v>
      </c>
      <c r="H575">
        <v>300</v>
      </c>
      <c r="I575">
        <f t="shared" si="35"/>
        <v>24.99</v>
      </c>
      <c r="J575" t="s">
        <v>21</v>
      </c>
      <c r="K575" t="s">
        <v>22</v>
      </c>
      <c r="L575">
        <v>1399006800</v>
      </c>
      <c r="M575" s="6">
        <f t="shared" si="33"/>
        <v>41761.208333333336</v>
      </c>
      <c r="N575">
        <v>1399179600</v>
      </c>
      <c r="O575" s="6">
        <f t="shared" si="34"/>
        <v>41763.208333333336</v>
      </c>
      <c r="P575" t="b">
        <v>0</v>
      </c>
      <c r="Q575" t="b">
        <v>0</v>
      </c>
      <c r="R575" t="s">
        <v>1029</v>
      </c>
      <c r="S575" t="s">
        <v>2064</v>
      </c>
      <c r="T575" t="s">
        <v>2065</v>
      </c>
    </row>
    <row r="576" spans="1:20" ht="17" x14ac:dyDescent="0.2">
      <c r="A576">
        <v>574</v>
      </c>
      <c r="B576" t="s">
        <v>1192</v>
      </c>
      <c r="C576" s="3" t="s">
        <v>1193</v>
      </c>
      <c r="D576">
        <v>2700</v>
      </c>
      <c r="E576">
        <v>9967</v>
      </c>
      <c r="F576">
        <f t="shared" si="32"/>
        <v>369</v>
      </c>
      <c r="G576" t="s">
        <v>20</v>
      </c>
      <c r="H576">
        <v>144</v>
      </c>
      <c r="I576">
        <f t="shared" si="35"/>
        <v>69.22</v>
      </c>
      <c r="J576" t="s">
        <v>21</v>
      </c>
      <c r="K576" t="s">
        <v>22</v>
      </c>
      <c r="L576">
        <v>1575698400</v>
      </c>
      <c r="M576" s="6">
        <f t="shared" si="33"/>
        <v>43806.25</v>
      </c>
      <c r="N576">
        <v>1576562400</v>
      </c>
      <c r="O576" s="6">
        <f t="shared" si="34"/>
        <v>43816.25</v>
      </c>
      <c r="P576" t="b">
        <v>0</v>
      </c>
      <c r="Q576" t="b">
        <v>1</v>
      </c>
      <c r="R576" t="s">
        <v>17</v>
      </c>
      <c r="S576" t="s">
        <v>2032</v>
      </c>
      <c r="T576" t="s">
        <v>2033</v>
      </c>
    </row>
    <row r="577" spans="1:20" ht="17" x14ac:dyDescent="0.2">
      <c r="A577">
        <v>575</v>
      </c>
      <c r="B577" t="s">
        <v>1194</v>
      </c>
      <c r="C577" s="3" t="s">
        <v>1195</v>
      </c>
      <c r="D577">
        <v>83300</v>
      </c>
      <c r="E577">
        <v>52421</v>
      </c>
      <c r="F577">
        <f t="shared" si="32"/>
        <v>63</v>
      </c>
      <c r="G577" t="s">
        <v>14</v>
      </c>
      <c r="H577">
        <v>558</v>
      </c>
      <c r="I577">
        <f t="shared" si="35"/>
        <v>93.94</v>
      </c>
      <c r="J577" t="s">
        <v>21</v>
      </c>
      <c r="K577" t="s">
        <v>22</v>
      </c>
      <c r="L577">
        <v>1400562000</v>
      </c>
      <c r="M577" s="6">
        <f t="shared" si="33"/>
        <v>41779.208333333336</v>
      </c>
      <c r="N577">
        <v>1400821200</v>
      </c>
      <c r="O577" s="6">
        <f t="shared" si="34"/>
        <v>41782.208333333336</v>
      </c>
      <c r="P577" t="b">
        <v>0</v>
      </c>
      <c r="Q577" t="b">
        <v>1</v>
      </c>
      <c r="R577" t="s">
        <v>33</v>
      </c>
      <c r="S577" t="s">
        <v>2038</v>
      </c>
      <c r="T577" t="s">
        <v>2039</v>
      </c>
    </row>
    <row r="578" spans="1:20" ht="34" x14ac:dyDescent="0.2">
      <c r="A578">
        <v>576</v>
      </c>
      <c r="B578" t="s">
        <v>1196</v>
      </c>
      <c r="C578" s="3" t="s">
        <v>1197</v>
      </c>
      <c r="D578">
        <v>9700</v>
      </c>
      <c r="E578">
        <v>6298</v>
      </c>
      <c r="F578">
        <f t="shared" si="32"/>
        <v>65</v>
      </c>
      <c r="G578" t="s">
        <v>14</v>
      </c>
      <c r="H578">
        <v>64</v>
      </c>
      <c r="I578">
        <f t="shared" si="35"/>
        <v>98.41</v>
      </c>
      <c r="J578" t="s">
        <v>21</v>
      </c>
      <c r="K578" t="s">
        <v>22</v>
      </c>
      <c r="L578">
        <v>1509512400</v>
      </c>
      <c r="M578" s="6">
        <f t="shared" si="33"/>
        <v>43040.208333333328</v>
      </c>
      <c r="N578">
        <v>1510984800</v>
      </c>
      <c r="O578" s="6">
        <f t="shared" si="34"/>
        <v>43057.25</v>
      </c>
      <c r="P578" t="b">
        <v>0</v>
      </c>
      <c r="Q578" t="b">
        <v>0</v>
      </c>
      <c r="R578" t="s">
        <v>33</v>
      </c>
      <c r="S578" t="s">
        <v>2038</v>
      </c>
      <c r="T578" t="s">
        <v>2039</v>
      </c>
    </row>
    <row r="579" spans="1:20" ht="17" x14ac:dyDescent="0.2">
      <c r="A579">
        <v>577</v>
      </c>
      <c r="B579" t="s">
        <v>1198</v>
      </c>
      <c r="C579" s="3" t="s">
        <v>1199</v>
      </c>
      <c r="D579">
        <v>8200</v>
      </c>
      <c r="E579">
        <v>1546</v>
      </c>
      <c r="F579">
        <f t="shared" ref="F579:F642" si="36">ROUND((E579/D579)*100,0)</f>
        <v>19</v>
      </c>
      <c r="G579" t="s">
        <v>74</v>
      </c>
      <c r="H579">
        <v>37</v>
      </c>
      <c r="I579">
        <f t="shared" si="35"/>
        <v>41.78</v>
      </c>
      <c r="J579" t="s">
        <v>21</v>
      </c>
      <c r="K579" t="s">
        <v>22</v>
      </c>
      <c r="L579">
        <v>1299823200</v>
      </c>
      <c r="M579" s="6">
        <f t="shared" ref="M579:M642" si="37">DATE(1970,1,1)+L579/86400</f>
        <v>40613.25</v>
      </c>
      <c r="N579">
        <v>1302066000</v>
      </c>
      <c r="O579" s="6">
        <f t="shared" ref="O579:O642" si="38">DATE(1970,1,1)+N579/86400</f>
        <v>40639.208333333336</v>
      </c>
      <c r="P579" t="b">
        <v>0</v>
      </c>
      <c r="Q579" t="b">
        <v>0</v>
      </c>
      <c r="R579" t="s">
        <v>159</v>
      </c>
      <c r="S579" t="s">
        <v>2034</v>
      </c>
      <c r="T579" t="s">
        <v>2057</v>
      </c>
    </row>
    <row r="580" spans="1:20" ht="17" x14ac:dyDescent="0.2">
      <c r="A580">
        <v>578</v>
      </c>
      <c r="B580" t="s">
        <v>1200</v>
      </c>
      <c r="C580" s="3" t="s">
        <v>1201</v>
      </c>
      <c r="D580">
        <v>96500</v>
      </c>
      <c r="E580">
        <v>16168</v>
      </c>
      <c r="F580">
        <f t="shared" si="36"/>
        <v>17</v>
      </c>
      <c r="G580" t="s">
        <v>14</v>
      </c>
      <c r="H580">
        <v>245</v>
      </c>
      <c r="I580">
        <f t="shared" ref="I580:I643" si="39">ROUND((E580/H580),2)</f>
        <v>65.989999999999995</v>
      </c>
      <c r="J580" t="s">
        <v>21</v>
      </c>
      <c r="K580" t="s">
        <v>22</v>
      </c>
      <c r="L580">
        <v>1322719200</v>
      </c>
      <c r="M580" s="6">
        <f t="shared" si="37"/>
        <v>40878.25</v>
      </c>
      <c r="N580">
        <v>1322978400</v>
      </c>
      <c r="O580" s="6">
        <f t="shared" si="38"/>
        <v>40881.25</v>
      </c>
      <c r="P580" t="b">
        <v>0</v>
      </c>
      <c r="Q580" t="b">
        <v>0</v>
      </c>
      <c r="R580" t="s">
        <v>474</v>
      </c>
      <c r="S580" t="s">
        <v>2040</v>
      </c>
      <c r="T580" t="s">
        <v>2063</v>
      </c>
    </row>
    <row r="581" spans="1:20" ht="17" x14ac:dyDescent="0.2">
      <c r="A581">
        <v>579</v>
      </c>
      <c r="B581" t="s">
        <v>1202</v>
      </c>
      <c r="C581" s="3" t="s">
        <v>1203</v>
      </c>
      <c r="D581">
        <v>6200</v>
      </c>
      <c r="E581">
        <v>6269</v>
      </c>
      <c r="F581">
        <f t="shared" si="36"/>
        <v>101</v>
      </c>
      <c r="G581" t="s">
        <v>20</v>
      </c>
      <c r="H581">
        <v>87</v>
      </c>
      <c r="I581">
        <f t="shared" si="39"/>
        <v>72.06</v>
      </c>
      <c r="J581" t="s">
        <v>21</v>
      </c>
      <c r="K581" t="s">
        <v>22</v>
      </c>
      <c r="L581">
        <v>1312693200</v>
      </c>
      <c r="M581" s="6">
        <f t="shared" si="37"/>
        <v>40762.208333333336</v>
      </c>
      <c r="N581">
        <v>1313730000</v>
      </c>
      <c r="O581" s="6">
        <f t="shared" si="38"/>
        <v>40774.208333333336</v>
      </c>
      <c r="P581" t="b">
        <v>0</v>
      </c>
      <c r="Q581" t="b">
        <v>0</v>
      </c>
      <c r="R581" t="s">
        <v>159</v>
      </c>
      <c r="S581" t="s">
        <v>2034</v>
      </c>
      <c r="T581" t="s">
        <v>2057</v>
      </c>
    </row>
    <row r="582" spans="1:20" ht="17" x14ac:dyDescent="0.2">
      <c r="A582">
        <v>580</v>
      </c>
      <c r="B582" t="s">
        <v>556</v>
      </c>
      <c r="C582" s="3" t="s">
        <v>1204</v>
      </c>
      <c r="D582">
        <v>43800</v>
      </c>
      <c r="E582">
        <v>149578</v>
      </c>
      <c r="F582">
        <f t="shared" si="36"/>
        <v>342</v>
      </c>
      <c r="G582" t="s">
        <v>20</v>
      </c>
      <c r="H582">
        <v>3116</v>
      </c>
      <c r="I582">
        <f t="shared" si="39"/>
        <v>48</v>
      </c>
      <c r="J582" t="s">
        <v>21</v>
      </c>
      <c r="K582" t="s">
        <v>22</v>
      </c>
      <c r="L582">
        <v>1393394400</v>
      </c>
      <c r="M582" s="6">
        <f t="shared" si="37"/>
        <v>41696.25</v>
      </c>
      <c r="N582">
        <v>1394085600</v>
      </c>
      <c r="O582" s="6">
        <f t="shared" si="38"/>
        <v>41704.25</v>
      </c>
      <c r="P582" t="b">
        <v>0</v>
      </c>
      <c r="Q582" t="b">
        <v>0</v>
      </c>
      <c r="R582" t="s">
        <v>33</v>
      </c>
      <c r="S582" t="s">
        <v>2038</v>
      </c>
      <c r="T582" t="s">
        <v>2039</v>
      </c>
    </row>
    <row r="583" spans="1:20" ht="17" x14ac:dyDescent="0.2">
      <c r="A583">
        <v>581</v>
      </c>
      <c r="B583" t="s">
        <v>1205</v>
      </c>
      <c r="C583" s="3" t="s">
        <v>1206</v>
      </c>
      <c r="D583">
        <v>6000</v>
      </c>
      <c r="E583">
        <v>3841</v>
      </c>
      <c r="F583">
        <f t="shared" si="36"/>
        <v>64</v>
      </c>
      <c r="G583" t="s">
        <v>14</v>
      </c>
      <c r="H583">
        <v>71</v>
      </c>
      <c r="I583">
        <f t="shared" si="39"/>
        <v>54.1</v>
      </c>
      <c r="J583" t="s">
        <v>21</v>
      </c>
      <c r="K583" t="s">
        <v>22</v>
      </c>
      <c r="L583">
        <v>1304053200</v>
      </c>
      <c r="M583" s="6">
        <f t="shared" si="37"/>
        <v>40662.208333333336</v>
      </c>
      <c r="N583">
        <v>1305349200</v>
      </c>
      <c r="O583" s="6">
        <f t="shared" si="38"/>
        <v>40677.208333333336</v>
      </c>
      <c r="P583" t="b">
        <v>0</v>
      </c>
      <c r="Q583" t="b">
        <v>0</v>
      </c>
      <c r="R583" t="s">
        <v>28</v>
      </c>
      <c r="S583" t="s">
        <v>2036</v>
      </c>
      <c r="T583" t="s">
        <v>2037</v>
      </c>
    </row>
    <row r="584" spans="1:20" ht="17" x14ac:dyDescent="0.2">
      <c r="A584">
        <v>582</v>
      </c>
      <c r="B584" t="s">
        <v>1207</v>
      </c>
      <c r="C584" s="3" t="s">
        <v>1208</v>
      </c>
      <c r="D584">
        <v>8700</v>
      </c>
      <c r="E584">
        <v>4531</v>
      </c>
      <c r="F584">
        <f t="shared" si="36"/>
        <v>52</v>
      </c>
      <c r="G584" t="s">
        <v>14</v>
      </c>
      <c r="H584">
        <v>42</v>
      </c>
      <c r="I584">
        <f t="shared" si="39"/>
        <v>107.88</v>
      </c>
      <c r="J584" t="s">
        <v>21</v>
      </c>
      <c r="K584" t="s">
        <v>22</v>
      </c>
      <c r="L584">
        <v>1433912400</v>
      </c>
      <c r="M584" s="6">
        <f t="shared" si="37"/>
        <v>42165.208333333328</v>
      </c>
      <c r="N584">
        <v>1434344400</v>
      </c>
      <c r="O584" s="6">
        <f t="shared" si="38"/>
        <v>42170.208333333328</v>
      </c>
      <c r="P584" t="b">
        <v>0</v>
      </c>
      <c r="Q584" t="b">
        <v>1</v>
      </c>
      <c r="R584" t="s">
        <v>89</v>
      </c>
      <c r="S584" t="s">
        <v>2049</v>
      </c>
      <c r="T584" t="s">
        <v>2050</v>
      </c>
    </row>
    <row r="585" spans="1:20" ht="34" x14ac:dyDescent="0.2">
      <c r="A585">
        <v>583</v>
      </c>
      <c r="B585" t="s">
        <v>1209</v>
      </c>
      <c r="C585" s="3" t="s">
        <v>1210</v>
      </c>
      <c r="D585">
        <v>18900</v>
      </c>
      <c r="E585">
        <v>60934</v>
      </c>
      <c r="F585">
        <f t="shared" si="36"/>
        <v>322</v>
      </c>
      <c r="G585" t="s">
        <v>20</v>
      </c>
      <c r="H585">
        <v>909</v>
      </c>
      <c r="I585">
        <f t="shared" si="39"/>
        <v>67.03</v>
      </c>
      <c r="J585" t="s">
        <v>21</v>
      </c>
      <c r="K585" t="s">
        <v>22</v>
      </c>
      <c r="L585">
        <v>1329717600</v>
      </c>
      <c r="M585" s="6">
        <f t="shared" si="37"/>
        <v>40959.25</v>
      </c>
      <c r="N585">
        <v>1331186400</v>
      </c>
      <c r="O585" s="6">
        <f t="shared" si="38"/>
        <v>40976.25</v>
      </c>
      <c r="P585" t="b">
        <v>0</v>
      </c>
      <c r="Q585" t="b">
        <v>0</v>
      </c>
      <c r="R585" t="s">
        <v>42</v>
      </c>
      <c r="S585" t="s">
        <v>2040</v>
      </c>
      <c r="T585" t="s">
        <v>2041</v>
      </c>
    </row>
    <row r="586" spans="1:20" ht="17" x14ac:dyDescent="0.2">
      <c r="A586">
        <v>584</v>
      </c>
      <c r="B586" t="s">
        <v>45</v>
      </c>
      <c r="C586" s="3" t="s">
        <v>1211</v>
      </c>
      <c r="D586">
        <v>86400</v>
      </c>
      <c r="E586">
        <v>103255</v>
      </c>
      <c r="F586">
        <f t="shared" si="36"/>
        <v>120</v>
      </c>
      <c r="G586" t="s">
        <v>20</v>
      </c>
      <c r="H586">
        <v>1613</v>
      </c>
      <c r="I586">
        <f t="shared" si="39"/>
        <v>64.010000000000005</v>
      </c>
      <c r="J586" t="s">
        <v>21</v>
      </c>
      <c r="K586" t="s">
        <v>22</v>
      </c>
      <c r="L586">
        <v>1335330000</v>
      </c>
      <c r="M586" s="6">
        <f t="shared" si="37"/>
        <v>41024.208333333336</v>
      </c>
      <c r="N586">
        <v>1336539600</v>
      </c>
      <c r="O586" s="6">
        <f t="shared" si="38"/>
        <v>41038.208333333336</v>
      </c>
      <c r="P586" t="b">
        <v>0</v>
      </c>
      <c r="Q586" t="b">
        <v>0</v>
      </c>
      <c r="R586" t="s">
        <v>28</v>
      </c>
      <c r="S586" t="s">
        <v>2036</v>
      </c>
      <c r="T586" t="s">
        <v>2037</v>
      </c>
    </row>
    <row r="587" spans="1:20" ht="17" x14ac:dyDescent="0.2">
      <c r="A587">
        <v>585</v>
      </c>
      <c r="B587" t="s">
        <v>1212</v>
      </c>
      <c r="C587" s="3" t="s">
        <v>1213</v>
      </c>
      <c r="D587">
        <v>8900</v>
      </c>
      <c r="E587">
        <v>13065</v>
      </c>
      <c r="F587">
        <f t="shared" si="36"/>
        <v>147</v>
      </c>
      <c r="G587" t="s">
        <v>20</v>
      </c>
      <c r="H587">
        <v>136</v>
      </c>
      <c r="I587">
        <f t="shared" si="39"/>
        <v>96.07</v>
      </c>
      <c r="J587" t="s">
        <v>21</v>
      </c>
      <c r="K587" t="s">
        <v>22</v>
      </c>
      <c r="L587">
        <v>1268888400</v>
      </c>
      <c r="M587" s="6">
        <f t="shared" si="37"/>
        <v>40255.208333333336</v>
      </c>
      <c r="N587">
        <v>1269752400</v>
      </c>
      <c r="O587" s="6">
        <f t="shared" si="38"/>
        <v>40265.208333333336</v>
      </c>
      <c r="P587" t="b">
        <v>0</v>
      </c>
      <c r="Q587" t="b">
        <v>0</v>
      </c>
      <c r="R587" t="s">
        <v>206</v>
      </c>
      <c r="S587" t="s">
        <v>2046</v>
      </c>
      <c r="T587" t="s">
        <v>2058</v>
      </c>
    </row>
    <row r="588" spans="1:20" ht="17" x14ac:dyDescent="0.2">
      <c r="A588">
        <v>586</v>
      </c>
      <c r="B588" t="s">
        <v>1214</v>
      </c>
      <c r="C588" s="3" t="s">
        <v>1215</v>
      </c>
      <c r="D588">
        <v>700</v>
      </c>
      <c r="E588">
        <v>6654</v>
      </c>
      <c r="F588">
        <f t="shared" si="36"/>
        <v>951</v>
      </c>
      <c r="G588" t="s">
        <v>20</v>
      </c>
      <c r="H588">
        <v>130</v>
      </c>
      <c r="I588">
        <f t="shared" si="39"/>
        <v>51.18</v>
      </c>
      <c r="J588" t="s">
        <v>21</v>
      </c>
      <c r="K588" t="s">
        <v>22</v>
      </c>
      <c r="L588">
        <v>1289973600</v>
      </c>
      <c r="M588" s="6">
        <f t="shared" si="37"/>
        <v>40499.25</v>
      </c>
      <c r="N588">
        <v>1291615200</v>
      </c>
      <c r="O588" s="6">
        <f t="shared" si="38"/>
        <v>40518.25</v>
      </c>
      <c r="P588" t="b">
        <v>0</v>
      </c>
      <c r="Q588" t="b">
        <v>0</v>
      </c>
      <c r="R588" t="s">
        <v>23</v>
      </c>
      <c r="S588" t="s">
        <v>2034</v>
      </c>
      <c r="T588" t="s">
        <v>2035</v>
      </c>
    </row>
    <row r="589" spans="1:20" ht="17" x14ac:dyDescent="0.2">
      <c r="A589">
        <v>587</v>
      </c>
      <c r="B589" t="s">
        <v>1216</v>
      </c>
      <c r="C589" s="3" t="s">
        <v>1217</v>
      </c>
      <c r="D589">
        <v>9400</v>
      </c>
      <c r="E589">
        <v>6852</v>
      </c>
      <c r="F589">
        <f t="shared" si="36"/>
        <v>73</v>
      </c>
      <c r="G589" t="s">
        <v>14</v>
      </c>
      <c r="H589">
        <v>156</v>
      </c>
      <c r="I589">
        <f t="shared" si="39"/>
        <v>43.92</v>
      </c>
      <c r="J589" t="s">
        <v>15</v>
      </c>
      <c r="K589" t="s">
        <v>16</v>
      </c>
      <c r="L589">
        <v>1547877600</v>
      </c>
      <c r="M589" s="6">
        <f t="shared" si="37"/>
        <v>43484.25</v>
      </c>
      <c r="N589">
        <v>1552366800</v>
      </c>
      <c r="O589" s="6">
        <f t="shared" si="38"/>
        <v>43536.208333333328</v>
      </c>
      <c r="P589" t="b">
        <v>0</v>
      </c>
      <c r="Q589" t="b">
        <v>1</v>
      </c>
      <c r="R589" t="s">
        <v>17</v>
      </c>
      <c r="S589" t="s">
        <v>2032</v>
      </c>
      <c r="T589" t="s">
        <v>2033</v>
      </c>
    </row>
    <row r="590" spans="1:20" ht="17" x14ac:dyDescent="0.2">
      <c r="A590">
        <v>588</v>
      </c>
      <c r="B590" t="s">
        <v>1218</v>
      </c>
      <c r="C590" s="3" t="s">
        <v>1219</v>
      </c>
      <c r="D590">
        <v>157600</v>
      </c>
      <c r="E590">
        <v>124517</v>
      </c>
      <c r="F590">
        <f t="shared" si="36"/>
        <v>79</v>
      </c>
      <c r="G590" t="s">
        <v>14</v>
      </c>
      <c r="H590">
        <v>1368</v>
      </c>
      <c r="I590">
        <f t="shared" si="39"/>
        <v>91.02</v>
      </c>
      <c r="J590" t="s">
        <v>40</v>
      </c>
      <c r="K590" t="s">
        <v>41</v>
      </c>
      <c r="L590">
        <v>1269493200</v>
      </c>
      <c r="M590" s="6">
        <f t="shared" si="37"/>
        <v>40262.208333333336</v>
      </c>
      <c r="N590">
        <v>1272171600</v>
      </c>
      <c r="O590" s="6">
        <f t="shared" si="38"/>
        <v>40293.208333333336</v>
      </c>
      <c r="P590" t="b">
        <v>0</v>
      </c>
      <c r="Q590" t="b">
        <v>0</v>
      </c>
      <c r="R590" t="s">
        <v>33</v>
      </c>
      <c r="S590" t="s">
        <v>2038</v>
      </c>
      <c r="T590" t="s">
        <v>2039</v>
      </c>
    </row>
    <row r="591" spans="1:20" ht="17" x14ac:dyDescent="0.2">
      <c r="A591">
        <v>589</v>
      </c>
      <c r="B591" t="s">
        <v>1220</v>
      </c>
      <c r="C591" s="3" t="s">
        <v>1221</v>
      </c>
      <c r="D591">
        <v>7900</v>
      </c>
      <c r="E591">
        <v>5113</v>
      </c>
      <c r="F591">
        <f t="shared" si="36"/>
        <v>65</v>
      </c>
      <c r="G591" t="s">
        <v>14</v>
      </c>
      <c r="H591">
        <v>102</v>
      </c>
      <c r="I591">
        <f t="shared" si="39"/>
        <v>50.13</v>
      </c>
      <c r="J591" t="s">
        <v>21</v>
      </c>
      <c r="K591" t="s">
        <v>22</v>
      </c>
      <c r="L591">
        <v>1436072400</v>
      </c>
      <c r="M591" s="6">
        <f t="shared" si="37"/>
        <v>42190.208333333328</v>
      </c>
      <c r="N591">
        <v>1436677200</v>
      </c>
      <c r="O591" s="6">
        <f t="shared" si="38"/>
        <v>42197.208333333328</v>
      </c>
      <c r="P591" t="b">
        <v>0</v>
      </c>
      <c r="Q591" t="b">
        <v>0</v>
      </c>
      <c r="R591" t="s">
        <v>42</v>
      </c>
      <c r="S591" t="s">
        <v>2040</v>
      </c>
      <c r="T591" t="s">
        <v>2041</v>
      </c>
    </row>
    <row r="592" spans="1:20" ht="34" x14ac:dyDescent="0.2">
      <c r="A592">
        <v>590</v>
      </c>
      <c r="B592" t="s">
        <v>1222</v>
      </c>
      <c r="C592" s="3" t="s">
        <v>1223</v>
      </c>
      <c r="D592">
        <v>7100</v>
      </c>
      <c r="E592">
        <v>5824</v>
      </c>
      <c r="F592">
        <f t="shared" si="36"/>
        <v>82</v>
      </c>
      <c r="G592" t="s">
        <v>14</v>
      </c>
      <c r="H592">
        <v>86</v>
      </c>
      <c r="I592">
        <f t="shared" si="39"/>
        <v>67.72</v>
      </c>
      <c r="J592" t="s">
        <v>26</v>
      </c>
      <c r="K592" t="s">
        <v>27</v>
      </c>
      <c r="L592">
        <v>1419141600</v>
      </c>
      <c r="M592" s="6">
        <f t="shared" si="37"/>
        <v>41994.25</v>
      </c>
      <c r="N592">
        <v>1420092000</v>
      </c>
      <c r="O592" s="6">
        <f t="shared" si="38"/>
        <v>42005.25</v>
      </c>
      <c r="P592" t="b">
        <v>0</v>
      </c>
      <c r="Q592" t="b">
        <v>0</v>
      </c>
      <c r="R592" t="s">
        <v>133</v>
      </c>
      <c r="S592" t="s">
        <v>2046</v>
      </c>
      <c r="T592" t="s">
        <v>2055</v>
      </c>
    </row>
    <row r="593" spans="1:20" ht="17" x14ac:dyDescent="0.2">
      <c r="A593">
        <v>591</v>
      </c>
      <c r="B593" t="s">
        <v>1224</v>
      </c>
      <c r="C593" s="3" t="s">
        <v>1225</v>
      </c>
      <c r="D593">
        <v>600</v>
      </c>
      <c r="E593">
        <v>6226</v>
      </c>
      <c r="F593">
        <f t="shared" si="36"/>
        <v>1038</v>
      </c>
      <c r="G593" t="s">
        <v>20</v>
      </c>
      <c r="H593">
        <v>102</v>
      </c>
      <c r="I593">
        <f t="shared" si="39"/>
        <v>61.04</v>
      </c>
      <c r="J593" t="s">
        <v>21</v>
      </c>
      <c r="K593" t="s">
        <v>22</v>
      </c>
      <c r="L593">
        <v>1279083600</v>
      </c>
      <c r="M593" s="6">
        <f t="shared" si="37"/>
        <v>40373.208333333336</v>
      </c>
      <c r="N593">
        <v>1279947600</v>
      </c>
      <c r="O593" s="6">
        <f t="shared" si="38"/>
        <v>40383.208333333336</v>
      </c>
      <c r="P593" t="b">
        <v>0</v>
      </c>
      <c r="Q593" t="b">
        <v>0</v>
      </c>
      <c r="R593" t="s">
        <v>89</v>
      </c>
      <c r="S593" t="s">
        <v>2049</v>
      </c>
      <c r="T593" t="s">
        <v>2050</v>
      </c>
    </row>
    <row r="594" spans="1:20" ht="34" x14ac:dyDescent="0.2">
      <c r="A594">
        <v>592</v>
      </c>
      <c r="B594" t="s">
        <v>1226</v>
      </c>
      <c r="C594" s="3" t="s">
        <v>1227</v>
      </c>
      <c r="D594">
        <v>156800</v>
      </c>
      <c r="E594">
        <v>20243</v>
      </c>
      <c r="F594">
        <f t="shared" si="36"/>
        <v>13</v>
      </c>
      <c r="G594" t="s">
        <v>14</v>
      </c>
      <c r="H594">
        <v>253</v>
      </c>
      <c r="I594">
        <f t="shared" si="39"/>
        <v>80.010000000000005</v>
      </c>
      <c r="J594" t="s">
        <v>21</v>
      </c>
      <c r="K594" t="s">
        <v>22</v>
      </c>
      <c r="L594">
        <v>1401426000</v>
      </c>
      <c r="M594" s="6">
        <f t="shared" si="37"/>
        <v>41789.208333333336</v>
      </c>
      <c r="N594">
        <v>1402203600</v>
      </c>
      <c r="O594" s="6">
        <f t="shared" si="38"/>
        <v>41798.208333333336</v>
      </c>
      <c r="P594" t="b">
        <v>0</v>
      </c>
      <c r="Q594" t="b">
        <v>0</v>
      </c>
      <c r="R594" t="s">
        <v>33</v>
      </c>
      <c r="S594" t="s">
        <v>2038</v>
      </c>
      <c r="T594" t="s">
        <v>2039</v>
      </c>
    </row>
    <row r="595" spans="1:20" ht="17" x14ac:dyDescent="0.2">
      <c r="A595">
        <v>593</v>
      </c>
      <c r="B595" t="s">
        <v>1228</v>
      </c>
      <c r="C595" s="3" t="s">
        <v>1229</v>
      </c>
      <c r="D595">
        <v>121600</v>
      </c>
      <c r="E595">
        <v>188288</v>
      </c>
      <c r="F595">
        <f t="shared" si="36"/>
        <v>155</v>
      </c>
      <c r="G595" t="s">
        <v>20</v>
      </c>
      <c r="H595">
        <v>4006</v>
      </c>
      <c r="I595">
        <f t="shared" si="39"/>
        <v>47</v>
      </c>
      <c r="J595" t="s">
        <v>21</v>
      </c>
      <c r="K595" t="s">
        <v>22</v>
      </c>
      <c r="L595">
        <v>1395810000</v>
      </c>
      <c r="M595" s="6">
        <f t="shared" si="37"/>
        <v>41724.208333333336</v>
      </c>
      <c r="N595">
        <v>1396933200</v>
      </c>
      <c r="O595" s="6">
        <f t="shared" si="38"/>
        <v>41737.208333333336</v>
      </c>
      <c r="P595" t="b">
        <v>0</v>
      </c>
      <c r="Q595" t="b">
        <v>0</v>
      </c>
      <c r="R595" t="s">
        <v>71</v>
      </c>
      <c r="S595" t="s">
        <v>2040</v>
      </c>
      <c r="T595" t="s">
        <v>2048</v>
      </c>
    </row>
    <row r="596" spans="1:20" ht="34" x14ac:dyDescent="0.2">
      <c r="A596">
        <v>594</v>
      </c>
      <c r="B596" t="s">
        <v>1230</v>
      </c>
      <c r="C596" s="3" t="s">
        <v>1231</v>
      </c>
      <c r="D596">
        <v>157300</v>
      </c>
      <c r="E596">
        <v>11167</v>
      </c>
      <c r="F596">
        <f t="shared" si="36"/>
        <v>7</v>
      </c>
      <c r="G596" t="s">
        <v>14</v>
      </c>
      <c r="H596">
        <v>157</v>
      </c>
      <c r="I596">
        <f t="shared" si="39"/>
        <v>71.13</v>
      </c>
      <c r="J596" t="s">
        <v>21</v>
      </c>
      <c r="K596" t="s">
        <v>22</v>
      </c>
      <c r="L596">
        <v>1467003600</v>
      </c>
      <c r="M596" s="6">
        <f t="shared" si="37"/>
        <v>42548.208333333328</v>
      </c>
      <c r="N596">
        <v>1467262800</v>
      </c>
      <c r="O596" s="6">
        <f t="shared" si="38"/>
        <v>42551.208333333328</v>
      </c>
      <c r="P596" t="b">
        <v>0</v>
      </c>
      <c r="Q596" t="b">
        <v>1</v>
      </c>
      <c r="R596" t="s">
        <v>33</v>
      </c>
      <c r="S596" t="s">
        <v>2038</v>
      </c>
      <c r="T596" t="s">
        <v>2039</v>
      </c>
    </row>
    <row r="597" spans="1:20" ht="34" x14ac:dyDescent="0.2">
      <c r="A597">
        <v>595</v>
      </c>
      <c r="B597" t="s">
        <v>1232</v>
      </c>
      <c r="C597" s="3" t="s">
        <v>1233</v>
      </c>
      <c r="D597">
        <v>70300</v>
      </c>
      <c r="E597">
        <v>146595</v>
      </c>
      <c r="F597">
        <f t="shared" si="36"/>
        <v>209</v>
      </c>
      <c r="G597" t="s">
        <v>20</v>
      </c>
      <c r="H597">
        <v>1629</v>
      </c>
      <c r="I597">
        <f t="shared" si="39"/>
        <v>89.99</v>
      </c>
      <c r="J597" t="s">
        <v>21</v>
      </c>
      <c r="K597" t="s">
        <v>22</v>
      </c>
      <c r="L597">
        <v>1268715600</v>
      </c>
      <c r="M597" s="6">
        <f t="shared" si="37"/>
        <v>40253.208333333336</v>
      </c>
      <c r="N597">
        <v>1270530000</v>
      </c>
      <c r="O597" s="6">
        <f t="shared" si="38"/>
        <v>40274.208333333336</v>
      </c>
      <c r="P597" t="b">
        <v>0</v>
      </c>
      <c r="Q597" t="b">
        <v>1</v>
      </c>
      <c r="R597" t="s">
        <v>33</v>
      </c>
      <c r="S597" t="s">
        <v>2038</v>
      </c>
      <c r="T597" t="s">
        <v>2039</v>
      </c>
    </row>
    <row r="598" spans="1:20" ht="17" x14ac:dyDescent="0.2">
      <c r="A598">
        <v>596</v>
      </c>
      <c r="B598" t="s">
        <v>1234</v>
      </c>
      <c r="C598" s="3" t="s">
        <v>1235</v>
      </c>
      <c r="D598">
        <v>7900</v>
      </c>
      <c r="E598">
        <v>7875</v>
      </c>
      <c r="F598">
        <f t="shared" si="36"/>
        <v>100</v>
      </c>
      <c r="G598" t="s">
        <v>14</v>
      </c>
      <c r="H598">
        <v>183</v>
      </c>
      <c r="I598">
        <f t="shared" si="39"/>
        <v>43.03</v>
      </c>
      <c r="J598" t="s">
        <v>21</v>
      </c>
      <c r="K598" t="s">
        <v>22</v>
      </c>
      <c r="L598">
        <v>1457157600</v>
      </c>
      <c r="M598" s="6">
        <f t="shared" si="37"/>
        <v>42434.25</v>
      </c>
      <c r="N598">
        <v>1457762400</v>
      </c>
      <c r="O598" s="6">
        <f t="shared" si="38"/>
        <v>42441.25</v>
      </c>
      <c r="P598" t="b">
        <v>0</v>
      </c>
      <c r="Q598" t="b">
        <v>1</v>
      </c>
      <c r="R598" t="s">
        <v>53</v>
      </c>
      <c r="S598" t="s">
        <v>2040</v>
      </c>
      <c r="T598" t="s">
        <v>2043</v>
      </c>
    </row>
    <row r="599" spans="1:20" ht="17" x14ac:dyDescent="0.2">
      <c r="A599">
        <v>597</v>
      </c>
      <c r="B599" t="s">
        <v>1236</v>
      </c>
      <c r="C599" s="3" t="s">
        <v>1237</v>
      </c>
      <c r="D599">
        <v>73800</v>
      </c>
      <c r="E599">
        <v>148779</v>
      </c>
      <c r="F599">
        <f t="shared" si="36"/>
        <v>202</v>
      </c>
      <c r="G599" t="s">
        <v>20</v>
      </c>
      <c r="H599">
        <v>2188</v>
      </c>
      <c r="I599">
        <f t="shared" si="39"/>
        <v>68</v>
      </c>
      <c r="J599" t="s">
        <v>21</v>
      </c>
      <c r="K599" t="s">
        <v>22</v>
      </c>
      <c r="L599">
        <v>1573970400</v>
      </c>
      <c r="M599" s="6">
        <f t="shared" si="37"/>
        <v>43786.25</v>
      </c>
      <c r="N599">
        <v>1575525600</v>
      </c>
      <c r="O599" s="6">
        <f t="shared" si="38"/>
        <v>43804.25</v>
      </c>
      <c r="P599" t="b">
        <v>0</v>
      </c>
      <c r="Q599" t="b">
        <v>0</v>
      </c>
      <c r="R599" t="s">
        <v>33</v>
      </c>
      <c r="S599" t="s">
        <v>2038</v>
      </c>
      <c r="T599" t="s">
        <v>2039</v>
      </c>
    </row>
    <row r="600" spans="1:20" ht="17" x14ac:dyDescent="0.2">
      <c r="A600">
        <v>598</v>
      </c>
      <c r="B600" t="s">
        <v>1238</v>
      </c>
      <c r="C600" s="3" t="s">
        <v>1239</v>
      </c>
      <c r="D600">
        <v>108500</v>
      </c>
      <c r="E600">
        <v>175868</v>
      </c>
      <c r="F600">
        <f t="shared" si="36"/>
        <v>162</v>
      </c>
      <c r="G600" t="s">
        <v>20</v>
      </c>
      <c r="H600">
        <v>2409</v>
      </c>
      <c r="I600">
        <f t="shared" si="39"/>
        <v>73</v>
      </c>
      <c r="J600" t="s">
        <v>107</v>
      </c>
      <c r="K600" t="s">
        <v>108</v>
      </c>
      <c r="L600">
        <v>1276578000</v>
      </c>
      <c r="M600" s="6">
        <f t="shared" si="37"/>
        <v>40344.208333333336</v>
      </c>
      <c r="N600">
        <v>1279083600</v>
      </c>
      <c r="O600" s="6">
        <f t="shared" si="38"/>
        <v>40373.208333333336</v>
      </c>
      <c r="P600" t="b">
        <v>0</v>
      </c>
      <c r="Q600" t="b">
        <v>0</v>
      </c>
      <c r="R600" t="s">
        <v>23</v>
      </c>
      <c r="S600" t="s">
        <v>2034</v>
      </c>
      <c r="T600" t="s">
        <v>2035</v>
      </c>
    </row>
    <row r="601" spans="1:20" ht="34" x14ac:dyDescent="0.2">
      <c r="A601">
        <v>599</v>
      </c>
      <c r="B601" t="s">
        <v>1240</v>
      </c>
      <c r="C601" s="3" t="s">
        <v>1241</v>
      </c>
      <c r="D601">
        <v>140300</v>
      </c>
      <c r="E601">
        <v>5112</v>
      </c>
      <c r="F601">
        <f t="shared" si="36"/>
        <v>4</v>
      </c>
      <c r="G601" t="s">
        <v>14</v>
      </c>
      <c r="H601">
        <v>82</v>
      </c>
      <c r="I601">
        <f t="shared" si="39"/>
        <v>62.34</v>
      </c>
      <c r="J601" t="s">
        <v>36</v>
      </c>
      <c r="K601" t="s">
        <v>37</v>
      </c>
      <c r="L601">
        <v>1423720800</v>
      </c>
      <c r="M601" s="6">
        <f t="shared" si="37"/>
        <v>42047.25</v>
      </c>
      <c r="N601">
        <v>1424412000</v>
      </c>
      <c r="O601" s="6">
        <f t="shared" si="38"/>
        <v>42055.25</v>
      </c>
      <c r="P601" t="b">
        <v>0</v>
      </c>
      <c r="Q601" t="b">
        <v>0</v>
      </c>
      <c r="R601" t="s">
        <v>42</v>
      </c>
      <c r="S601" t="s">
        <v>2040</v>
      </c>
      <c r="T601" t="s">
        <v>2041</v>
      </c>
    </row>
    <row r="602" spans="1:20" ht="17" x14ac:dyDescent="0.2">
      <c r="A602">
        <v>600</v>
      </c>
      <c r="B602" t="s">
        <v>1242</v>
      </c>
      <c r="C602" s="3" t="s">
        <v>1243</v>
      </c>
      <c r="D602">
        <v>100</v>
      </c>
      <c r="E602">
        <v>5</v>
      </c>
      <c r="F602">
        <f t="shared" si="36"/>
        <v>5</v>
      </c>
      <c r="G602" t="s">
        <v>14</v>
      </c>
      <c r="H602">
        <v>1</v>
      </c>
      <c r="I602">
        <f t="shared" si="39"/>
        <v>5</v>
      </c>
      <c r="J602" t="s">
        <v>40</v>
      </c>
      <c r="K602" t="s">
        <v>41</v>
      </c>
      <c r="L602">
        <v>1375160400</v>
      </c>
      <c r="M602" s="6">
        <f t="shared" si="37"/>
        <v>41485.208333333336</v>
      </c>
      <c r="N602">
        <v>1376197200</v>
      </c>
      <c r="O602" s="6">
        <f t="shared" si="38"/>
        <v>41497.208333333336</v>
      </c>
      <c r="P602" t="b">
        <v>0</v>
      </c>
      <c r="Q602" t="b">
        <v>0</v>
      </c>
      <c r="R602" t="s">
        <v>17</v>
      </c>
      <c r="S602" t="s">
        <v>2032</v>
      </c>
      <c r="T602" t="s">
        <v>2033</v>
      </c>
    </row>
    <row r="603" spans="1:20" ht="17" x14ac:dyDescent="0.2">
      <c r="A603">
        <v>601</v>
      </c>
      <c r="B603" t="s">
        <v>1244</v>
      </c>
      <c r="C603" s="3" t="s">
        <v>1245</v>
      </c>
      <c r="D603">
        <v>6300</v>
      </c>
      <c r="E603">
        <v>13018</v>
      </c>
      <c r="F603">
        <f t="shared" si="36"/>
        <v>207</v>
      </c>
      <c r="G603" t="s">
        <v>20</v>
      </c>
      <c r="H603">
        <v>194</v>
      </c>
      <c r="I603">
        <f t="shared" si="39"/>
        <v>67.099999999999994</v>
      </c>
      <c r="J603" t="s">
        <v>21</v>
      </c>
      <c r="K603" t="s">
        <v>22</v>
      </c>
      <c r="L603">
        <v>1401426000</v>
      </c>
      <c r="M603" s="6">
        <f t="shared" si="37"/>
        <v>41789.208333333336</v>
      </c>
      <c r="N603">
        <v>1402894800</v>
      </c>
      <c r="O603" s="6">
        <f t="shared" si="38"/>
        <v>41806.208333333336</v>
      </c>
      <c r="P603" t="b">
        <v>1</v>
      </c>
      <c r="Q603" t="b">
        <v>0</v>
      </c>
      <c r="R603" t="s">
        <v>65</v>
      </c>
      <c r="S603" t="s">
        <v>2036</v>
      </c>
      <c r="T603" t="s">
        <v>2045</v>
      </c>
    </row>
    <row r="604" spans="1:20" ht="17" x14ac:dyDescent="0.2">
      <c r="A604">
        <v>602</v>
      </c>
      <c r="B604" t="s">
        <v>1246</v>
      </c>
      <c r="C604" s="3" t="s">
        <v>1247</v>
      </c>
      <c r="D604">
        <v>71100</v>
      </c>
      <c r="E604">
        <v>91176</v>
      </c>
      <c r="F604">
        <f t="shared" si="36"/>
        <v>128</v>
      </c>
      <c r="G604" t="s">
        <v>20</v>
      </c>
      <c r="H604">
        <v>1140</v>
      </c>
      <c r="I604">
        <f t="shared" si="39"/>
        <v>79.98</v>
      </c>
      <c r="J604" t="s">
        <v>21</v>
      </c>
      <c r="K604" t="s">
        <v>22</v>
      </c>
      <c r="L604">
        <v>1433480400</v>
      </c>
      <c r="M604" s="6">
        <f t="shared" si="37"/>
        <v>42160.208333333328</v>
      </c>
      <c r="N604">
        <v>1434430800</v>
      </c>
      <c r="O604" s="6">
        <f t="shared" si="38"/>
        <v>42171.208333333328</v>
      </c>
      <c r="P604" t="b">
        <v>0</v>
      </c>
      <c r="Q604" t="b">
        <v>0</v>
      </c>
      <c r="R604" t="s">
        <v>33</v>
      </c>
      <c r="S604" t="s">
        <v>2038</v>
      </c>
      <c r="T604" t="s">
        <v>2039</v>
      </c>
    </row>
    <row r="605" spans="1:20" ht="17" x14ac:dyDescent="0.2">
      <c r="A605">
        <v>603</v>
      </c>
      <c r="B605" t="s">
        <v>1248</v>
      </c>
      <c r="C605" s="3" t="s">
        <v>1249</v>
      </c>
      <c r="D605">
        <v>5300</v>
      </c>
      <c r="E605">
        <v>6342</v>
      </c>
      <c r="F605">
        <f t="shared" si="36"/>
        <v>120</v>
      </c>
      <c r="G605" t="s">
        <v>20</v>
      </c>
      <c r="H605">
        <v>102</v>
      </c>
      <c r="I605">
        <f t="shared" si="39"/>
        <v>62.18</v>
      </c>
      <c r="J605" t="s">
        <v>21</v>
      </c>
      <c r="K605" t="s">
        <v>22</v>
      </c>
      <c r="L605">
        <v>1555563600</v>
      </c>
      <c r="M605" s="6">
        <f t="shared" si="37"/>
        <v>43573.208333333328</v>
      </c>
      <c r="N605">
        <v>1557896400</v>
      </c>
      <c r="O605" s="6">
        <f t="shared" si="38"/>
        <v>43600.208333333328</v>
      </c>
      <c r="P605" t="b">
        <v>0</v>
      </c>
      <c r="Q605" t="b">
        <v>0</v>
      </c>
      <c r="R605" t="s">
        <v>33</v>
      </c>
      <c r="S605" t="s">
        <v>2038</v>
      </c>
      <c r="T605" t="s">
        <v>2039</v>
      </c>
    </row>
    <row r="606" spans="1:20" ht="17" x14ac:dyDescent="0.2">
      <c r="A606">
        <v>604</v>
      </c>
      <c r="B606" t="s">
        <v>1250</v>
      </c>
      <c r="C606" s="3" t="s">
        <v>1251</v>
      </c>
      <c r="D606">
        <v>88700</v>
      </c>
      <c r="E606">
        <v>151438</v>
      </c>
      <c r="F606">
        <f t="shared" si="36"/>
        <v>171</v>
      </c>
      <c r="G606" t="s">
        <v>20</v>
      </c>
      <c r="H606">
        <v>2857</v>
      </c>
      <c r="I606">
        <f t="shared" si="39"/>
        <v>53.01</v>
      </c>
      <c r="J606" t="s">
        <v>21</v>
      </c>
      <c r="K606" t="s">
        <v>22</v>
      </c>
      <c r="L606">
        <v>1295676000</v>
      </c>
      <c r="M606" s="6">
        <f t="shared" si="37"/>
        <v>40565.25</v>
      </c>
      <c r="N606">
        <v>1297490400</v>
      </c>
      <c r="O606" s="6">
        <f t="shared" si="38"/>
        <v>40586.25</v>
      </c>
      <c r="P606" t="b">
        <v>0</v>
      </c>
      <c r="Q606" t="b">
        <v>0</v>
      </c>
      <c r="R606" t="s">
        <v>33</v>
      </c>
      <c r="S606" t="s">
        <v>2038</v>
      </c>
      <c r="T606" t="s">
        <v>2039</v>
      </c>
    </row>
    <row r="607" spans="1:20" ht="17" x14ac:dyDescent="0.2">
      <c r="A607">
        <v>605</v>
      </c>
      <c r="B607" t="s">
        <v>1252</v>
      </c>
      <c r="C607" s="3" t="s">
        <v>1253</v>
      </c>
      <c r="D607">
        <v>3300</v>
      </c>
      <c r="E607">
        <v>6178</v>
      </c>
      <c r="F607">
        <f t="shared" si="36"/>
        <v>187</v>
      </c>
      <c r="G607" t="s">
        <v>20</v>
      </c>
      <c r="H607">
        <v>107</v>
      </c>
      <c r="I607">
        <f t="shared" si="39"/>
        <v>57.74</v>
      </c>
      <c r="J607" t="s">
        <v>21</v>
      </c>
      <c r="K607" t="s">
        <v>22</v>
      </c>
      <c r="L607">
        <v>1443848400</v>
      </c>
      <c r="M607" s="6">
        <f t="shared" si="37"/>
        <v>42280.208333333328</v>
      </c>
      <c r="N607">
        <v>1447394400</v>
      </c>
      <c r="O607" s="6">
        <f t="shared" si="38"/>
        <v>42321.25</v>
      </c>
      <c r="P607" t="b">
        <v>0</v>
      </c>
      <c r="Q607" t="b">
        <v>0</v>
      </c>
      <c r="R607" t="s">
        <v>68</v>
      </c>
      <c r="S607" t="s">
        <v>2046</v>
      </c>
      <c r="T607" t="s">
        <v>2047</v>
      </c>
    </row>
    <row r="608" spans="1:20" ht="17" x14ac:dyDescent="0.2">
      <c r="A608">
        <v>606</v>
      </c>
      <c r="B608" t="s">
        <v>1254</v>
      </c>
      <c r="C608" s="3" t="s">
        <v>1255</v>
      </c>
      <c r="D608">
        <v>3400</v>
      </c>
      <c r="E608">
        <v>6405</v>
      </c>
      <c r="F608">
        <f t="shared" si="36"/>
        <v>188</v>
      </c>
      <c r="G608" t="s">
        <v>20</v>
      </c>
      <c r="H608">
        <v>160</v>
      </c>
      <c r="I608">
        <f t="shared" si="39"/>
        <v>40.03</v>
      </c>
      <c r="J608" t="s">
        <v>40</v>
      </c>
      <c r="K608" t="s">
        <v>41</v>
      </c>
      <c r="L608">
        <v>1457330400</v>
      </c>
      <c r="M608" s="6">
        <f t="shared" si="37"/>
        <v>42436.25</v>
      </c>
      <c r="N608">
        <v>1458277200</v>
      </c>
      <c r="O608" s="6">
        <f t="shared" si="38"/>
        <v>42447.208333333328</v>
      </c>
      <c r="P608" t="b">
        <v>0</v>
      </c>
      <c r="Q608" t="b">
        <v>0</v>
      </c>
      <c r="R608" t="s">
        <v>23</v>
      </c>
      <c r="S608" t="s">
        <v>2034</v>
      </c>
      <c r="T608" t="s">
        <v>2035</v>
      </c>
    </row>
    <row r="609" spans="1:20" ht="17" x14ac:dyDescent="0.2">
      <c r="A609">
        <v>607</v>
      </c>
      <c r="B609" t="s">
        <v>1256</v>
      </c>
      <c r="C609" s="3" t="s">
        <v>1257</v>
      </c>
      <c r="D609">
        <v>137600</v>
      </c>
      <c r="E609">
        <v>180667</v>
      </c>
      <c r="F609">
        <f t="shared" si="36"/>
        <v>131</v>
      </c>
      <c r="G609" t="s">
        <v>20</v>
      </c>
      <c r="H609">
        <v>2230</v>
      </c>
      <c r="I609">
        <f t="shared" si="39"/>
        <v>81.02</v>
      </c>
      <c r="J609" t="s">
        <v>21</v>
      </c>
      <c r="K609" t="s">
        <v>22</v>
      </c>
      <c r="L609">
        <v>1395550800</v>
      </c>
      <c r="M609" s="6">
        <f t="shared" si="37"/>
        <v>41721.208333333336</v>
      </c>
      <c r="N609">
        <v>1395723600</v>
      </c>
      <c r="O609" s="6">
        <f t="shared" si="38"/>
        <v>41723.208333333336</v>
      </c>
      <c r="P609" t="b">
        <v>0</v>
      </c>
      <c r="Q609" t="b">
        <v>0</v>
      </c>
      <c r="R609" t="s">
        <v>17</v>
      </c>
      <c r="S609" t="s">
        <v>2032</v>
      </c>
      <c r="T609" t="s">
        <v>2033</v>
      </c>
    </row>
    <row r="610" spans="1:20" ht="17" x14ac:dyDescent="0.2">
      <c r="A610">
        <v>608</v>
      </c>
      <c r="B610" t="s">
        <v>1258</v>
      </c>
      <c r="C610" s="3" t="s">
        <v>1259</v>
      </c>
      <c r="D610">
        <v>3900</v>
      </c>
      <c r="E610">
        <v>11075</v>
      </c>
      <c r="F610">
        <f t="shared" si="36"/>
        <v>284</v>
      </c>
      <c r="G610" t="s">
        <v>20</v>
      </c>
      <c r="H610">
        <v>316</v>
      </c>
      <c r="I610">
        <f t="shared" si="39"/>
        <v>35.049999999999997</v>
      </c>
      <c r="J610" t="s">
        <v>21</v>
      </c>
      <c r="K610" t="s">
        <v>22</v>
      </c>
      <c r="L610">
        <v>1551852000</v>
      </c>
      <c r="M610" s="6">
        <f t="shared" si="37"/>
        <v>43530.25</v>
      </c>
      <c r="N610">
        <v>1552197600</v>
      </c>
      <c r="O610" s="6">
        <f t="shared" si="38"/>
        <v>43534.25</v>
      </c>
      <c r="P610" t="b">
        <v>0</v>
      </c>
      <c r="Q610" t="b">
        <v>1</v>
      </c>
      <c r="R610" t="s">
        <v>159</v>
      </c>
      <c r="S610" t="s">
        <v>2034</v>
      </c>
      <c r="T610" t="s">
        <v>2057</v>
      </c>
    </row>
    <row r="611" spans="1:20" ht="17" x14ac:dyDescent="0.2">
      <c r="A611">
        <v>609</v>
      </c>
      <c r="B611" t="s">
        <v>1260</v>
      </c>
      <c r="C611" s="3" t="s">
        <v>1261</v>
      </c>
      <c r="D611">
        <v>10000</v>
      </c>
      <c r="E611">
        <v>12042</v>
      </c>
      <c r="F611">
        <f t="shared" si="36"/>
        <v>120</v>
      </c>
      <c r="G611" t="s">
        <v>20</v>
      </c>
      <c r="H611">
        <v>117</v>
      </c>
      <c r="I611">
        <f t="shared" si="39"/>
        <v>102.92</v>
      </c>
      <c r="J611" t="s">
        <v>21</v>
      </c>
      <c r="K611" t="s">
        <v>22</v>
      </c>
      <c r="L611">
        <v>1547618400</v>
      </c>
      <c r="M611" s="6">
        <f t="shared" si="37"/>
        <v>43481.25</v>
      </c>
      <c r="N611">
        <v>1549087200</v>
      </c>
      <c r="O611" s="6">
        <f t="shared" si="38"/>
        <v>43498.25</v>
      </c>
      <c r="P611" t="b">
        <v>0</v>
      </c>
      <c r="Q611" t="b">
        <v>0</v>
      </c>
      <c r="R611" t="s">
        <v>474</v>
      </c>
      <c r="S611" t="s">
        <v>2040</v>
      </c>
      <c r="T611" t="s">
        <v>2063</v>
      </c>
    </row>
    <row r="612" spans="1:20" ht="34" x14ac:dyDescent="0.2">
      <c r="A612">
        <v>610</v>
      </c>
      <c r="B612" t="s">
        <v>1262</v>
      </c>
      <c r="C612" s="3" t="s">
        <v>1263</v>
      </c>
      <c r="D612">
        <v>42800</v>
      </c>
      <c r="E612">
        <v>179356</v>
      </c>
      <c r="F612">
        <f t="shared" si="36"/>
        <v>419</v>
      </c>
      <c r="G612" t="s">
        <v>20</v>
      </c>
      <c r="H612">
        <v>6406</v>
      </c>
      <c r="I612">
        <f t="shared" si="39"/>
        <v>28</v>
      </c>
      <c r="J612" t="s">
        <v>21</v>
      </c>
      <c r="K612" t="s">
        <v>22</v>
      </c>
      <c r="L612">
        <v>1355637600</v>
      </c>
      <c r="M612" s="6">
        <f t="shared" si="37"/>
        <v>41259.25</v>
      </c>
      <c r="N612">
        <v>1356847200</v>
      </c>
      <c r="O612" s="6">
        <f t="shared" si="38"/>
        <v>41273.25</v>
      </c>
      <c r="P612" t="b">
        <v>0</v>
      </c>
      <c r="Q612" t="b">
        <v>0</v>
      </c>
      <c r="R612" t="s">
        <v>33</v>
      </c>
      <c r="S612" t="s">
        <v>2038</v>
      </c>
      <c r="T612" t="s">
        <v>2039</v>
      </c>
    </row>
    <row r="613" spans="1:20" ht="17" x14ac:dyDescent="0.2">
      <c r="A613">
        <v>611</v>
      </c>
      <c r="B613" t="s">
        <v>1264</v>
      </c>
      <c r="C613" s="3" t="s">
        <v>1265</v>
      </c>
      <c r="D613">
        <v>8200</v>
      </c>
      <c r="E613">
        <v>1136</v>
      </c>
      <c r="F613">
        <f t="shared" si="36"/>
        <v>14</v>
      </c>
      <c r="G613" t="s">
        <v>74</v>
      </c>
      <c r="H613">
        <v>15</v>
      </c>
      <c r="I613">
        <f t="shared" si="39"/>
        <v>75.73</v>
      </c>
      <c r="J613" t="s">
        <v>21</v>
      </c>
      <c r="K613" t="s">
        <v>22</v>
      </c>
      <c r="L613">
        <v>1374728400</v>
      </c>
      <c r="M613" s="6">
        <f t="shared" si="37"/>
        <v>41480.208333333336</v>
      </c>
      <c r="N613">
        <v>1375765200</v>
      </c>
      <c r="O613" s="6">
        <f t="shared" si="38"/>
        <v>41492.208333333336</v>
      </c>
      <c r="P613" t="b">
        <v>0</v>
      </c>
      <c r="Q613" t="b">
        <v>0</v>
      </c>
      <c r="R613" t="s">
        <v>33</v>
      </c>
      <c r="S613" t="s">
        <v>2038</v>
      </c>
      <c r="T613" t="s">
        <v>2039</v>
      </c>
    </row>
    <row r="614" spans="1:20" ht="17" x14ac:dyDescent="0.2">
      <c r="A614">
        <v>612</v>
      </c>
      <c r="B614" t="s">
        <v>1266</v>
      </c>
      <c r="C614" s="3" t="s">
        <v>1267</v>
      </c>
      <c r="D614">
        <v>6200</v>
      </c>
      <c r="E614">
        <v>8645</v>
      </c>
      <c r="F614">
        <f t="shared" si="36"/>
        <v>139</v>
      </c>
      <c r="G614" t="s">
        <v>20</v>
      </c>
      <c r="H614">
        <v>192</v>
      </c>
      <c r="I614">
        <f t="shared" si="39"/>
        <v>45.03</v>
      </c>
      <c r="J614" t="s">
        <v>21</v>
      </c>
      <c r="K614" t="s">
        <v>22</v>
      </c>
      <c r="L614">
        <v>1287810000</v>
      </c>
      <c r="M614" s="6">
        <f t="shared" si="37"/>
        <v>40474.208333333336</v>
      </c>
      <c r="N614">
        <v>1289800800</v>
      </c>
      <c r="O614" s="6">
        <f t="shared" si="38"/>
        <v>40497.25</v>
      </c>
      <c r="P614" t="b">
        <v>0</v>
      </c>
      <c r="Q614" t="b">
        <v>0</v>
      </c>
      <c r="R614" t="s">
        <v>50</v>
      </c>
      <c r="S614" t="s">
        <v>2034</v>
      </c>
      <c r="T614" t="s">
        <v>2059</v>
      </c>
    </row>
    <row r="615" spans="1:20" ht="17" x14ac:dyDescent="0.2">
      <c r="A615">
        <v>613</v>
      </c>
      <c r="B615" t="s">
        <v>1268</v>
      </c>
      <c r="C615" s="3" t="s">
        <v>1269</v>
      </c>
      <c r="D615">
        <v>1100</v>
      </c>
      <c r="E615">
        <v>1914</v>
      </c>
      <c r="F615">
        <f t="shared" si="36"/>
        <v>174</v>
      </c>
      <c r="G615" t="s">
        <v>20</v>
      </c>
      <c r="H615">
        <v>26</v>
      </c>
      <c r="I615">
        <f t="shared" si="39"/>
        <v>73.62</v>
      </c>
      <c r="J615" t="s">
        <v>15</v>
      </c>
      <c r="K615" t="s">
        <v>16</v>
      </c>
      <c r="L615">
        <v>1503723600</v>
      </c>
      <c r="M615" s="6">
        <f t="shared" si="37"/>
        <v>42973.208333333328</v>
      </c>
      <c r="N615">
        <v>1504501200</v>
      </c>
      <c r="O615" s="6">
        <f t="shared" si="38"/>
        <v>42982.208333333328</v>
      </c>
      <c r="P615" t="b">
        <v>0</v>
      </c>
      <c r="Q615" t="b">
        <v>0</v>
      </c>
      <c r="R615" t="s">
        <v>33</v>
      </c>
      <c r="S615" t="s">
        <v>2038</v>
      </c>
      <c r="T615" t="s">
        <v>2039</v>
      </c>
    </row>
    <row r="616" spans="1:20" ht="34" x14ac:dyDescent="0.2">
      <c r="A616">
        <v>614</v>
      </c>
      <c r="B616" t="s">
        <v>1270</v>
      </c>
      <c r="C616" s="3" t="s">
        <v>1271</v>
      </c>
      <c r="D616">
        <v>26500</v>
      </c>
      <c r="E616">
        <v>41205</v>
      </c>
      <c r="F616">
        <f t="shared" si="36"/>
        <v>155</v>
      </c>
      <c r="G616" t="s">
        <v>20</v>
      </c>
      <c r="H616">
        <v>723</v>
      </c>
      <c r="I616">
        <f t="shared" si="39"/>
        <v>56.99</v>
      </c>
      <c r="J616" t="s">
        <v>21</v>
      </c>
      <c r="K616" t="s">
        <v>22</v>
      </c>
      <c r="L616">
        <v>1484114400</v>
      </c>
      <c r="M616" s="6">
        <f t="shared" si="37"/>
        <v>42746.25</v>
      </c>
      <c r="N616">
        <v>1485669600</v>
      </c>
      <c r="O616" s="6">
        <f t="shared" si="38"/>
        <v>42764.25</v>
      </c>
      <c r="P616" t="b">
        <v>0</v>
      </c>
      <c r="Q616" t="b">
        <v>0</v>
      </c>
      <c r="R616" t="s">
        <v>33</v>
      </c>
      <c r="S616" t="s">
        <v>2038</v>
      </c>
      <c r="T616" t="s">
        <v>2039</v>
      </c>
    </row>
    <row r="617" spans="1:20" ht="17" x14ac:dyDescent="0.2">
      <c r="A617">
        <v>615</v>
      </c>
      <c r="B617" t="s">
        <v>1272</v>
      </c>
      <c r="C617" s="3" t="s">
        <v>1273</v>
      </c>
      <c r="D617">
        <v>8500</v>
      </c>
      <c r="E617">
        <v>14488</v>
      </c>
      <c r="F617">
        <f t="shared" si="36"/>
        <v>170</v>
      </c>
      <c r="G617" t="s">
        <v>20</v>
      </c>
      <c r="H617">
        <v>170</v>
      </c>
      <c r="I617">
        <f t="shared" si="39"/>
        <v>85.22</v>
      </c>
      <c r="J617" t="s">
        <v>107</v>
      </c>
      <c r="K617" t="s">
        <v>108</v>
      </c>
      <c r="L617">
        <v>1461906000</v>
      </c>
      <c r="M617" s="6">
        <f t="shared" si="37"/>
        <v>42489.208333333328</v>
      </c>
      <c r="N617">
        <v>1462770000</v>
      </c>
      <c r="O617" s="6">
        <f t="shared" si="38"/>
        <v>42499.208333333328</v>
      </c>
      <c r="P617" t="b">
        <v>0</v>
      </c>
      <c r="Q617" t="b">
        <v>0</v>
      </c>
      <c r="R617" t="s">
        <v>33</v>
      </c>
      <c r="S617" t="s">
        <v>2038</v>
      </c>
      <c r="T617" t="s">
        <v>2039</v>
      </c>
    </row>
    <row r="618" spans="1:20" ht="17" x14ac:dyDescent="0.2">
      <c r="A618">
        <v>616</v>
      </c>
      <c r="B618" t="s">
        <v>1274</v>
      </c>
      <c r="C618" s="3" t="s">
        <v>1275</v>
      </c>
      <c r="D618">
        <v>6400</v>
      </c>
      <c r="E618">
        <v>12129</v>
      </c>
      <c r="F618">
        <f t="shared" si="36"/>
        <v>190</v>
      </c>
      <c r="G618" t="s">
        <v>20</v>
      </c>
      <c r="H618">
        <v>238</v>
      </c>
      <c r="I618">
        <f t="shared" si="39"/>
        <v>50.96</v>
      </c>
      <c r="J618" t="s">
        <v>40</v>
      </c>
      <c r="K618" t="s">
        <v>41</v>
      </c>
      <c r="L618">
        <v>1379653200</v>
      </c>
      <c r="M618" s="6">
        <f t="shared" si="37"/>
        <v>41537.208333333336</v>
      </c>
      <c r="N618">
        <v>1379739600</v>
      </c>
      <c r="O618" s="6">
        <f t="shared" si="38"/>
        <v>41538.208333333336</v>
      </c>
      <c r="P618" t="b">
        <v>0</v>
      </c>
      <c r="Q618" t="b">
        <v>1</v>
      </c>
      <c r="R618" t="s">
        <v>60</v>
      </c>
      <c r="S618" t="s">
        <v>2034</v>
      </c>
      <c r="T618" t="s">
        <v>2044</v>
      </c>
    </row>
    <row r="619" spans="1:20" ht="17" x14ac:dyDescent="0.2">
      <c r="A619">
        <v>617</v>
      </c>
      <c r="B619" t="s">
        <v>1276</v>
      </c>
      <c r="C619" s="3" t="s">
        <v>1277</v>
      </c>
      <c r="D619">
        <v>1400</v>
      </c>
      <c r="E619">
        <v>3496</v>
      </c>
      <c r="F619">
        <f t="shared" si="36"/>
        <v>250</v>
      </c>
      <c r="G619" t="s">
        <v>20</v>
      </c>
      <c r="H619">
        <v>55</v>
      </c>
      <c r="I619">
        <f t="shared" si="39"/>
        <v>63.56</v>
      </c>
      <c r="J619" t="s">
        <v>21</v>
      </c>
      <c r="K619" t="s">
        <v>22</v>
      </c>
      <c r="L619">
        <v>1401858000</v>
      </c>
      <c r="M619" s="6">
        <f t="shared" si="37"/>
        <v>41794.208333333336</v>
      </c>
      <c r="N619">
        <v>1402722000</v>
      </c>
      <c r="O619" s="6">
        <f t="shared" si="38"/>
        <v>41804.208333333336</v>
      </c>
      <c r="P619" t="b">
        <v>0</v>
      </c>
      <c r="Q619" t="b">
        <v>0</v>
      </c>
      <c r="R619" t="s">
        <v>33</v>
      </c>
      <c r="S619" t="s">
        <v>2038</v>
      </c>
      <c r="T619" t="s">
        <v>2039</v>
      </c>
    </row>
    <row r="620" spans="1:20" ht="17" x14ac:dyDescent="0.2">
      <c r="A620">
        <v>618</v>
      </c>
      <c r="B620" t="s">
        <v>1278</v>
      </c>
      <c r="C620" s="3" t="s">
        <v>1279</v>
      </c>
      <c r="D620">
        <v>198600</v>
      </c>
      <c r="E620">
        <v>97037</v>
      </c>
      <c r="F620">
        <f t="shared" si="36"/>
        <v>49</v>
      </c>
      <c r="G620" t="s">
        <v>14</v>
      </c>
      <c r="H620">
        <v>1198</v>
      </c>
      <c r="I620">
        <f t="shared" si="39"/>
        <v>81</v>
      </c>
      <c r="J620" t="s">
        <v>21</v>
      </c>
      <c r="K620" t="s">
        <v>22</v>
      </c>
      <c r="L620">
        <v>1367470800</v>
      </c>
      <c r="M620" s="6">
        <f t="shared" si="37"/>
        <v>41396.208333333336</v>
      </c>
      <c r="N620">
        <v>1369285200</v>
      </c>
      <c r="O620" s="6">
        <f t="shared" si="38"/>
        <v>41417.208333333336</v>
      </c>
      <c r="P620" t="b">
        <v>0</v>
      </c>
      <c r="Q620" t="b">
        <v>0</v>
      </c>
      <c r="R620" t="s">
        <v>68</v>
      </c>
      <c r="S620" t="s">
        <v>2046</v>
      </c>
      <c r="T620" t="s">
        <v>2047</v>
      </c>
    </row>
    <row r="621" spans="1:20" ht="17" x14ac:dyDescent="0.2">
      <c r="A621">
        <v>619</v>
      </c>
      <c r="B621" t="s">
        <v>1280</v>
      </c>
      <c r="C621" s="3" t="s">
        <v>1281</v>
      </c>
      <c r="D621">
        <v>195900</v>
      </c>
      <c r="E621">
        <v>55757</v>
      </c>
      <c r="F621">
        <f t="shared" si="36"/>
        <v>28</v>
      </c>
      <c r="G621" t="s">
        <v>14</v>
      </c>
      <c r="H621">
        <v>648</v>
      </c>
      <c r="I621">
        <f t="shared" si="39"/>
        <v>86.04</v>
      </c>
      <c r="J621" t="s">
        <v>21</v>
      </c>
      <c r="K621" t="s">
        <v>22</v>
      </c>
      <c r="L621">
        <v>1304658000</v>
      </c>
      <c r="M621" s="6">
        <f t="shared" si="37"/>
        <v>40669.208333333336</v>
      </c>
      <c r="N621">
        <v>1304744400</v>
      </c>
      <c r="O621" s="6">
        <f t="shared" si="38"/>
        <v>40670.208333333336</v>
      </c>
      <c r="P621" t="b">
        <v>1</v>
      </c>
      <c r="Q621" t="b">
        <v>1</v>
      </c>
      <c r="R621" t="s">
        <v>33</v>
      </c>
      <c r="S621" t="s">
        <v>2038</v>
      </c>
      <c r="T621" t="s">
        <v>2039</v>
      </c>
    </row>
    <row r="622" spans="1:20" ht="17" x14ac:dyDescent="0.2">
      <c r="A622">
        <v>620</v>
      </c>
      <c r="B622" t="s">
        <v>1282</v>
      </c>
      <c r="C622" s="3" t="s">
        <v>1283</v>
      </c>
      <c r="D622">
        <v>4300</v>
      </c>
      <c r="E622">
        <v>11525</v>
      </c>
      <c r="F622">
        <f t="shared" si="36"/>
        <v>268</v>
      </c>
      <c r="G622" t="s">
        <v>20</v>
      </c>
      <c r="H622">
        <v>128</v>
      </c>
      <c r="I622">
        <f t="shared" si="39"/>
        <v>90.04</v>
      </c>
      <c r="J622" t="s">
        <v>26</v>
      </c>
      <c r="K622" t="s">
        <v>27</v>
      </c>
      <c r="L622">
        <v>1467954000</v>
      </c>
      <c r="M622" s="6">
        <f t="shared" si="37"/>
        <v>42559.208333333328</v>
      </c>
      <c r="N622">
        <v>1468299600</v>
      </c>
      <c r="O622" s="6">
        <f t="shared" si="38"/>
        <v>42563.208333333328</v>
      </c>
      <c r="P622" t="b">
        <v>0</v>
      </c>
      <c r="Q622" t="b">
        <v>0</v>
      </c>
      <c r="R622" t="s">
        <v>122</v>
      </c>
      <c r="S622" t="s">
        <v>2053</v>
      </c>
      <c r="T622" t="s">
        <v>2054</v>
      </c>
    </row>
    <row r="623" spans="1:20" ht="17" x14ac:dyDescent="0.2">
      <c r="A623">
        <v>621</v>
      </c>
      <c r="B623" t="s">
        <v>1284</v>
      </c>
      <c r="C623" s="3" t="s">
        <v>1285</v>
      </c>
      <c r="D623">
        <v>25600</v>
      </c>
      <c r="E623">
        <v>158669</v>
      </c>
      <c r="F623">
        <f t="shared" si="36"/>
        <v>620</v>
      </c>
      <c r="G623" t="s">
        <v>20</v>
      </c>
      <c r="H623">
        <v>2144</v>
      </c>
      <c r="I623">
        <f t="shared" si="39"/>
        <v>74.010000000000005</v>
      </c>
      <c r="J623" t="s">
        <v>21</v>
      </c>
      <c r="K623" t="s">
        <v>22</v>
      </c>
      <c r="L623">
        <v>1473742800</v>
      </c>
      <c r="M623" s="6">
        <f t="shared" si="37"/>
        <v>42626.208333333328</v>
      </c>
      <c r="N623">
        <v>1474174800</v>
      </c>
      <c r="O623" s="6">
        <f t="shared" si="38"/>
        <v>42631.208333333328</v>
      </c>
      <c r="P623" t="b">
        <v>0</v>
      </c>
      <c r="Q623" t="b">
        <v>0</v>
      </c>
      <c r="R623" t="s">
        <v>33</v>
      </c>
      <c r="S623" t="s">
        <v>2038</v>
      </c>
      <c r="T623" t="s">
        <v>2039</v>
      </c>
    </row>
    <row r="624" spans="1:20" ht="17" x14ac:dyDescent="0.2">
      <c r="A624">
        <v>622</v>
      </c>
      <c r="B624" t="s">
        <v>1286</v>
      </c>
      <c r="C624" s="3" t="s">
        <v>1287</v>
      </c>
      <c r="D624">
        <v>189000</v>
      </c>
      <c r="E624">
        <v>5916</v>
      </c>
      <c r="F624">
        <f t="shared" si="36"/>
        <v>3</v>
      </c>
      <c r="G624" t="s">
        <v>14</v>
      </c>
      <c r="H624">
        <v>64</v>
      </c>
      <c r="I624">
        <f t="shared" si="39"/>
        <v>92.44</v>
      </c>
      <c r="J624" t="s">
        <v>21</v>
      </c>
      <c r="K624" t="s">
        <v>22</v>
      </c>
      <c r="L624">
        <v>1523768400</v>
      </c>
      <c r="M624" s="6">
        <f t="shared" si="37"/>
        <v>43205.208333333328</v>
      </c>
      <c r="N624">
        <v>1526014800</v>
      </c>
      <c r="O624" s="6">
        <f t="shared" si="38"/>
        <v>43231.208333333328</v>
      </c>
      <c r="P624" t="b">
        <v>0</v>
      </c>
      <c r="Q624" t="b">
        <v>0</v>
      </c>
      <c r="R624" t="s">
        <v>60</v>
      </c>
      <c r="S624" t="s">
        <v>2034</v>
      </c>
      <c r="T624" t="s">
        <v>2044</v>
      </c>
    </row>
    <row r="625" spans="1:20" ht="17" x14ac:dyDescent="0.2">
      <c r="A625">
        <v>623</v>
      </c>
      <c r="B625" t="s">
        <v>1288</v>
      </c>
      <c r="C625" s="3" t="s">
        <v>1289</v>
      </c>
      <c r="D625">
        <v>94300</v>
      </c>
      <c r="E625">
        <v>150806</v>
      </c>
      <c r="F625">
        <f t="shared" si="36"/>
        <v>160</v>
      </c>
      <c r="G625" t="s">
        <v>20</v>
      </c>
      <c r="H625">
        <v>2693</v>
      </c>
      <c r="I625">
        <f t="shared" si="39"/>
        <v>56</v>
      </c>
      <c r="J625" t="s">
        <v>40</v>
      </c>
      <c r="K625" t="s">
        <v>41</v>
      </c>
      <c r="L625">
        <v>1437022800</v>
      </c>
      <c r="M625" s="6">
        <f t="shared" si="37"/>
        <v>42201.208333333328</v>
      </c>
      <c r="N625">
        <v>1437454800</v>
      </c>
      <c r="O625" s="6">
        <f t="shared" si="38"/>
        <v>42206.208333333328</v>
      </c>
      <c r="P625" t="b">
        <v>0</v>
      </c>
      <c r="Q625" t="b">
        <v>0</v>
      </c>
      <c r="R625" t="s">
        <v>33</v>
      </c>
      <c r="S625" t="s">
        <v>2038</v>
      </c>
      <c r="T625" t="s">
        <v>2039</v>
      </c>
    </row>
    <row r="626" spans="1:20" ht="17" x14ac:dyDescent="0.2">
      <c r="A626">
        <v>624</v>
      </c>
      <c r="B626" t="s">
        <v>1290</v>
      </c>
      <c r="C626" s="3" t="s">
        <v>1291</v>
      </c>
      <c r="D626">
        <v>5100</v>
      </c>
      <c r="E626">
        <v>14249</v>
      </c>
      <c r="F626">
        <f t="shared" si="36"/>
        <v>279</v>
      </c>
      <c r="G626" t="s">
        <v>20</v>
      </c>
      <c r="H626">
        <v>432</v>
      </c>
      <c r="I626">
        <f t="shared" si="39"/>
        <v>32.979999999999997</v>
      </c>
      <c r="J626" t="s">
        <v>21</v>
      </c>
      <c r="K626" t="s">
        <v>22</v>
      </c>
      <c r="L626">
        <v>1422165600</v>
      </c>
      <c r="M626" s="6">
        <f t="shared" si="37"/>
        <v>42029.25</v>
      </c>
      <c r="N626">
        <v>1422684000</v>
      </c>
      <c r="O626" s="6">
        <f t="shared" si="38"/>
        <v>42035.25</v>
      </c>
      <c r="P626" t="b">
        <v>0</v>
      </c>
      <c r="Q626" t="b">
        <v>0</v>
      </c>
      <c r="R626" t="s">
        <v>122</v>
      </c>
      <c r="S626" t="s">
        <v>2053</v>
      </c>
      <c r="T626" t="s">
        <v>2054</v>
      </c>
    </row>
    <row r="627" spans="1:20" ht="34" x14ac:dyDescent="0.2">
      <c r="A627">
        <v>625</v>
      </c>
      <c r="B627" t="s">
        <v>1292</v>
      </c>
      <c r="C627" s="3" t="s">
        <v>1293</v>
      </c>
      <c r="D627">
        <v>7500</v>
      </c>
      <c r="E627">
        <v>5803</v>
      </c>
      <c r="F627">
        <f t="shared" si="36"/>
        <v>77</v>
      </c>
      <c r="G627" t="s">
        <v>14</v>
      </c>
      <c r="H627">
        <v>62</v>
      </c>
      <c r="I627">
        <f t="shared" si="39"/>
        <v>93.6</v>
      </c>
      <c r="J627" t="s">
        <v>21</v>
      </c>
      <c r="K627" t="s">
        <v>22</v>
      </c>
      <c r="L627">
        <v>1580104800</v>
      </c>
      <c r="M627" s="6">
        <f t="shared" si="37"/>
        <v>43857.25</v>
      </c>
      <c r="N627">
        <v>1581314400</v>
      </c>
      <c r="O627" s="6">
        <f t="shared" si="38"/>
        <v>43871.25</v>
      </c>
      <c r="P627" t="b">
        <v>0</v>
      </c>
      <c r="Q627" t="b">
        <v>0</v>
      </c>
      <c r="R627" t="s">
        <v>33</v>
      </c>
      <c r="S627" t="s">
        <v>2038</v>
      </c>
      <c r="T627" t="s">
        <v>2039</v>
      </c>
    </row>
    <row r="628" spans="1:20" ht="34" x14ac:dyDescent="0.2">
      <c r="A628">
        <v>626</v>
      </c>
      <c r="B628" t="s">
        <v>1294</v>
      </c>
      <c r="C628" s="3" t="s">
        <v>1295</v>
      </c>
      <c r="D628">
        <v>6400</v>
      </c>
      <c r="E628">
        <v>13205</v>
      </c>
      <c r="F628">
        <f t="shared" si="36"/>
        <v>206</v>
      </c>
      <c r="G628" t="s">
        <v>20</v>
      </c>
      <c r="H628">
        <v>189</v>
      </c>
      <c r="I628">
        <f t="shared" si="39"/>
        <v>69.87</v>
      </c>
      <c r="J628" t="s">
        <v>21</v>
      </c>
      <c r="K628" t="s">
        <v>22</v>
      </c>
      <c r="L628">
        <v>1285650000</v>
      </c>
      <c r="M628" s="6">
        <f t="shared" si="37"/>
        <v>40449.208333333336</v>
      </c>
      <c r="N628">
        <v>1286427600</v>
      </c>
      <c r="O628" s="6">
        <f t="shared" si="38"/>
        <v>40458.208333333336</v>
      </c>
      <c r="P628" t="b">
        <v>0</v>
      </c>
      <c r="Q628" t="b">
        <v>1</v>
      </c>
      <c r="R628" t="s">
        <v>33</v>
      </c>
      <c r="S628" t="s">
        <v>2038</v>
      </c>
      <c r="T628" t="s">
        <v>2039</v>
      </c>
    </row>
    <row r="629" spans="1:20" ht="17" x14ac:dyDescent="0.2">
      <c r="A629">
        <v>627</v>
      </c>
      <c r="B629" t="s">
        <v>1296</v>
      </c>
      <c r="C629" s="3" t="s">
        <v>1297</v>
      </c>
      <c r="D629">
        <v>1600</v>
      </c>
      <c r="E629">
        <v>11108</v>
      </c>
      <c r="F629">
        <f t="shared" si="36"/>
        <v>694</v>
      </c>
      <c r="G629" t="s">
        <v>20</v>
      </c>
      <c r="H629">
        <v>154</v>
      </c>
      <c r="I629">
        <f t="shared" si="39"/>
        <v>72.13</v>
      </c>
      <c r="J629" t="s">
        <v>40</v>
      </c>
      <c r="K629" t="s">
        <v>41</v>
      </c>
      <c r="L629">
        <v>1276664400</v>
      </c>
      <c r="M629" s="6">
        <f t="shared" si="37"/>
        <v>40345.208333333336</v>
      </c>
      <c r="N629">
        <v>1278738000</v>
      </c>
      <c r="O629" s="6">
        <f t="shared" si="38"/>
        <v>40369.208333333336</v>
      </c>
      <c r="P629" t="b">
        <v>1</v>
      </c>
      <c r="Q629" t="b">
        <v>0</v>
      </c>
      <c r="R629" t="s">
        <v>17</v>
      </c>
      <c r="S629" t="s">
        <v>2032</v>
      </c>
      <c r="T629" t="s">
        <v>2033</v>
      </c>
    </row>
    <row r="630" spans="1:20" ht="17" x14ac:dyDescent="0.2">
      <c r="A630">
        <v>628</v>
      </c>
      <c r="B630" t="s">
        <v>1298</v>
      </c>
      <c r="C630" s="3" t="s">
        <v>1299</v>
      </c>
      <c r="D630">
        <v>1900</v>
      </c>
      <c r="E630">
        <v>2884</v>
      </c>
      <c r="F630">
        <f t="shared" si="36"/>
        <v>152</v>
      </c>
      <c r="G630" t="s">
        <v>20</v>
      </c>
      <c r="H630">
        <v>96</v>
      </c>
      <c r="I630">
        <f t="shared" si="39"/>
        <v>30.04</v>
      </c>
      <c r="J630" t="s">
        <v>21</v>
      </c>
      <c r="K630" t="s">
        <v>22</v>
      </c>
      <c r="L630">
        <v>1286168400</v>
      </c>
      <c r="M630" s="6">
        <f t="shared" si="37"/>
        <v>40455.208333333336</v>
      </c>
      <c r="N630">
        <v>1286427600</v>
      </c>
      <c r="O630" s="6">
        <f t="shared" si="38"/>
        <v>40458.208333333336</v>
      </c>
      <c r="P630" t="b">
        <v>0</v>
      </c>
      <c r="Q630" t="b">
        <v>0</v>
      </c>
      <c r="R630" t="s">
        <v>60</v>
      </c>
      <c r="S630" t="s">
        <v>2034</v>
      </c>
      <c r="T630" t="s">
        <v>2044</v>
      </c>
    </row>
    <row r="631" spans="1:20" ht="17" x14ac:dyDescent="0.2">
      <c r="A631">
        <v>629</v>
      </c>
      <c r="B631" t="s">
        <v>1300</v>
      </c>
      <c r="C631" s="3" t="s">
        <v>1301</v>
      </c>
      <c r="D631">
        <v>85900</v>
      </c>
      <c r="E631">
        <v>55476</v>
      </c>
      <c r="F631">
        <f t="shared" si="36"/>
        <v>65</v>
      </c>
      <c r="G631" t="s">
        <v>14</v>
      </c>
      <c r="H631">
        <v>750</v>
      </c>
      <c r="I631">
        <f t="shared" si="39"/>
        <v>73.97</v>
      </c>
      <c r="J631" t="s">
        <v>21</v>
      </c>
      <c r="K631" t="s">
        <v>22</v>
      </c>
      <c r="L631">
        <v>1467781200</v>
      </c>
      <c r="M631" s="6">
        <f t="shared" si="37"/>
        <v>42557.208333333328</v>
      </c>
      <c r="N631">
        <v>1467954000</v>
      </c>
      <c r="O631" s="6">
        <f t="shared" si="38"/>
        <v>42559.208333333328</v>
      </c>
      <c r="P631" t="b">
        <v>0</v>
      </c>
      <c r="Q631" t="b">
        <v>1</v>
      </c>
      <c r="R631" t="s">
        <v>33</v>
      </c>
      <c r="S631" t="s">
        <v>2038</v>
      </c>
      <c r="T631" t="s">
        <v>2039</v>
      </c>
    </row>
    <row r="632" spans="1:20" ht="17" x14ac:dyDescent="0.2">
      <c r="A632">
        <v>630</v>
      </c>
      <c r="B632" t="s">
        <v>1302</v>
      </c>
      <c r="C632" s="3" t="s">
        <v>1303</v>
      </c>
      <c r="D632">
        <v>9500</v>
      </c>
      <c r="E632">
        <v>5973</v>
      </c>
      <c r="F632">
        <f t="shared" si="36"/>
        <v>63</v>
      </c>
      <c r="G632" t="s">
        <v>74</v>
      </c>
      <c r="H632">
        <v>87</v>
      </c>
      <c r="I632">
        <f t="shared" si="39"/>
        <v>68.66</v>
      </c>
      <c r="J632" t="s">
        <v>21</v>
      </c>
      <c r="K632" t="s">
        <v>22</v>
      </c>
      <c r="L632">
        <v>1556686800</v>
      </c>
      <c r="M632" s="6">
        <f t="shared" si="37"/>
        <v>43586.208333333328</v>
      </c>
      <c r="N632">
        <v>1557637200</v>
      </c>
      <c r="O632" s="6">
        <f t="shared" si="38"/>
        <v>43597.208333333328</v>
      </c>
      <c r="P632" t="b">
        <v>0</v>
      </c>
      <c r="Q632" t="b">
        <v>1</v>
      </c>
      <c r="R632" t="s">
        <v>33</v>
      </c>
      <c r="S632" t="s">
        <v>2038</v>
      </c>
      <c r="T632" t="s">
        <v>2039</v>
      </c>
    </row>
    <row r="633" spans="1:20" ht="17" x14ac:dyDescent="0.2">
      <c r="A633">
        <v>631</v>
      </c>
      <c r="B633" t="s">
        <v>1304</v>
      </c>
      <c r="C633" s="3" t="s">
        <v>1305</v>
      </c>
      <c r="D633">
        <v>59200</v>
      </c>
      <c r="E633">
        <v>183756</v>
      </c>
      <c r="F633">
        <f t="shared" si="36"/>
        <v>310</v>
      </c>
      <c r="G633" t="s">
        <v>20</v>
      </c>
      <c r="H633">
        <v>3063</v>
      </c>
      <c r="I633">
        <f t="shared" si="39"/>
        <v>59.99</v>
      </c>
      <c r="J633" t="s">
        <v>21</v>
      </c>
      <c r="K633" t="s">
        <v>22</v>
      </c>
      <c r="L633">
        <v>1553576400</v>
      </c>
      <c r="M633" s="6">
        <f t="shared" si="37"/>
        <v>43550.208333333328</v>
      </c>
      <c r="N633">
        <v>1553922000</v>
      </c>
      <c r="O633" s="6">
        <f t="shared" si="38"/>
        <v>43554.208333333328</v>
      </c>
      <c r="P633" t="b">
        <v>0</v>
      </c>
      <c r="Q633" t="b">
        <v>0</v>
      </c>
      <c r="R633" t="s">
        <v>33</v>
      </c>
      <c r="S633" t="s">
        <v>2038</v>
      </c>
      <c r="T633" t="s">
        <v>2039</v>
      </c>
    </row>
    <row r="634" spans="1:20" ht="17" x14ac:dyDescent="0.2">
      <c r="A634">
        <v>632</v>
      </c>
      <c r="B634" t="s">
        <v>1306</v>
      </c>
      <c r="C634" s="3" t="s">
        <v>1307</v>
      </c>
      <c r="D634">
        <v>72100</v>
      </c>
      <c r="E634">
        <v>30902</v>
      </c>
      <c r="F634">
        <f t="shared" si="36"/>
        <v>43</v>
      </c>
      <c r="G634" t="s">
        <v>47</v>
      </c>
      <c r="H634">
        <v>278</v>
      </c>
      <c r="I634">
        <f t="shared" si="39"/>
        <v>111.16</v>
      </c>
      <c r="J634" t="s">
        <v>21</v>
      </c>
      <c r="K634" t="s">
        <v>22</v>
      </c>
      <c r="L634">
        <v>1414904400</v>
      </c>
      <c r="M634" s="6">
        <f t="shared" si="37"/>
        <v>41945.208333333336</v>
      </c>
      <c r="N634">
        <v>1416463200</v>
      </c>
      <c r="O634" s="6">
        <f t="shared" si="38"/>
        <v>41963.25</v>
      </c>
      <c r="P634" t="b">
        <v>0</v>
      </c>
      <c r="Q634" t="b">
        <v>0</v>
      </c>
      <c r="R634" t="s">
        <v>33</v>
      </c>
      <c r="S634" t="s">
        <v>2038</v>
      </c>
      <c r="T634" t="s">
        <v>2039</v>
      </c>
    </row>
    <row r="635" spans="1:20" ht="17" x14ac:dyDescent="0.2">
      <c r="A635">
        <v>633</v>
      </c>
      <c r="B635" t="s">
        <v>1308</v>
      </c>
      <c r="C635" s="3" t="s">
        <v>1309</v>
      </c>
      <c r="D635">
        <v>6700</v>
      </c>
      <c r="E635">
        <v>5569</v>
      </c>
      <c r="F635">
        <f t="shared" si="36"/>
        <v>83</v>
      </c>
      <c r="G635" t="s">
        <v>14</v>
      </c>
      <c r="H635">
        <v>105</v>
      </c>
      <c r="I635">
        <f t="shared" si="39"/>
        <v>53.04</v>
      </c>
      <c r="J635" t="s">
        <v>21</v>
      </c>
      <c r="K635" t="s">
        <v>22</v>
      </c>
      <c r="L635">
        <v>1446876000</v>
      </c>
      <c r="M635" s="6">
        <f t="shared" si="37"/>
        <v>42315.25</v>
      </c>
      <c r="N635">
        <v>1447221600</v>
      </c>
      <c r="O635" s="6">
        <f t="shared" si="38"/>
        <v>42319.25</v>
      </c>
      <c r="P635" t="b">
        <v>0</v>
      </c>
      <c r="Q635" t="b">
        <v>0</v>
      </c>
      <c r="R635" t="s">
        <v>71</v>
      </c>
      <c r="S635" t="s">
        <v>2040</v>
      </c>
      <c r="T635" t="s">
        <v>2048</v>
      </c>
    </row>
    <row r="636" spans="1:20" ht="17" x14ac:dyDescent="0.2">
      <c r="A636">
        <v>634</v>
      </c>
      <c r="B636" t="s">
        <v>1310</v>
      </c>
      <c r="C636" s="3" t="s">
        <v>1311</v>
      </c>
      <c r="D636">
        <v>118200</v>
      </c>
      <c r="E636">
        <v>92824</v>
      </c>
      <c r="F636">
        <f t="shared" si="36"/>
        <v>79</v>
      </c>
      <c r="G636" t="s">
        <v>74</v>
      </c>
      <c r="H636">
        <v>1658</v>
      </c>
      <c r="I636">
        <f t="shared" si="39"/>
        <v>55.99</v>
      </c>
      <c r="J636" t="s">
        <v>21</v>
      </c>
      <c r="K636" t="s">
        <v>22</v>
      </c>
      <c r="L636">
        <v>1490418000</v>
      </c>
      <c r="M636" s="6">
        <f t="shared" si="37"/>
        <v>42819.208333333328</v>
      </c>
      <c r="N636">
        <v>1491627600</v>
      </c>
      <c r="O636" s="6">
        <f t="shared" si="38"/>
        <v>42833.208333333328</v>
      </c>
      <c r="P636" t="b">
        <v>0</v>
      </c>
      <c r="Q636" t="b">
        <v>0</v>
      </c>
      <c r="R636" t="s">
        <v>269</v>
      </c>
      <c r="S636" t="s">
        <v>2040</v>
      </c>
      <c r="T636" t="s">
        <v>2060</v>
      </c>
    </row>
    <row r="637" spans="1:20" ht="17" x14ac:dyDescent="0.2">
      <c r="A637">
        <v>635</v>
      </c>
      <c r="B637" t="s">
        <v>1312</v>
      </c>
      <c r="C637" s="3" t="s">
        <v>1313</v>
      </c>
      <c r="D637">
        <v>139000</v>
      </c>
      <c r="E637">
        <v>158590</v>
      </c>
      <c r="F637">
        <f t="shared" si="36"/>
        <v>114</v>
      </c>
      <c r="G637" t="s">
        <v>20</v>
      </c>
      <c r="H637">
        <v>2266</v>
      </c>
      <c r="I637">
        <f t="shared" si="39"/>
        <v>69.989999999999995</v>
      </c>
      <c r="J637" t="s">
        <v>21</v>
      </c>
      <c r="K637" t="s">
        <v>22</v>
      </c>
      <c r="L637">
        <v>1360389600</v>
      </c>
      <c r="M637" s="6">
        <f t="shared" si="37"/>
        <v>41314.25</v>
      </c>
      <c r="N637">
        <v>1363150800</v>
      </c>
      <c r="O637" s="6">
        <f t="shared" si="38"/>
        <v>41346.208333333336</v>
      </c>
      <c r="P637" t="b">
        <v>0</v>
      </c>
      <c r="Q637" t="b">
        <v>0</v>
      </c>
      <c r="R637" t="s">
        <v>269</v>
      </c>
      <c r="S637" t="s">
        <v>2040</v>
      </c>
      <c r="T637" t="s">
        <v>2060</v>
      </c>
    </row>
    <row r="638" spans="1:20" ht="17" x14ac:dyDescent="0.2">
      <c r="A638">
        <v>636</v>
      </c>
      <c r="B638" t="s">
        <v>1314</v>
      </c>
      <c r="C638" s="3" t="s">
        <v>1315</v>
      </c>
      <c r="D638">
        <v>197700</v>
      </c>
      <c r="E638">
        <v>127591</v>
      </c>
      <c r="F638">
        <f t="shared" si="36"/>
        <v>65</v>
      </c>
      <c r="G638" t="s">
        <v>14</v>
      </c>
      <c r="H638">
        <v>2604</v>
      </c>
      <c r="I638">
        <f t="shared" si="39"/>
        <v>49</v>
      </c>
      <c r="J638" t="s">
        <v>36</v>
      </c>
      <c r="K638" t="s">
        <v>37</v>
      </c>
      <c r="L638">
        <v>1326866400</v>
      </c>
      <c r="M638" s="6">
        <f t="shared" si="37"/>
        <v>40926.25</v>
      </c>
      <c r="N638">
        <v>1330754400</v>
      </c>
      <c r="O638" s="6">
        <f t="shared" si="38"/>
        <v>40971.25</v>
      </c>
      <c r="P638" t="b">
        <v>0</v>
      </c>
      <c r="Q638" t="b">
        <v>1</v>
      </c>
      <c r="R638" t="s">
        <v>71</v>
      </c>
      <c r="S638" t="s">
        <v>2040</v>
      </c>
      <c r="T638" t="s">
        <v>2048</v>
      </c>
    </row>
    <row r="639" spans="1:20" ht="17" x14ac:dyDescent="0.2">
      <c r="A639">
        <v>637</v>
      </c>
      <c r="B639" t="s">
        <v>1316</v>
      </c>
      <c r="C639" s="3" t="s">
        <v>1317</v>
      </c>
      <c r="D639">
        <v>8500</v>
      </c>
      <c r="E639">
        <v>6750</v>
      </c>
      <c r="F639">
        <f t="shared" si="36"/>
        <v>79</v>
      </c>
      <c r="G639" t="s">
        <v>14</v>
      </c>
      <c r="H639">
        <v>65</v>
      </c>
      <c r="I639">
        <f t="shared" si="39"/>
        <v>103.85</v>
      </c>
      <c r="J639" t="s">
        <v>21</v>
      </c>
      <c r="K639" t="s">
        <v>22</v>
      </c>
      <c r="L639">
        <v>1479103200</v>
      </c>
      <c r="M639" s="6">
        <f t="shared" si="37"/>
        <v>42688.25</v>
      </c>
      <c r="N639">
        <v>1479794400</v>
      </c>
      <c r="O639" s="6">
        <f t="shared" si="38"/>
        <v>42696.25</v>
      </c>
      <c r="P639" t="b">
        <v>0</v>
      </c>
      <c r="Q639" t="b">
        <v>0</v>
      </c>
      <c r="R639" t="s">
        <v>33</v>
      </c>
      <c r="S639" t="s">
        <v>2038</v>
      </c>
      <c r="T639" t="s">
        <v>2039</v>
      </c>
    </row>
    <row r="640" spans="1:20" ht="17" x14ac:dyDescent="0.2">
      <c r="A640">
        <v>638</v>
      </c>
      <c r="B640" t="s">
        <v>1318</v>
      </c>
      <c r="C640" s="3" t="s">
        <v>1319</v>
      </c>
      <c r="D640">
        <v>81600</v>
      </c>
      <c r="E640">
        <v>9318</v>
      </c>
      <c r="F640">
        <f t="shared" si="36"/>
        <v>11</v>
      </c>
      <c r="G640" t="s">
        <v>14</v>
      </c>
      <c r="H640">
        <v>94</v>
      </c>
      <c r="I640">
        <f t="shared" si="39"/>
        <v>99.13</v>
      </c>
      <c r="J640" t="s">
        <v>21</v>
      </c>
      <c r="K640" t="s">
        <v>22</v>
      </c>
      <c r="L640">
        <v>1280206800</v>
      </c>
      <c r="M640" s="6">
        <f t="shared" si="37"/>
        <v>40386.208333333336</v>
      </c>
      <c r="N640">
        <v>1281243600</v>
      </c>
      <c r="O640" s="6">
        <f t="shared" si="38"/>
        <v>40398.208333333336</v>
      </c>
      <c r="P640" t="b">
        <v>0</v>
      </c>
      <c r="Q640" t="b">
        <v>1</v>
      </c>
      <c r="R640" t="s">
        <v>33</v>
      </c>
      <c r="S640" t="s">
        <v>2038</v>
      </c>
      <c r="T640" t="s">
        <v>2039</v>
      </c>
    </row>
    <row r="641" spans="1:20" ht="17" x14ac:dyDescent="0.2">
      <c r="A641">
        <v>639</v>
      </c>
      <c r="B641" t="s">
        <v>1320</v>
      </c>
      <c r="C641" s="3" t="s">
        <v>1321</v>
      </c>
      <c r="D641">
        <v>8600</v>
      </c>
      <c r="E641">
        <v>4832</v>
      </c>
      <c r="F641">
        <f t="shared" si="36"/>
        <v>56</v>
      </c>
      <c r="G641" t="s">
        <v>47</v>
      </c>
      <c r="H641">
        <v>45</v>
      </c>
      <c r="I641">
        <f t="shared" si="39"/>
        <v>107.38</v>
      </c>
      <c r="J641" t="s">
        <v>21</v>
      </c>
      <c r="K641" t="s">
        <v>22</v>
      </c>
      <c r="L641">
        <v>1532754000</v>
      </c>
      <c r="M641" s="6">
        <f t="shared" si="37"/>
        <v>43309.208333333328</v>
      </c>
      <c r="N641">
        <v>1532754000</v>
      </c>
      <c r="O641" s="6">
        <f t="shared" si="38"/>
        <v>43309.208333333328</v>
      </c>
      <c r="P641" t="b">
        <v>0</v>
      </c>
      <c r="Q641" t="b">
        <v>1</v>
      </c>
      <c r="R641" t="s">
        <v>53</v>
      </c>
      <c r="S641" t="s">
        <v>2040</v>
      </c>
      <c r="T641" t="s">
        <v>2043</v>
      </c>
    </row>
    <row r="642" spans="1:20" ht="17" x14ac:dyDescent="0.2">
      <c r="A642">
        <v>640</v>
      </c>
      <c r="B642" t="s">
        <v>1322</v>
      </c>
      <c r="C642" s="3" t="s">
        <v>1323</v>
      </c>
      <c r="D642">
        <v>119800</v>
      </c>
      <c r="E642">
        <v>19769</v>
      </c>
      <c r="F642">
        <f t="shared" si="36"/>
        <v>17</v>
      </c>
      <c r="G642" t="s">
        <v>14</v>
      </c>
      <c r="H642">
        <v>257</v>
      </c>
      <c r="I642">
        <f t="shared" si="39"/>
        <v>76.92</v>
      </c>
      <c r="J642" t="s">
        <v>21</v>
      </c>
      <c r="K642" t="s">
        <v>22</v>
      </c>
      <c r="L642">
        <v>1453096800</v>
      </c>
      <c r="M642" s="6">
        <f t="shared" si="37"/>
        <v>42387.25</v>
      </c>
      <c r="N642">
        <v>1453356000</v>
      </c>
      <c r="O642" s="6">
        <f t="shared" si="38"/>
        <v>42390.25</v>
      </c>
      <c r="P642" t="b">
        <v>0</v>
      </c>
      <c r="Q642" t="b">
        <v>0</v>
      </c>
      <c r="R642" t="s">
        <v>33</v>
      </c>
      <c r="S642" t="s">
        <v>2038</v>
      </c>
      <c r="T642" t="s">
        <v>2039</v>
      </c>
    </row>
    <row r="643" spans="1:20" ht="34" x14ac:dyDescent="0.2">
      <c r="A643">
        <v>641</v>
      </c>
      <c r="B643" t="s">
        <v>1324</v>
      </c>
      <c r="C643" s="3" t="s">
        <v>1325</v>
      </c>
      <c r="D643">
        <v>9400</v>
      </c>
      <c r="E643">
        <v>11277</v>
      </c>
      <c r="F643">
        <f t="shared" ref="F643:F706" si="40">ROUND((E643/D643)*100,0)</f>
        <v>120</v>
      </c>
      <c r="G643" t="s">
        <v>20</v>
      </c>
      <c r="H643">
        <v>194</v>
      </c>
      <c r="I643">
        <f t="shared" si="39"/>
        <v>58.13</v>
      </c>
      <c r="J643" t="s">
        <v>98</v>
      </c>
      <c r="K643" t="s">
        <v>99</v>
      </c>
      <c r="L643">
        <v>1487570400</v>
      </c>
      <c r="M643" s="6">
        <f t="shared" ref="M643:M706" si="41">DATE(1970,1,1)+L643/86400</f>
        <v>42786.25</v>
      </c>
      <c r="N643">
        <v>1489986000</v>
      </c>
      <c r="O643" s="6">
        <f t="shared" ref="O643:O706" si="42">DATE(1970,1,1)+N643/86400</f>
        <v>42814.208333333328</v>
      </c>
      <c r="P643" t="b">
        <v>0</v>
      </c>
      <c r="Q643" t="b">
        <v>0</v>
      </c>
      <c r="R643" t="s">
        <v>33</v>
      </c>
      <c r="S643" t="s">
        <v>2038</v>
      </c>
      <c r="T643" t="s">
        <v>2039</v>
      </c>
    </row>
    <row r="644" spans="1:20" ht="17" x14ac:dyDescent="0.2">
      <c r="A644">
        <v>642</v>
      </c>
      <c r="B644" t="s">
        <v>1326</v>
      </c>
      <c r="C644" s="3" t="s">
        <v>1327</v>
      </c>
      <c r="D644">
        <v>9200</v>
      </c>
      <c r="E644">
        <v>13382</v>
      </c>
      <c r="F644">
        <f t="shared" si="40"/>
        <v>145</v>
      </c>
      <c r="G644" t="s">
        <v>20</v>
      </c>
      <c r="H644">
        <v>129</v>
      </c>
      <c r="I644">
        <f t="shared" ref="I644:I707" si="43">ROUND((E644/H644),2)</f>
        <v>103.74</v>
      </c>
      <c r="J644" t="s">
        <v>15</v>
      </c>
      <c r="K644" t="s">
        <v>16</v>
      </c>
      <c r="L644">
        <v>1545026400</v>
      </c>
      <c r="M644" s="6">
        <f t="shared" si="41"/>
        <v>43451.25</v>
      </c>
      <c r="N644">
        <v>1545804000</v>
      </c>
      <c r="O644" s="6">
        <f t="shared" si="42"/>
        <v>43460.25</v>
      </c>
      <c r="P644" t="b">
        <v>0</v>
      </c>
      <c r="Q644" t="b">
        <v>0</v>
      </c>
      <c r="R644" t="s">
        <v>65</v>
      </c>
      <c r="S644" t="s">
        <v>2036</v>
      </c>
      <c r="T644" t="s">
        <v>2045</v>
      </c>
    </row>
    <row r="645" spans="1:20" ht="17" x14ac:dyDescent="0.2">
      <c r="A645">
        <v>643</v>
      </c>
      <c r="B645" t="s">
        <v>1328</v>
      </c>
      <c r="C645" s="3" t="s">
        <v>1329</v>
      </c>
      <c r="D645">
        <v>14900</v>
      </c>
      <c r="E645">
        <v>32986</v>
      </c>
      <c r="F645">
        <f t="shared" si="40"/>
        <v>221</v>
      </c>
      <c r="G645" t="s">
        <v>20</v>
      </c>
      <c r="H645">
        <v>375</v>
      </c>
      <c r="I645">
        <f t="shared" si="43"/>
        <v>87.96</v>
      </c>
      <c r="J645" t="s">
        <v>21</v>
      </c>
      <c r="K645" t="s">
        <v>22</v>
      </c>
      <c r="L645">
        <v>1488348000</v>
      </c>
      <c r="M645" s="6">
        <f t="shared" si="41"/>
        <v>42795.25</v>
      </c>
      <c r="N645">
        <v>1489899600</v>
      </c>
      <c r="O645" s="6">
        <f t="shared" si="42"/>
        <v>42813.208333333328</v>
      </c>
      <c r="P645" t="b">
        <v>0</v>
      </c>
      <c r="Q645" t="b">
        <v>0</v>
      </c>
      <c r="R645" t="s">
        <v>33</v>
      </c>
      <c r="S645" t="s">
        <v>2038</v>
      </c>
      <c r="T645" t="s">
        <v>2039</v>
      </c>
    </row>
    <row r="646" spans="1:20" ht="17" x14ac:dyDescent="0.2">
      <c r="A646">
        <v>644</v>
      </c>
      <c r="B646" t="s">
        <v>1330</v>
      </c>
      <c r="C646" s="3" t="s">
        <v>1331</v>
      </c>
      <c r="D646">
        <v>169400</v>
      </c>
      <c r="E646">
        <v>81984</v>
      </c>
      <c r="F646">
        <f t="shared" si="40"/>
        <v>48</v>
      </c>
      <c r="G646" t="s">
        <v>14</v>
      </c>
      <c r="H646">
        <v>2928</v>
      </c>
      <c r="I646">
        <f t="shared" si="43"/>
        <v>28</v>
      </c>
      <c r="J646" t="s">
        <v>15</v>
      </c>
      <c r="K646" t="s">
        <v>16</v>
      </c>
      <c r="L646">
        <v>1545112800</v>
      </c>
      <c r="M646" s="6">
        <f t="shared" si="41"/>
        <v>43452.25</v>
      </c>
      <c r="N646">
        <v>1546495200</v>
      </c>
      <c r="O646" s="6">
        <f t="shared" si="42"/>
        <v>43468.25</v>
      </c>
      <c r="P646" t="b">
        <v>0</v>
      </c>
      <c r="Q646" t="b">
        <v>0</v>
      </c>
      <c r="R646" t="s">
        <v>33</v>
      </c>
      <c r="S646" t="s">
        <v>2038</v>
      </c>
      <c r="T646" t="s">
        <v>2039</v>
      </c>
    </row>
    <row r="647" spans="1:20" ht="17" x14ac:dyDescent="0.2">
      <c r="A647">
        <v>645</v>
      </c>
      <c r="B647" t="s">
        <v>1332</v>
      </c>
      <c r="C647" s="3" t="s">
        <v>1333</v>
      </c>
      <c r="D647">
        <v>192100</v>
      </c>
      <c r="E647">
        <v>178483</v>
      </c>
      <c r="F647">
        <f t="shared" si="40"/>
        <v>93</v>
      </c>
      <c r="G647" t="s">
        <v>14</v>
      </c>
      <c r="H647">
        <v>4697</v>
      </c>
      <c r="I647">
        <f t="shared" si="43"/>
        <v>38</v>
      </c>
      <c r="J647" t="s">
        <v>21</v>
      </c>
      <c r="K647" t="s">
        <v>22</v>
      </c>
      <c r="L647">
        <v>1537938000</v>
      </c>
      <c r="M647" s="6">
        <f t="shared" si="41"/>
        <v>43369.208333333328</v>
      </c>
      <c r="N647">
        <v>1539752400</v>
      </c>
      <c r="O647" s="6">
        <f t="shared" si="42"/>
        <v>43390.208333333328</v>
      </c>
      <c r="P647" t="b">
        <v>0</v>
      </c>
      <c r="Q647" t="b">
        <v>1</v>
      </c>
      <c r="R647" t="s">
        <v>23</v>
      </c>
      <c r="S647" t="s">
        <v>2034</v>
      </c>
      <c r="T647" t="s">
        <v>2035</v>
      </c>
    </row>
    <row r="648" spans="1:20" ht="17" x14ac:dyDescent="0.2">
      <c r="A648">
        <v>646</v>
      </c>
      <c r="B648" t="s">
        <v>1334</v>
      </c>
      <c r="C648" s="3" t="s">
        <v>1335</v>
      </c>
      <c r="D648">
        <v>98700</v>
      </c>
      <c r="E648">
        <v>87448</v>
      </c>
      <c r="F648">
        <f t="shared" si="40"/>
        <v>89</v>
      </c>
      <c r="G648" t="s">
        <v>14</v>
      </c>
      <c r="H648">
        <v>2915</v>
      </c>
      <c r="I648">
        <f t="shared" si="43"/>
        <v>30</v>
      </c>
      <c r="J648" t="s">
        <v>21</v>
      </c>
      <c r="K648" t="s">
        <v>22</v>
      </c>
      <c r="L648">
        <v>1363150800</v>
      </c>
      <c r="M648" s="6">
        <f t="shared" si="41"/>
        <v>41346.208333333336</v>
      </c>
      <c r="N648">
        <v>1364101200</v>
      </c>
      <c r="O648" s="6">
        <f t="shared" si="42"/>
        <v>41357.208333333336</v>
      </c>
      <c r="P648" t="b">
        <v>0</v>
      </c>
      <c r="Q648" t="b">
        <v>0</v>
      </c>
      <c r="R648" t="s">
        <v>89</v>
      </c>
      <c r="S648" t="s">
        <v>2049</v>
      </c>
      <c r="T648" t="s">
        <v>2050</v>
      </c>
    </row>
    <row r="649" spans="1:20" ht="17" x14ac:dyDescent="0.2">
      <c r="A649">
        <v>647</v>
      </c>
      <c r="B649" t="s">
        <v>1336</v>
      </c>
      <c r="C649" s="3" t="s">
        <v>1337</v>
      </c>
      <c r="D649">
        <v>4500</v>
      </c>
      <c r="E649">
        <v>1863</v>
      </c>
      <c r="F649">
        <f t="shared" si="40"/>
        <v>41</v>
      </c>
      <c r="G649" t="s">
        <v>14</v>
      </c>
      <c r="H649">
        <v>18</v>
      </c>
      <c r="I649">
        <f t="shared" si="43"/>
        <v>103.5</v>
      </c>
      <c r="J649" t="s">
        <v>21</v>
      </c>
      <c r="K649" t="s">
        <v>22</v>
      </c>
      <c r="L649">
        <v>1523250000</v>
      </c>
      <c r="M649" s="6">
        <f t="shared" si="41"/>
        <v>43199.208333333328</v>
      </c>
      <c r="N649">
        <v>1525323600</v>
      </c>
      <c r="O649" s="6">
        <f t="shared" si="42"/>
        <v>43223.208333333328</v>
      </c>
      <c r="P649" t="b">
        <v>0</v>
      </c>
      <c r="Q649" t="b">
        <v>0</v>
      </c>
      <c r="R649" t="s">
        <v>206</v>
      </c>
      <c r="S649" t="s">
        <v>2046</v>
      </c>
      <c r="T649" t="s">
        <v>2058</v>
      </c>
    </row>
    <row r="650" spans="1:20" ht="17" x14ac:dyDescent="0.2">
      <c r="A650">
        <v>648</v>
      </c>
      <c r="B650" t="s">
        <v>1338</v>
      </c>
      <c r="C650" s="3" t="s">
        <v>1339</v>
      </c>
      <c r="D650">
        <v>98600</v>
      </c>
      <c r="E650">
        <v>62174</v>
      </c>
      <c r="F650">
        <f t="shared" si="40"/>
        <v>63</v>
      </c>
      <c r="G650" t="s">
        <v>74</v>
      </c>
      <c r="H650">
        <v>723</v>
      </c>
      <c r="I650">
        <f t="shared" si="43"/>
        <v>85.99</v>
      </c>
      <c r="J650" t="s">
        <v>21</v>
      </c>
      <c r="K650" t="s">
        <v>22</v>
      </c>
      <c r="L650">
        <v>1499317200</v>
      </c>
      <c r="M650" s="6">
        <f t="shared" si="41"/>
        <v>42922.208333333328</v>
      </c>
      <c r="N650">
        <v>1500872400</v>
      </c>
      <c r="O650" s="6">
        <f t="shared" si="42"/>
        <v>42940.208333333328</v>
      </c>
      <c r="P650" t="b">
        <v>1</v>
      </c>
      <c r="Q650" t="b">
        <v>0</v>
      </c>
      <c r="R650" t="s">
        <v>17</v>
      </c>
      <c r="S650" t="s">
        <v>2032</v>
      </c>
      <c r="T650" t="s">
        <v>2033</v>
      </c>
    </row>
    <row r="651" spans="1:20" ht="17" x14ac:dyDescent="0.2">
      <c r="A651">
        <v>649</v>
      </c>
      <c r="B651" t="s">
        <v>1340</v>
      </c>
      <c r="C651" s="3" t="s">
        <v>1341</v>
      </c>
      <c r="D651">
        <v>121700</v>
      </c>
      <c r="E651">
        <v>59003</v>
      </c>
      <c r="F651">
        <f t="shared" si="40"/>
        <v>48</v>
      </c>
      <c r="G651" t="s">
        <v>14</v>
      </c>
      <c r="H651">
        <v>602</v>
      </c>
      <c r="I651">
        <f t="shared" si="43"/>
        <v>98.01</v>
      </c>
      <c r="J651" t="s">
        <v>98</v>
      </c>
      <c r="K651" t="s">
        <v>99</v>
      </c>
      <c r="L651">
        <v>1287550800</v>
      </c>
      <c r="M651" s="6">
        <f t="shared" si="41"/>
        <v>40471.208333333336</v>
      </c>
      <c r="N651">
        <v>1288501200</v>
      </c>
      <c r="O651" s="6">
        <f t="shared" si="42"/>
        <v>40482.208333333336</v>
      </c>
      <c r="P651" t="b">
        <v>1</v>
      </c>
      <c r="Q651" t="b">
        <v>1</v>
      </c>
      <c r="R651" t="s">
        <v>33</v>
      </c>
      <c r="S651" t="s">
        <v>2038</v>
      </c>
      <c r="T651" t="s">
        <v>2039</v>
      </c>
    </row>
    <row r="652" spans="1:20" ht="17" x14ac:dyDescent="0.2">
      <c r="A652">
        <v>650</v>
      </c>
      <c r="B652" t="s">
        <v>1342</v>
      </c>
      <c r="C652" s="3" t="s">
        <v>1343</v>
      </c>
      <c r="D652">
        <v>100</v>
      </c>
      <c r="E652">
        <v>2</v>
      </c>
      <c r="F652">
        <f t="shared" si="40"/>
        <v>2</v>
      </c>
      <c r="G652" t="s">
        <v>14</v>
      </c>
      <c r="H652">
        <v>1</v>
      </c>
      <c r="I652">
        <f t="shared" si="43"/>
        <v>2</v>
      </c>
      <c r="J652" t="s">
        <v>21</v>
      </c>
      <c r="K652" t="s">
        <v>22</v>
      </c>
      <c r="L652">
        <v>1404795600</v>
      </c>
      <c r="M652" s="6">
        <f t="shared" si="41"/>
        <v>41828.208333333336</v>
      </c>
      <c r="N652">
        <v>1407128400</v>
      </c>
      <c r="O652" s="6">
        <f t="shared" si="42"/>
        <v>41855.208333333336</v>
      </c>
      <c r="P652" t="b">
        <v>0</v>
      </c>
      <c r="Q652" t="b">
        <v>0</v>
      </c>
      <c r="R652" t="s">
        <v>159</v>
      </c>
      <c r="S652" t="s">
        <v>2034</v>
      </c>
      <c r="T652" t="s">
        <v>2057</v>
      </c>
    </row>
    <row r="653" spans="1:20" ht="17" x14ac:dyDescent="0.2">
      <c r="A653">
        <v>651</v>
      </c>
      <c r="B653" t="s">
        <v>1344</v>
      </c>
      <c r="C653" s="3" t="s">
        <v>1345</v>
      </c>
      <c r="D653">
        <v>196700</v>
      </c>
      <c r="E653">
        <v>174039</v>
      </c>
      <c r="F653">
        <f t="shared" si="40"/>
        <v>88</v>
      </c>
      <c r="G653" t="s">
        <v>14</v>
      </c>
      <c r="H653">
        <v>3868</v>
      </c>
      <c r="I653">
        <f t="shared" si="43"/>
        <v>44.99</v>
      </c>
      <c r="J653" t="s">
        <v>107</v>
      </c>
      <c r="K653" t="s">
        <v>108</v>
      </c>
      <c r="L653">
        <v>1393048800</v>
      </c>
      <c r="M653" s="6">
        <f t="shared" si="41"/>
        <v>41692.25</v>
      </c>
      <c r="N653">
        <v>1394344800</v>
      </c>
      <c r="O653" s="6">
        <f t="shared" si="42"/>
        <v>41707.25</v>
      </c>
      <c r="P653" t="b">
        <v>0</v>
      </c>
      <c r="Q653" t="b">
        <v>0</v>
      </c>
      <c r="R653" t="s">
        <v>100</v>
      </c>
      <c r="S653" t="s">
        <v>2040</v>
      </c>
      <c r="T653" t="s">
        <v>2051</v>
      </c>
    </row>
    <row r="654" spans="1:20" ht="17" x14ac:dyDescent="0.2">
      <c r="A654">
        <v>652</v>
      </c>
      <c r="B654" t="s">
        <v>1346</v>
      </c>
      <c r="C654" s="3" t="s">
        <v>1347</v>
      </c>
      <c r="D654">
        <v>10000</v>
      </c>
      <c r="E654">
        <v>12684</v>
      </c>
      <c r="F654">
        <f t="shared" si="40"/>
        <v>127</v>
      </c>
      <c r="G654" t="s">
        <v>20</v>
      </c>
      <c r="H654">
        <v>409</v>
      </c>
      <c r="I654">
        <f t="shared" si="43"/>
        <v>31.01</v>
      </c>
      <c r="J654" t="s">
        <v>21</v>
      </c>
      <c r="K654" t="s">
        <v>22</v>
      </c>
      <c r="L654">
        <v>1470373200</v>
      </c>
      <c r="M654" s="6">
        <f t="shared" si="41"/>
        <v>42587.208333333328</v>
      </c>
      <c r="N654">
        <v>1474088400</v>
      </c>
      <c r="O654" s="6">
        <f t="shared" si="42"/>
        <v>42630.208333333328</v>
      </c>
      <c r="P654" t="b">
        <v>0</v>
      </c>
      <c r="Q654" t="b">
        <v>0</v>
      </c>
      <c r="R654" t="s">
        <v>28</v>
      </c>
      <c r="S654" t="s">
        <v>2036</v>
      </c>
      <c r="T654" t="s">
        <v>2037</v>
      </c>
    </row>
    <row r="655" spans="1:20" ht="17" x14ac:dyDescent="0.2">
      <c r="A655">
        <v>653</v>
      </c>
      <c r="B655" t="s">
        <v>1348</v>
      </c>
      <c r="C655" s="3" t="s">
        <v>1349</v>
      </c>
      <c r="D655">
        <v>600</v>
      </c>
      <c r="E655">
        <v>14033</v>
      </c>
      <c r="F655">
        <f t="shared" si="40"/>
        <v>2339</v>
      </c>
      <c r="G655" t="s">
        <v>20</v>
      </c>
      <c r="H655">
        <v>234</v>
      </c>
      <c r="I655">
        <f t="shared" si="43"/>
        <v>59.97</v>
      </c>
      <c r="J655" t="s">
        <v>21</v>
      </c>
      <c r="K655" t="s">
        <v>22</v>
      </c>
      <c r="L655">
        <v>1460091600</v>
      </c>
      <c r="M655" s="6">
        <f t="shared" si="41"/>
        <v>42468.208333333328</v>
      </c>
      <c r="N655">
        <v>1460264400</v>
      </c>
      <c r="O655" s="6">
        <f t="shared" si="42"/>
        <v>42470.208333333328</v>
      </c>
      <c r="P655" t="b">
        <v>0</v>
      </c>
      <c r="Q655" t="b">
        <v>0</v>
      </c>
      <c r="R655" t="s">
        <v>28</v>
      </c>
      <c r="S655" t="s">
        <v>2036</v>
      </c>
      <c r="T655" t="s">
        <v>2037</v>
      </c>
    </row>
    <row r="656" spans="1:20" ht="17" x14ac:dyDescent="0.2">
      <c r="A656">
        <v>654</v>
      </c>
      <c r="B656" t="s">
        <v>1350</v>
      </c>
      <c r="C656" s="3" t="s">
        <v>1351</v>
      </c>
      <c r="D656">
        <v>35000</v>
      </c>
      <c r="E656">
        <v>177936</v>
      </c>
      <c r="F656">
        <f t="shared" si="40"/>
        <v>508</v>
      </c>
      <c r="G656" t="s">
        <v>20</v>
      </c>
      <c r="H656">
        <v>3016</v>
      </c>
      <c r="I656">
        <f t="shared" si="43"/>
        <v>59</v>
      </c>
      <c r="J656" t="s">
        <v>21</v>
      </c>
      <c r="K656" t="s">
        <v>22</v>
      </c>
      <c r="L656">
        <v>1440392400</v>
      </c>
      <c r="M656" s="6">
        <f t="shared" si="41"/>
        <v>42240.208333333328</v>
      </c>
      <c r="N656">
        <v>1440824400</v>
      </c>
      <c r="O656" s="6">
        <f t="shared" si="42"/>
        <v>42245.208333333328</v>
      </c>
      <c r="P656" t="b">
        <v>0</v>
      </c>
      <c r="Q656" t="b">
        <v>0</v>
      </c>
      <c r="R656" t="s">
        <v>148</v>
      </c>
      <c r="S656" t="s">
        <v>2034</v>
      </c>
      <c r="T656" t="s">
        <v>2056</v>
      </c>
    </row>
    <row r="657" spans="1:20" ht="17" x14ac:dyDescent="0.2">
      <c r="A657">
        <v>655</v>
      </c>
      <c r="B657" t="s">
        <v>1352</v>
      </c>
      <c r="C657" s="3" t="s">
        <v>1353</v>
      </c>
      <c r="D657">
        <v>6900</v>
      </c>
      <c r="E657">
        <v>13212</v>
      </c>
      <c r="F657">
        <f t="shared" si="40"/>
        <v>191</v>
      </c>
      <c r="G657" t="s">
        <v>20</v>
      </c>
      <c r="H657">
        <v>264</v>
      </c>
      <c r="I657">
        <f t="shared" si="43"/>
        <v>50.05</v>
      </c>
      <c r="J657" t="s">
        <v>21</v>
      </c>
      <c r="K657" t="s">
        <v>22</v>
      </c>
      <c r="L657">
        <v>1488434400</v>
      </c>
      <c r="M657" s="6">
        <f t="shared" si="41"/>
        <v>42796.25</v>
      </c>
      <c r="N657">
        <v>1489554000</v>
      </c>
      <c r="O657" s="6">
        <f t="shared" si="42"/>
        <v>42809.208333333328</v>
      </c>
      <c r="P657" t="b">
        <v>1</v>
      </c>
      <c r="Q657" t="b">
        <v>0</v>
      </c>
      <c r="R657" t="s">
        <v>122</v>
      </c>
      <c r="S657" t="s">
        <v>2053</v>
      </c>
      <c r="T657" t="s">
        <v>2054</v>
      </c>
    </row>
    <row r="658" spans="1:20" ht="34" x14ac:dyDescent="0.2">
      <c r="A658">
        <v>656</v>
      </c>
      <c r="B658" t="s">
        <v>1354</v>
      </c>
      <c r="C658" s="3" t="s">
        <v>1355</v>
      </c>
      <c r="D658">
        <v>118400</v>
      </c>
      <c r="E658">
        <v>49879</v>
      </c>
      <c r="F658">
        <f t="shared" si="40"/>
        <v>42</v>
      </c>
      <c r="G658" t="s">
        <v>14</v>
      </c>
      <c r="H658">
        <v>504</v>
      </c>
      <c r="I658">
        <f t="shared" si="43"/>
        <v>98.97</v>
      </c>
      <c r="J658" t="s">
        <v>26</v>
      </c>
      <c r="K658" t="s">
        <v>27</v>
      </c>
      <c r="L658">
        <v>1514440800</v>
      </c>
      <c r="M658" s="6">
        <f t="shared" si="41"/>
        <v>43097.25</v>
      </c>
      <c r="N658">
        <v>1514872800</v>
      </c>
      <c r="O658" s="6">
        <f t="shared" si="42"/>
        <v>43102.25</v>
      </c>
      <c r="P658" t="b">
        <v>0</v>
      </c>
      <c r="Q658" t="b">
        <v>0</v>
      </c>
      <c r="R658" t="s">
        <v>17</v>
      </c>
      <c r="S658" t="s">
        <v>2032</v>
      </c>
      <c r="T658" t="s">
        <v>2033</v>
      </c>
    </row>
    <row r="659" spans="1:20" ht="17" x14ac:dyDescent="0.2">
      <c r="A659">
        <v>657</v>
      </c>
      <c r="B659" t="s">
        <v>1356</v>
      </c>
      <c r="C659" s="3" t="s">
        <v>1357</v>
      </c>
      <c r="D659">
        <v>10000</v>
      </c>
      <c r="E659">
        <v>824</v>
      </c>
      <c r="F659">
        <f t="shared" si="40"/>
        <v>8</v>
      </c>
      <c r="G659" t="s">
        <v>14</v>
      </c>
      <c r="H659">
        <v>14</v>
      </c>
      <c r="I659">
        <f t="shared" si="43"/>
        <v>58.86</v>
      </c>
      <c r="J659" t="s">
        <v>21</v>
      </c>
      <c r="K659" t="s">
        <v>22</v>
      </c>
      <c r="L659">
        <v>1514354400</v>
      </c>
      <c r="M659" s="6">
        <f t="shared" si="41"/>
        <v>43096.25</v>
      </c>
      <c r="N659">
        <v>1515736800</v>
      </c>
      <c r="O659" s="6">
        <f t="shared" si="42"/>
        <v>43112.25</v>
      </c>
      <c r="P659" t="b">
        <v>0</v>
      </c>
      <c r="Q659" t="b">
        <v>0</v>
      </c>
      <c r="R659" t="s">
        <v>474</v>
      </c>
      <c r="S659" t="s">
        <v>2040</v>
      </c>
      <c r="T659" t="s">
        <v>2063</v>
      </c>
    </row>
    <row r="660" spans="1:20" ht="17" x14ac:dyDescent="0.2">
      <c r="A660">
        <v>658</v>
      </c>
      <c r="B660" t="s">
        <v>1358</v>
      </c>
      <c r="C660" s="3" t="s">
        <v>1359</v>
      </c>
      <c r="D660">
        <v>52600</v>
      </c>
      <c r="E660">
        <v>31594</v>
      </c>
      <c r="F660">
        <f t="shared" si="40"/>
        <v>60</v>
      </c>
      <c r="G660" t="s">
        <v>74</v>
      </c>
      <c r="H660">
        <v>390</v>
      </c>
      <c r="I660">
        <f t="shared" si="43"/>
        <v>81.010000000000005</v>
      </c>
      <c r="J660" t="s">
        <v>21</v>
      </c>
      <c r="K660" t="s">
        <v>22</v>
      </c>
      <c r="L660">
        <v>1440910800</v>
      </c>
      <c r="M660" s="6">
        <f t="shared" si="41"/>
        <v>42246.208333333328</v>
      </c>
      <c r="N660">
        <v>1442898000</v>
      </c>
      <c r="O660" s="6">
        <f t="shared" si="42"/>
        <v>42269.208333333328</v>
      </c>
      <c r="P660" t="b">
        <v>0</v>
      </c>
      <c r="Q660" t="b">
        <v>0</v>
      </c>
      <c r="R660" t="s">
        <v>23</v>
      </c>
      <c r="S660" t="s">
        <v>2034</v>
      </c>
      <c r="T660" t="s">
        <v>2035</v>
      </c>
    </row>
    <row r="661" spans="1:20" ht="17" x14ac:dyDescent="0.2">
      <c r="A661">
        <v>659</v>
      </c>
      <c r="B661" t="s">
        <v>1360</v>
      </c>
      <c r="C661" s="3" t="s">
        <v>1361</v>
      </c>
      <c r="D661">
        <v>120700</v>
      </c>
      <c r="E661">
        <v>57010</v>
      </c>
      <c r="F661">
        <f t="shared" si="40"/>
        <v>47</v>
      </c>
      <c r="G661" t="s">
        <v>14</v>
      </c>
      <c r="H661">
        <v>750</v>
      </c>
      <c r="I661">
        <f t="shared" si="43"/>
        <v>76.010000000000005</v>
      </c>
      <c r="J661" t="s">
        <v>40</v>
      </c>
      <c r="K661" t="s">
        <v>41</v>
      </c>
      <c r="L661">
        <v>1296108000</v>
      </c>
      <c r="M661" s="6">
        <f t="shared" si="41"/>
        <v>40570.25</v>
      </c>
      <c r="N661">
        <v>1296194400</v>
      </c>
      <c r="O661" s="6">
        <f t="shared" si="42"/>
        <v>40571.25</v>
      </c>
      <c r="P661" t="b">
        <v>0</v>
      </c>
      <c r="Q661" t="b">
        <v>0</v>
      </c>
      <c r="R661" t="s">
        <v>42</v>
      </c>
      <c r="S661" t="s">
        <v>2040</v>
      </c>
      <c r="T661" t="s">
        <v>2041</v>
      </c>
    </row>
    <row r="662" spans="1:20" ht="17" x14ac:dyDescent="0.2">
      <c r="A662">
        <v>660</v>
      </c>
      <c r="B662" t="s">
        <v>1362</v>
      </c>
      <c r="C662" s="3" t="s">
        <v>1363</v>
      </c>
      <c r="D662">
        <v>9100</v>
      </c>
      <c r="E662">
        <v>7438</v>
      </c>
      <c r="F662">
        <f t="shared" si="40"/>
        <v>82</v>
      </c>
      <c r="G662" t="s">
        <v>14</v>
      </c>
      <c r="H662">
        <v>77</v>
      </c>
      <c r="I662">
        <f t="shared" si="43"/>
        <v>96.6</v>
      </c>
      <c r="J662" t="s">
        <v>21</v>
      </c>
      <c r="K662" t="s">
        <v>22</v>
      </c>
      <c r="L662">
        <v>1440133200</v>
      </c>
      <c r="M662" s="6">
        <f t="shared" si="41"/>
        <v>42237.208333333328</v>
      </c>
      <c r="N662">
        <v>1440910800</v>
      </c>
      <c r="O662" s="6">
        <f t="shared" si="42"/>
        <v>42246.208333333328</v>
      </c>
      <c r="P662" t="b">
        <v>1</v>
      </c>
      <c r="Q662" t="b">
        <v>0</v>
      </c>
      <c r="R662" t="s">
        <v>33</v>
      </c>
      <c r="S662" t="s">
        <v>2038</v>
      </c>
      <c r="T662" t="s">
        <v>2039</v>
      </c>
    </row>
    <row r="663" spans="1:20" ht="17" x14ac:dyDescent="0.2">
      <c r="A663">
        <v>661</v>
      </c>
      <c r="B663" t="s">
        <v>1364</v>
      </c>
      <c r="C663" s="3" t="s">
        <v>1365</v>
      </c>
      <c r="D663">
        <v>106800</v>
      </c>
      <c r="E663">
        <v>57872</v>
      </c>
      <c r="F663">
        <f t="shared" si="40"/>
        <v>54</v>
      </c>
      <c r="G663" t="s">
        <v>14</v>
      </c>
      <c r="H663">
        <v>752</v>
      </c>
      <c r="I663">
        <f t="shared" si="43"/>
        <v>76.959999999999994</v>
      </c>
      <c r="J663" t="s">
        <v>36</v>
      </c>
      <c r="K663" t="s">
        <v>37</v>
      </c>
      <c r="L663">
        <v>1332910800</v>
      </c>
      <c r="M663" s="6">
        <f t="shared" si="41"/>
        <v>40996.208333333336</v>
      </c>
      <c r="N663">
        <v>1335502800</v>
      </c>
      <c r="O663" s="6">
        <f t="shared" si="42"/>
        <v>41026.208333333336</v>
      </c>
      <c r="P663" t="b">
        <v>0</v>
      </c>
      <c r="Q663" t="b">
        <v>0</v>
      </c>
      <c r="R663" t="s">
        <v>159</v>
      </c>
      <c r="S663" t="s">
        <v>2034</v>
      </c>
      <c r="T663" t="s">
        <v>2057</v>
      </c>
    </row>
    <row r="664" spans="1:20" ht="17" x14ac:dyDescent="0.2">
      <c r="A664">
        <v>662</v>
      </c>
      <c r="B664" t="s">
        <v>1366</v>
      </c>
      <c r="C664" s="3" t="s">
        <v>1367</v>
      </c>
      <c r="D664">
        <v>9100</v>
      </c>
      <c r="E664">
        <v>8906</v>
      </c>
      <c r="F664">
        <f t="shared" si="40"/>
        <v>98</v>
      </c>
      <c r="G664" t="s">
        <v>14</v>
      </c>
      <c r="H664">
        <v>131</v>
      </c>
      <c r="I664">
        <f t="shared" si="43"/>
        <v>67.98</v>
      </c>
      <c r="J664" t="s">
        <v>21</v>
      </c>
      <c r="K664" t="s">
        <v>22</v>
      </c>
      <c r="L664">
        <v>1544335200</v>
      </c>
      <c r="M664" s="6">
        <f t="shared" si="41"/>
        <v>43443.25</v>
      </c>
      <c r="N664">
        <v>1544680800</v>
      </c>
      <c r="O664" s="6">
        <f t="shared" si="42"/>
        <v>43447.25</v>
      </c>
      <c r="P664" t="b">
        <v>0</v>
      </c>
      <c r="Q664" t="b">
        <v>0</v>
      </c>
      <c r="R664" t="s">
        <v>33</v>
      </c>
      <c r="S664" t="s">
        <v>2038</v>
      </c>
      <c r="T664" t="s">
        <v>2039</v>
      </c>
    </row>
    <row r="665" spans="1:20" ht="17" x14ac:dyDescent="0.2">
      <c r="A665">
        <v>663</v>
      </c>
      <c r="B665" t="s">
        <v>1368</v>
      </c>
      <c r="C665" s="3" t="s">
        <v>1369</v>
      </c>
      <c r="D665">
        <v>10000</v>
      </c>
      <c r="E665">
        <v>7724</v>
      </c>
      <c r="F665">
        <f t="shared" si="40"/>
        <v>77</v>
      </c>
      <c r="G665" t="s">
        <v>14</v>
      </c>
      <c r="H665">
        <v>87</v>
      </c>
      <c r="I665">
        <f t="shared" si="43"/>
        <v>88.78</v>
      </c>
      <c r="J665" t="s">
        <v>21</v>
      </c>
      <c r="K665" t="s">
        <v>22</v>
      </c>
      <c r="L665">
        <v>1286427600</v>
      </c>
      <c r="M665" s="6">
        <f t="shared" si="41"/>
        <v>40458.208333333336</v>
      </c>
      <c r="N665">
        <v>1288414800</v>
      </c>
      <c r="O665" s="6">
        <f t="shared" si="42"/>
        <v>40481.208333333336</v>
      </c>
      <c r="P665" t="b">
        <v>0</v>
      </c>
      <c r="Q665" t="b">
        <v>0</v>
      </c>
      <c r="R665" t="s">
        <v>33</v>
      </c>
      <c r="S665" t="s">
        <v>2038</v>
      </c>
      <c r="T665" t="s">
        <v>2039</v>
      </c>
    </row>
    <row r="666" spans="1:20" ht="17" x14ac:dyDescent="0.2">
      <c r="A666">
        <v>664</v>
      </c>
      <c r="B666" t="s">
        <v>708</v>
      </c>
      <c r="C666" s="3" t="s">
        <v>1370</v>
      </c>
      <c r="D666">
        <v>79400</v>
      </c>
      <c r="E666">
        <v>26571</v>
      </c>
      <c r="F666">
        <f t="shared" si="40"/>
        <v>33</v>
      </c>
      <c r="G666" t="s">
        <v>14</v>
      </c>
      <c r="H666">
        <v>1063</v>
      </c>
      <c r="I666">
        <f t="shared" si="43"/>
        <v>25</v>
      </c>
      <c r="J666" t="s">
        <v>21</v>
      </c>
      <c r="K666" t="s">
        <v>22</v>
      </c>
      <c r="L666">
        <v>1329717600</v>
      </c>
      <c r="M666" s="6">
        <f t="shared" si="41"/>
        <v>40959.25</v>
      </c>
      <c r="N666">
        <v>1330581600</v>
      </c>
      <c r="O666" s="6">
        <f t="shared" si="42"/>
        <v>40969.25</v>
      </c>
      <c r="P666" t="b">
        <v>0</v>
      </c>
      <c r="Q666" t="b">
        <v>0</v>
      </c>
      <c r="R666" t="s">
        <v>159</v>
      </c>
      <c r="S666" t="s">
        <v>2034</v>
      </c>
      <c r="T666" t="s">
        <v>2057</v>
      </c>
    </row>
    <row r="667" spans="1:20" ht="17" x14ac:dyDescent="0.2">
      <c r="A667">
        <v>665</v>
      </c>
      <c r="B667" t="s">
        <v>1371</v>
      </c>
      <c r="C667" s="3" t="s">
        <v>1372</v>
      </c>
      <c r="D667">
        <v>5100</v>
      </c>
      <c r="E667">
        <v>12219</v>
      </c>
      <c r="F667">
        <f t="shared" si="40"/>
        <v>240</v>
      </c>
      <c r="G667" t="s">
        <v>20</v>
      </c>
      <c r="H667">
        <v>272</v>
      </c>
      <c r="I667">
        <f t="shared" si="43"/>
        <v>44.92</v>
      </c>
      <c r="J667" t="s">
        <v>21</v>
      </c>
      <c r="K667" t="s">
        <v>22</v>
      </c>
      <c r="L667">
        <v>1310187600</v>
      </c>
      <c r="M667" s="6">
        <f t="shared" si="41"/>
        <v>40733.208333333336</v>
      </c>
      <c r="N667">
        <v>1311397200</v>
      </c>
      <c r="O667" s="6">
        <f t="shared" si="42"/>
        <v>40747.208333333336</v>
      </c>
      <c r="P667" t="b">
        <v>0</v>
      </c>
      <c r="Q667" t="b">
        <v>1</v>
      </c>
      <c r="R667" t="s">
        <v>42</v>
      </c>
      <c r="S667" t="s">
        <v>2040</v>
      </c>
      <c r="T667" t="s">
        <v>2041</v>
      </c>
    </row>
    <row r="668" spans="1:20" ht="17" x14ac:dyDescent="0.2">
      <c r="A668">
        <v>666</v>
      </c>
      <c r="B668" t="s">
        <v>1373</v>
      </c>
      <c r="C668" s="3" t="s">
        <v>1374</v>
      </c>
      <c r="D668">
        <v>3100</v>
      </c>
      <c r="E668">
        <v>1985</v>
      </c>
      <c r="F668">
        <f t="shared" si="40"/>
        <v>64</v>
      </c>
      <c r="G668" t="s">
        <v>74</v>
      </c>
      <c r="H668">
        <v>25</v>
      </c>
      <c r="I668">
        <f t="shared" si="43"/>
        <v>79.400000000000006</v>
      </c>
      <c r="J668" t="s">
        <v>21</v>
      </c>
      <c r="K668" t="s">
        <v>22</v>
      </c>
      <c r="L668">
        <v>1377838800</v>
      </c>
      <c r="M668" s="6">
        <f t="shared" si="41"/>
        <v>41516.208333333336</v>
      </c>
      <c r="N668">
        <v>1378357200</v>
      </c>
      <c r="O668" s="6">
        <f t="shared" si="42"/>
        <v>41522.208333333336</v>
      </c>
      <c r="P668" t="b">
        <v>0</v>
      </c>
      <c r="Q668" t="b">
        <v>1</v>
      </c>
      <c r="R668" t="s">
        <v>33</v>
      </c>
      <c r="S668" t="s">
        <v>2038</v>
      </c>
      <c r="T668" t="s">
        <v>2039</v>
      </c>
    </row>
    <row r="669" spans="1:20" ht="34" x14ac:dyDescent="0.2">
      <c r="A669">
        <v>667</v>
      </c>
      <c r="B669" t="s">
        <v>1375</v>
      </c>
      <c r="C669" s="3" t="s">
        <v>1376</v>
      </c>
      <c r="D669">
        <v>6900</v>
      </c>
      <c r="E669">
        <v>12155</v>
      </c>
      <c r="F669">
        <f t="shared" si="40"/>
        <v>176</v>
      </c>
      <c r="G669" t="s">
        <v>20</v>
      </c>
      <c r="H669">
        <v>419</v>
      </c>
      <c r="I669">
        <f t="shared" si="43"/>
        <v>29.01</v>
      </c>
      <c r="J669" t="s">
        <v>21</v>
      </c>
      <c r="K669" t="s">
        <v>22</v>
      </c>
      <c r="L669">
        <v>1410325200</v>
      </c>
      <c r="M669" s="6">
        <f t="shared" si="41"/>
        <v>41892.208333333336</v>
      </c>
      <c r="N669">
        <v>1411102800</v>
      </c>
      <c r="O669" s="6">
        <f t="shared" si="42"/>
        <v>41901.208333333336</v>
      </c>
      <c r="P669" t="b">
        <v>0</v>
      </c>
      <c r="Q669" t="b">
        <v>0</v>
      </c>
      <c r="R669" t="s">
        <v>1029</v>
      </c>
      <c r="S669" t="s">
        <v>2064</v>
      </c>
      <c r="T669" t="s">
        <v>2065</v>
      </c>
    </row>
    <row r="670" spans="1:20" ht="34" x14ac:dyDescent="0.2">
      <c r="A670">
        <v>668</v>
      </c>
      <c r="B670" t="s">
        <v>1377</v>
      </c>
      <c r="C670" s="3" t="s">
        <v>1378</v>
      </c>
      <c r="D670">
        <v>27500</v>
      </c>
      <c r="E670">
        <v>5593</v>
      </c>
      <c r="F670">
        <f t="shared" si="40"/>
        <v>20</v>
      </c>
      <c r="G670" t="s">
        <v>14</v>
      </c>
      <c r="H670">
        <v>76</v>
      </c>
      <c r="I670">
        <f t="shared" si="43"/>
        <v>73.59</v>
      </c>
      <c r="J670" t="s">
        <v>21</v>
      </c>
      <c r="K670" t="s">
        <v>22</v>
      </c>
      <c r="L670">
        <v>1343797200</v>
      </c>
      <c r="M670" s="6">
        <f t="shared" si="41"/>
        <v>41122.208333333336</v>
      </c>
      <c r="N670">
        <v>1344834000</v>
      </c>
      <c r="O670" s="6">
        <f t="shared" si="42"/>
        <v>41134.208333333336</v>
      </c>
      <c r="P670" t="b">
        <v>0</v>
      </c>
      <c r="Q670" t="b">
        <v>0</v>
      </c>
      <c r="R670" t="s">
        <v>33</v>
      </c>
      <c r="S670" t="s">
        <v>2038</v>
      </c>
      <c r="T670" t="s">
        <v>2039</v>
      </c>
    </row>
    <row r="671" spans="1:20" ht="17" x14ac:dyDescent="0.2">
      <c r="A671">
        <v>669</v>
      </c>
      <c r="B671" t="s">
        <v>1379</v>
      </c>
      <c r="C671" s="3" t="s">
        <v>1380</v>
      </c>
      <c r="D671">
        <v>48800</v>
      </c>
      <c r="E671">
        <v>175020</v>
      </c>
      <c r="F671">
        <f t="shared" si="40"/>
        <v>359</v>
      </c>
      <c r="G671" t="s">
        <v>20</v>
      </c>
      <c r="H671">
        <v>1621</v>
      </c>
      <c r="I671">
        <f t="shared" si="43"/>
        <v>107.97</v>
      </c>
      <c r="J671" t="s">
        <v>107</v>
      </c>
      <c r="K671" t="s">
        <v>108</v>
      </c>
      <c r="L671">
        <v>1498453200</v>
      </c>
      <c r="M671" s="6">
        <f t="shared" si="41"/>
        <v>42912.208333333328</v>
      </c>
      <c r="N671">
        <v>1499230800</v>
      </c>
      <c r="O671" s="6">
        <f t="shared" si="42"/>
        <v>42921.208333333328</v>
      </c>
      <c r="P671" t="b">
        <v>0</v>
      </c>
      <c r="Q671" t="b">
        <v>0</v>
      </c>
      <c r="R671" t="s">
        <v>33</v>
      </c>
      <c r="S671" t="s">
        <v>2038</v>
      </c>
      <c r="T671" t="s">
        <v>2039</v>
      </c>
    </row>
    <row r="672" spans="1:20" ht="34" x14ac:dyDescent="0.2">
      <c r="A672">
        <v>670</v>
      </c>
      <c r="B672" t="s">
        <v>1334</v>
      </c>
      <c r="C672" s="3" t="s">
        <v>1381</v>
      </c>
      <c r="D672">
        <v>16200</v>
      </c>
      <c r="E672">
        <v>75955</v>
      </c>
      <c r="F672">
        <f t="shared" si="40"/>
        <v>469</v>
      </c>
      <c r="G672" t="s">
        <v>20</v>
      </c>
      <c r="H672">
        <v>1101</v>
      </c>
      <c r="I672">
        <f t="shared" si="43"/>
        <v>68.989999999999995</v>
      </c>
      <c r="J672" t="s">
        <v>21</v>
      </c>
      <c r="K672" t="s">
        <v>22</v>
      </c>
      <c r="L672">
        <v>1456380000</v>
      </c>
      <c r="M672" s="6">
        <f t="shared" si="41"/>
        <v>42425.25</v>
      </c>
      <c r="N672">
        <v>1457416800</v>
      </c>
      <c r="O672" s="6">
        <f t="shared" si="42"/>
        <v>42437.25</v>
      </c>
      <c r="P672" t="b">
        <v>0</v>
      </c>
      <c r="Q672" t="b">
        <v>0</v>
      </c>
      <c r="R672" t="s">
        <v>60</v>
      </c>
      <c r="S672" t="s">
        <v>2034</v>
      </c>
      <c r="T672" t="s">
        <v>2044</v>
      </c>
    </row>
    <row r="673" spans="1:20" ht="34" x14ac:dyDescent="0.2">
      <c r="A673">
        <v>671</v>
      </c>
      <c r="B673" t="s">
        <v>1382</v>
      </c>
      <c r="C673" s="3" t="s">
        <v>1383</v>
      </c>
      <c r="D673">
        <v>97600</v>
      </c>
      <c r="E673">
        <v>119127</v>
      </c>
      <c r="F673">
        <f t="shared" si="40"/>
        <v>122</v>
      </c>
      <c r="G673" t="s">
        <v>20</v>
      </c>
      <c r="H673">
        <v>1073</v>
      </c>
      <c r="I673">
        <f t="shared" si="43"/>
        <v>111.02</v>
      </c>
      <c r="J673" t="s">
        <v>21</v>
      </c>
      <c r="K673" t="s">
        <v>22</v>
      </c>
      <c r="L673">
        <v>1280552400</v>
      </c>
      <c r="M673" s="6">
        <f t="shared" si="41"/>
        <v>40390.208333333336</v>
      </c>
      <c r="N673">
        <v>1280898000</v>
      </c>
      <c r="O673" s="6">
        <f t="shared" si="42"/>
        <v>40394.208333333336</v>
      </c>
      <c r="P673" t="b">
        <v>0</v>
      </c>
      <c r="Q673" t="b">
        <v>1</v>
      </c>
      <c r="R673" t="s">
        <v>33</v>
      </c>
      <c r="S673" t="s">
        <v>2038</v>
      </c>
      <c r="T673" t="s">
        <v>2039</v>
      </c>
    </row>
    <row r="674" spans="1:20" ht="17" x14ac:dyDescent="0.2">
      <c r="A674">
        <v>672</v>
      </c>
      <c r="B674" t="s">
        <v>1384</v>
      </c>
      <c r="C674" s="3" t="s">
        <v>1385</v>
      </c>
      <c r="D674">
        <v>197900</v>
      </c>
      <c r="E674">
        <v>110689</v>
      </c>
      <c r="F674">
        <f t="shared" si="40"/>
        <v>56</v>
      </c>
      <c r="G674" t="s">
        <v>14</v>
      </c>
      <c r="H674">
        <v>4428</v>
      </c>
      <c r="I674">
        <f t="shared" si="43"/>
        <v>25</v>
      </c>
      <c r="J674" t="s">
        <v>26</v>
      </c>
      <c r="K674" t="s">
        <v>27</v>
      </c>
      <c r="L674">
        <v>1521608400</v>
      </c>
      <c r="M674" s="6">
        <f t="shared" si="41"/>
        <v>43180.208333333328</v>
      </c>
      <c r="N674">
        <v>1522472400</v>
      </c>
      <c r="O674" s="6">
        <f t="shared" si="42"/>
        <v>43190.208333333328</v>
      </c>
      <c r="P674" t="b">
        <v>0</v>
      </c>
      <c r="Q674" t="b">
        <v>0</v>
      </c>
      <c r="R674" t="s">
        <v>33</v>
      </c>
      <c r="S674" t="s">
        <v>2038</v>
      </c>
      <c r="T674" t="s">
        <v>2039</v>
      </c>
    </row>
    <row r="675" spans="1:20" ht="17" x14ac:dyDescent="0.2">
      <c r="A675">
        <v>673</v>
      </c>
      <c r="B675" t="s">
        <v>1386</v>
      </c>
      <c r="C675" s="3" t="s">
        <v>1387</v>
      </c>
      <c r="D675">
        <v>5600</v>
      </c>
      <c r="E675">
        <v>2445</v>
      </c>
      <c r="F675">
        <f t="shared" si="40"/>
        <v>44</v>
      </c>
      <c r="G675" t="s">
        <v>14</v>
      </c>
      <c r="H675">
        <v>58</v>
      </c>
      <c r="I675">
        <f t="shared" si="43"/>
        <v>42.16</v>
      </c>
      <c r="J675" t="s">
        <v>107</v>
      </c>
      <c r="K675" t="s">
        <v>108</v>
      </c>
      <c r="L675">
        <v>1460696400</v>
      </c>
      <c r="M675" s="6">
        <f t="shared" si="41"/>
        <v>42475.208333333328</v>
      </c>
      <c r="N675">
        <v>1462510800</v>
      </c>
      <c r="O675" s="6">
        <f t="shared" si="42"/>
        <v>42496.208333333328</v>
      </c>
      <c r="P675" t="b">
        <v>0</v>
      </c>
      <c r="Q675" t="b">
        <v>0</v>
      </c>
      <c r="R675" t="s">
        <v>60</v>
      </c>
      <c r="S675" t="s">
        <v>2034</v>
      </c>
      <c r="T675" t="s">
        <v>2044</v>
      </c>
    </row>
    <row r="676" spans="1:20" ht="17" x14ac:dyDescent="0.2">
      <c r="A676">
        <v>674</v>
      </c>
      <c r="B676" t="s">
        <v>1388</v>
      </c>
      <c r="C676" s="3" t="s">
        <v>1389</v>
      </c>
      <c r="D676">
        <v>170700</v>
      </c>
      <c r="E676">
        <v>57250</v>
      </c>
      <c r="F676">
        <f t="shared" si="40"/>
        <v>34</v>
      </c>
      <c r="G676" t="s">
        <v>74</v>
      </c>
      <c r="H676">
        <v>1218</v>
      </c>
      <c r="I676">
        <f t="shared" si="43"/>
        <v>47</v>
      </c>
      <c r="J676" t="s">
        <v>21</v>
      </c>
      <c r="K676" t="s">
        <v>22</v>
      </c>
      <c r="L676">
        <v>1313730000</v>
      </c>
      <c r="M676" s="6">
        <f t="shared" si="41"/>
        <v>40774.208333333336</v>
      </c>
      <c r="N676">
        <v>1317790800</v>
      </c>
      <c r="O676" s="6">
        <f t="shared" si="42"/>
        <v>40821.208333333336</v>
      </c>
      <c r="P676" t="b">
        <v>0</v>
      </c>
      <c r="Q676" t="b">
        <v>0</v>
      </c>
      <c r="R676" t="s">
        <v>122</v>
      </c>
      <c r="S676" t="s">
        <v>2053</v>
      </c>
      <c r="T676" t="s">
        <v>2054</v>
      </c>
    </row>
    <row r="677" spans="1:20" ht="17" x14ac:dyDescent="0.2">
      <c r="A677">
        <v>675</v>
      </c>
      <c r="B677" t="s">
        <v>1390</v>
      </c>
      <c r="C677" s="3" t="s">
        <v>1391</v>
      </c>
      <c r="D677">
        <v>9700</v>
      </c>
      <c r="E677">
        <v>11929</v>
      </c>
      <c r="F677">
        <f t="shared" si="40"/>
        <v>123</v>
      </c>
      <c r="G677" t="s">
        <v>20</v>
      </c>
      <c r="H677">
        <v>331</v>
      </c>
      <c r="I677">
        <f t="shared" si="43"/>
        <v>36.04</v>
      </c>
      <c r="J677" t="s">
        <v>21</v>
      </c>
      <c r="K677" t="s">
        <v>22</v>
      </c>
      <c r="L677">
        <v>1568178000</v>
      </c>
      <c r="M677" s="6">
        <f t="shared" si="41"/>
        <v>43719.208333333328</v>
      </c>
      <c r="N677">
        <v>1568782800</v>
      </c>
      <c r="O677" s="6">
        <f t="shared" si="42"/>
        <v>43726.208333333328</v>
      </c>
      <c r="P677" t="b">
        <v>0</v>
      </c>
      <c r="Q677" t="b">
        <v>0</v>
      </c>
      <c r="R677" t="s">
        <v>1029</v>
      </c>
      <c r="S677" t="s">
        <v>2064</v>
      </c>
      <c r="T677" t="s">
        <v>2065</v>
      </c>
    </row>
    <row r="678" spans="1:20" ht="17" x14ac:dyDescent="0.2">
      <c r="A678">
        <v>676</v>
      </c>
      <c r="B678" t="s">
        <v>1392</v>
      </c>
      <c r="C678" s="3" t="s">
        <v>1393</v>
      </c>
      <c r="D678">
        <v>62300</v>
      </c>
      <c r="E678">
        <v>118214</v>
      </c>
      <c r="F678">
        <f t="shared" si="40"/>
        <v>190</v>
      </c>
      <c r="G678" t="s">
        <v>20</v>
      </c>
      <c r="H678">
        <v>1170</v>
      </c>
      <c r="I678">
        <f t="shared" si="43"/>
        <v>101.04</v>
      </c>
      <c r="J678" t="s">
        <v>21</v>
      </c>
      <c r="K678" t="s">
        <v>22</v>
      </c>
      <c r="L678">
        <v>1348635600</v>
      </c>
      <c r="M678" s="6">
        <f t="shared" si="41"/>
        <v>41178.208333333336</v>
      </c>
      <c r="N678">
        <v>1349413200</v>
      </c>
      <c r="O678" s="6">
        <f t="shared" si="42"/>
        <v>41187.208333333336</v>
      </c>
      <c r="P678" t="b">
        <v>0</v>
      </c>
      <c r="Q678" t="b">
        <v>0</v>
      </c>
      <c r="R678" t="s">
        <v>122</v>
      </c>
      <c r="S678" t="s">
        <v>2053</v>
      </c>
      <c r="T678" t="s">
        <v>2054</v>
      </c>
    </row>
    <row r="679" spans="1:20" ht="17" x14ac:dyDescent="0.2">
      <c r="A679">
        <v>677</v>
      </c>
      <c r="B679" t="s">
        <v>1394</v>
      </c>
      <c r="C679" s="3" t="s">
        <v>1395</v>
      </c>
      <c r="D679">
        <v>5300</v>
      </c>
      <c r="E679">
        <v>4432</v>
      </c>
      <c r="F679">
        <f t="shared" si="40"/>
        <v>84</v>
      </c>
      <c r="G679" t="s">
        <v>14</v>
      </c>
      <c r="H679">
        <v>111</v>
      </c>
      <c r="I679">
        <f t="shared" si="43"/>
        <v>39.93</v>
      </c>
      <c r="J679" t="s">
        <v>21</v>
      </c>
      <c r="K679" t="s">
        <v>22</v>
      </c>
      <c r="L679">
        <v>1468126800</v>
      </c>
      <c r="M679" s="6">
        <f t="shared" si="41"/>
        <v>42561.208333333328</v>
      </c>
      <c r="N679">
        <v>1472446800</v>
      </c>
      <c r="O679" s="6">
        <f t="shared" si="42"/>
        <v>42611.208333333328</v>
      </c>
      <c r="P679" t="b">
        <v>0</v>
      </c>
      <c r="Q679" t="b">
        <v>0</v>
      </c>
      <c r="R679" t="s">
        <v>119</v>
      </c>
      <c r="S679" t="s">
        <v>2046</v>
      </c>
      <c r="T679" t="s">
        <v>2052</v>
      </c>
    </row>
    <row r="680" spans="1:20" ht="17" x14ac:dyDescent="0.2">
      <c r="A680">
        <v>678</v>
      </c>
      <c r="B680" t="s">
        <v>1396</v>
      </c>
      <c r="C680" s="3" t="s">
        <v>1397</v>
      </c>
      <c r="D680">
        <v>99500</v>
      </c>
      <c r="E680">
        <v>17879</v>
      </c>
      <c r="F680">
        <f t="shared" si="40"/>
        <v>18</v>
      </c>
      <c r="G680" t="s">
        <v>74</v>
      </c>
      <c r="H680">
        <v>215</v>
      </c>
      <c r="I680">
        <f t="shared" si="43"/>
        <v>83.16</v>
      </c>
      <c r="J680" t="s">
        <v>21</v>
      </c>
      <c r="K680" t="s">
        <v>22</v>
      </c>
      <c r="L680">
        <v>1547877600</v>
      </c>
      <c r="M680" s="6">
        <f t="shared" si="41"/>
        <v>43484.25</v>
      </c>
      <c r="N680">
        <v>1548050400</v>
      </c>
      <c r="O680" s="6">
        <f t="shared" si="42"/>
        <v>43486.25</v>
      </c>
      <c r="P680" t="b">
        <v>0</v>
      </c>
      <c r="Q680" t="b">
        <v>0</v>
      </c>
      <c r="R680" t="s">
        <v>53</v>
      </c>
      <c r="S680" t="s">
        <v>2040</v>
      </c>
      <c r="T680" t="s">
        <v>2043</v>
      </c>
    </row>
    <row r="681" spans="1:20" ht="17" x14ac:dyDescent="0.2">
      <c r="A681">
        <v>679</v>
      </c>
      <c r="B681" t="s">
        <v>668</v>
      </c>
      <c r="C681" s="3" t="s">
        <v>1398</v>
      </c>
      <c r="D681">
        <v>1400</v>
      </c>
      <c r="E681">
        <v>14511</v>
      </c>
      <c r="F681">
        <f t="shared" si="40"/>
        <v>1037</v>
      </c>
      <c r="G681" t="s">
        <v>20</v>
      </c>
      <c r="H681">
        <v>363</v>
      </c>
      <c r="I681">
        <f t="shared" si="43"/>
        <v>39.979999999999997</v>
      </c>
      <c r="J681" t="s">
        <v>21</v>
      </c>
      <c r="K681" t="s">
        <v>22</v>
      </c>
      <c r="L681">
        <v>1571374800</v>
      </c>
      <c r="M681" s="6">
        <f t="shared" si="41"/>
        <v>43756.208333333328</v>
      </c>
      <c r="N681">
        <v>1571806800</v>
      </c>
      <c r="O681" s="6">
        <f t="shared" si="42"/>
        <v>43761.208333333328</v>
      </c>
      <c r="P681" t="b">
        <v>0</v>
      </c>
      <c r="Q681" t="b">
        <v>1</v>
      </c>
      <c r="R681" t="s">
        <v>17</v>
      </c>
      <c r="S681" t="s">
        <v>2032</v>
      </c>
      <c r="T681" t="s">
        <v>2033</v>
      </c>
    </row>
    <row r="682" spans="1:20" ht="34" x14ac:dyDescent="0.2">
      <c r="A682">
        <v>680</v>
      </c>
      <c r="B682" t="s">
        <v>1399</v>
      </c>
      <c r="C682" s="3" t="s">
        <v>1400</v>
      </c>
      <c r="D682">
        <v>145600</v>
      </c>
      <c r="E682">
        <v>141822</v>
      </c>
      <c r="F682">
        <f t="shared" si="40"/>
        <v>97</v>
      </c>
      <c r="G682" t="s">
        <v>14</v>
      </c>
      <c r="H682">
        <v>2955</v>
      </c>
      <c r="I682">
        <f t="shared" si="43"/>
        <v>47.99</v>
      </c>
      <c r="J682" t="s">
        <v>21</v>
      </c>
      <c r="K682" t="s">
        <v>22</v>
      </c>
      <c r="L682">
        <v>1576303200</v>
      </c>
      <c r="M682" s="6">
        <f t="shared" si="41"/>
        <v>43813.25</v>
      </c>
      <c r="N682">
        <v>1576476000</v>
      </c>
      <c r="O682" s="6">
        <f t="shared" si="42"/>
        <v>43815.25</v>
      </c>
      <c r="P682" t="b">
        <v>0</v>
      </c>
      <c r="Q682" t="b">
        <v>1</v>
      </c>
      <c r="R682" t="s">
        <v>292</v>
      </c>
      <c r="S682" t="s">
        <v>2049</v>
      </c>
      <c r="T682" t="s">
        <v>2061</v>
      </c>
    </row>
    <row r="683" spans="1:20" ht="34" x14ac:dyDescent="0.2">
      <c r="A683">
        <v>681</v>
      </c>
      <c r="B683" t="s">
        <v>1401</v>
      </c>
      <c r="C683" s="3" t="s">
        <v>1402</v>
      </c>
      <c r="D683">
        <v>184100</v>
      </c>
      <c r="E683">
        <v>159037</v>
      </c>
      <c r="F683">
        <f t="shared" si="40"/>
        <v>86</v>
      </c>
      <c r="G683" t="s">
        <v>14</v>
      </c>
      <c r="H683">
        <v>1657</v>
      </c>
      <c r="I683">
        <f t="shared" si="43"/>
        <v>95.98</v>
      </c>
      <c r="J683" t="s">
        <v>21</v>
      </c>
      <c r="K683" t="s">
        <v>22</v>
      </c>
      <c r="L683">
        <v>1324447200</v>
      </c>
      <c r="M683" s="6">
        <f t="shared" si="41"/>
        <v>40898.25</v>
      </c>
      <c r="N683">
        <v>1324965600</v>
      </c>
      <c r="O683" s="6">
        <f t="shared" si="42"/>
        <v>40904.25</v>
      </c>
      <c r="P683" t="b">
        <v>0</v>
      </c>
      <c r="Q683" t="b">
        <v>0</v>
      </c>
      <c r="R683" t="s">
        <v>33</v>
      </c>
      <c r="S683" t="s">
        <v>2038</v>
      </c>
      <c r="T683" t="s">
        <v>2039</v>
      </c>
    </row>
    <row r="684" spans="1:20" ht="17" x14ac:dyDescent="0.2">
      <c r="A684">
        <v>682</v>
      </c>
      <c r="B684" t="s">
        <v>1403</v>
      </c>
      <c r="C684" s="3" t="s">
        <v>1404</v>
      </c>
      <c r="D684">
        <v>5400</v>
      </c>
      <c r="E684">
        <v>8109</v>
      </c>
      <c r="F684">
        <f t="shared" si="40"/>
        <v>150</v>
      </c>
      <c r="G684" t="s">
        <v>20</v>
      </c>
      <c r="H684">
        <v>103</v>
      </c>
      <c r="I684">
        <f t="shared" si="43"/>
        <v>78.73</v>
      </c>
      <c r="J684" t="s">
        <v>21</v>
      </c>
      <c r="K684" t="s">
        <v>22</v>
      </c>
      <c r="L684">
        <v>1386741600</v>
      </c>
      <c r="M684" s="6">
        <f t="shared" si="41"/>
        <v>41619.25</v>
      </c>
      <c r="N684">
        <v>1387519200</v>
      </c>
      <c r="O684" s="6">
        <f t="shared" si="42"/>
        <v>41628.25</v>
      </c>
      <c r="P684" t="b">
        <v>0</v>
      </c>
      <c r="Q684" t="b">
        <v>0</v>
      </c>
      <c r="R684" t="s">
        <v>33</v>
      </c>
      <c r="S684" t="s">
        <v>2038</v>
      </c>
      <c r="T684" t="s">
        <v>2039</v>
      </c>
    </row>
    <row r="685" spans="1:20" ht="17" x14ac:dyDescent="0.2">
      <c r="A685">
        <v>683</v>
      </c>
      <c r="B685" t="s">
        <v>1405</v>
      </c>
      <c r="C685" s="3" t="s">
        <v>1406</v>
      </c>
      <c r="D685">
        <v>2300</v>
      </c>
      <c r="E685">
        <v>8244</v>
      </c>
      <c r="F685">
        <f t="shared" si="40"/>
        <v>358</v>
      </c>
      <c r="G685" t="s">
        <v>20</v>
      </c>
      <c r="H685">
        <v>147</v>
      </c>
      <c r="I685">
        <f t="shared" si="43"/>
        <v>56.08</v>
      </c>
      <c r="J685" t="s">
        <v>21</v>
      </c>
      <c r="K685" t="s">
        <v>22</v>
      </c>
      <c r="L685">
        <v>1537074000</v>
      </c>
      <c r="M685" s="6">
        <f t="shared" si="41"/>
        <v>43359.208333333328</v>
      </c>
      <c r="N685">
        <v>1537246800</v>
      </c>
      <c r="O685" s="6">
        <f t="shared" si="42"/>
        <v>43361.208333333328</v>
      </c>
      <c r="P685" t="b">
        <v>0</v>
      </c>
      <c r="Q685" t="b">
        <v>0</v>
      </c>
      <c r="R685" t="s">
        <v>33</v>
      </c>
      <c r="S685" t="s">
        <v>2038</v>
      </c>
      <c r="T685" t="s">
        <v>2039</v>
      </c>
    </row>
    <row r="686" spans="1:20" ht="17" x14ac:dyDescent="0.2">
      <c r="A686">
        <v>684</v>
      </c>
      <c r="B686" t="s">
        <v>1407</v>
      </c>
      <c r="C686" s="3" t="s">
        <v>1408</v>
      </c>
      <c r="D686">
        <v>1400</v>
      </c>
      <c r="E686">
        <v>7600</v>
      </c>
      <c r="F686">
        <f t="shared" si="40"/>
        <v>543</v>
      </c>
      <c r="G686" t="s">
        <v>20</v>
      </c>
      <c r="H686">
        <v>110</v>
      </c>
      <c r="I686">
        <f t="shared" si="43"/>
        <v>69.09</v>
      </c>
      <c r="J686" t="s">
        <v>15</v>
      </c>
      <c r="K686" t="s">
        <v>16</v>
      </c>
      <c r="L686">
        <v>1277787600</v>
      </c>
      <c r="M686" s="6">
        <f t="shared" si="41"/>
        <v>40358.208333333336</v>
      </c>
      <c r="N686">
        <v>1279515600</v>
      </c>
      <c r="O686" s="6">
        <f t="shared" si="42"/>
        <v>40378.208333333336</v>
      </c>
      <c r="P686" t="b">
        <v>0</v>
      </c>
      <c r="Q686" t="b">
        <v>0</v>
      </c>
      <c r="R686" t="s">
        <v>68</v>
      </c>
      <c r="S686" t="s">
        <v>2046</v>
      </c>
      <c r="T686" t="s">
        <v>2047</v>
      </c>
    </row>
    <row r="687" spans="1:20" ht="17" x14ac:dyDescent="0.2">
      <c r="A687">
        <v>685</v>
      </c>
      <c r="B687" t="s">
        <v>1409</v>
      </c>
      <c r="C687" s="3" t="s">
        <v>1410</v>
      </c>
      <c r="D687">
        <v>140000</v>
      </c>
      <c r="E687">
        <v>94501</v>
      </c>
      <c r="F687">
        <f t="shared" si="40"/>
        <v>68</v>
      </c>
      <c r="G687" t="s">
        <v>14</v>
      </c>
      <c r="H687">
        <v>926</v>
      </c>
      <c r="I687">
        <f t="shared" si="43"/>
        <v>102.05</v>
      </c>
      <c r="J687" t="s">
        <v>15</v>
      </c>
      <c r="K687" t="s">
        <v>16</v>
      </c>
      <c r="L687">
        <v>1440306000</v>
      </c>
      <c r="M687" s="6">
        <f t="shared" si="41"/>
        <v>42239.208333333328</v>
      </c>
      <c r="N687">
        <v>1442379600</v>
      </c>
      <c r="O687" s="6">
        <f t="shared" si="42"/>
        <v>42263.208333333328</v>
      </c>
      <c r="P687" t="b">
        <v>0</v>
      </c>
      <c r="Q687" t="b">
        <v>0</v>
      </c>
      <c r="R687" t="s">
        <v>33</v>
      </c>
      <c r="S687" t="s">
        <v>2038</v>
      </c>
      <c r="T687" t="s">
        <v>2039</v>
      </c>
    </row>
    <row r="688" spans="1:20" ht="17" x14ac:dyDescent="0.2">
      <c r="A688">
        <v>686</v>
      </c>
      <c r="B688" t="s">
        <v>1411</v>
      </c>
      <c r="C688" s="3" t="s">
        <v>1412</v>
      </c>
      <c r="D688">
        <v>7500</v>
      </c>
      <c r="E688">
        <v>14381</v>
      </c>
      <c r="F688">
        <f t="shared" si="40"/>
        <v>192</v>
      </c>
      <c r="G688" t="s">
        <v>20</v>
      </c>
      <c r="H688">
        <v>134</v>
      </c>
      <c r="I688">
        <f t="shared" si="43"/>
        <v>107.32</v>
      </c>
      <c r="J688" t="s">
        <v>21</v>
      </c>
      <c r="K688" t="s">
        <v>22</v>
      </c>
      <c r="L688">
        <v>1522126800</v>
      </c>
      <c r="M688" s="6">
        <f t="shared" si="41"/>
        <v>43186.208333333328</v>
      </c>
      <c r="N688">
        <v>1523077200</v>
      </c>
      <c r="O688" s="6">
        <f t="shared" si="42"/>
        <v>43197.208333333328</v>
      </c>
      <c r="P688" t="b">
        <v>0</v>
      </c>
      <c r="Q688" t="b">
        <v>0</v>
      </c>
      <c r="R688" t="s">
        <v>65</v>
      </c>
      <c r="S688" t="s">
        <v>2036</v>
      </c>
      <c r="T688" t="s">
        <v>2045</v>
      </c>
    </row>
    <row r="689" spans="1:20" ht="17" x14ac:dyDescent="0.2">
      <c r="A689">
        <v>687</v>
      </c>
      <c r="B689" t="s">
        <v>1413</v>
      </c>
      <c r="C689" s="3" t="s">
        <v>1414</v>
      </c>
      <c r="D689">
        <v>1500</v>
      </c>
      <c r="E689">
        <v>13980</v>
      </c>
      <c r="F689">
        <f t="shared" si="40"/>
        <v>932</v>
      </c>
      <c r="G689" t="s">
        <v>20</v>
      </c>
      <c r="H689">
        <v>269</v>
      </c>
      <c r="I689">
        <f t="shared" si="43"/>
        <v>51.97</v>
      </c>
      <c r="J689" t="s">
        <v>21</v>
      </c>
      <c r="K689" t="s">
        <v>22</v>
      </c>
      <c r="L689">
        <v>1489298400</v>
      </c>
      <c r="M689" s="6">
        <f t="shared" si="41"/>
        <v>42806.25</v>
      </c>
      <c r="N689">
        <v>1489554000</v>
      </c>
      <c r="O689" s="6">
        <f t="shared" si="42"/>
        <v>42809.208333333328</v>
      </c>
      <c r="P689" t="b">
        <v>0</v>
      </c>
      <c r="Q689" t="b">
        <v>0</v>
      </c>
      <c r="R689" t="s">
        <v>33</v>
      </c>
      <c r="S689" t="s">
        <v>2038</v>
      </c>
      <c r="T689" t="s">
        <v>2039</v>
      </c>
    </row>
    <row r="690" spans="1:20" ht="17" x14ac:dyDescent="0.2">
      <c r="A690">
        <v>688</v>
      </c>
      <c r="B690" t="s">
        <v>1415</v>
      </c>
      <c r="C690" s="3" t="s">
        <v>1416</v>
      </c>
      <c r="D690">
        <v>2900</v>
      </c>
      <c r="E690">
        <v>12449</v>
      </c>
      <c r="F690">
        <f t="shared" si="40"/>
        <v>429</v>
      </c>
      <c r="G690" t="s">
        <v>20</v>
      </c>
      <c r="H690">
        <v>175</v>
      </c>
      <c r="I690">
        <f t="shared" si="43"/>
        <v>71.14</v>
      </c>
      <c r="J690" t="s">
        <v>21</v>
      </c>
      <c r="K690" t="s">
        <v>22</v>
      </c>
      <c r="L690">
        <v>1547100000</v>
      </c>
      <c r="M690" s="6">
        <f t="shared" si="41"/>
        <v>43475.25</v>
      </c>
      <c r="N690">
        <v>1548482400</v>
      </c>
      <c r="O690" s="6">
        <f t="shared" si="42"/>
        <v>43491.25</v>
      </c>
      <c r="P690" t="b">
        <v>0</v>
      </c>
      <c r="Q690" t="b">
        <v>1</v>
      </c>
      <c r="R690" t="s">
        <v>269</v>
      </c>
      <c r="S690" t="s">
        <v>2040</v>
      </c>
      <c r="T690" t="s">
        <v>2060</v>
      </c>
    </row>
    <row r="691" spans="1:20" ht="17" x14ac:dyDescent="0.2">
      <c r="A691">
        <v>689</v>
      </c>
      <c r="B691" t="s">
        <v>1417</v>
      </c>
      <c r="C691" s="3" t="s">
        <v>1418</v>
      </c>
      <c r="D691">
        <v>7300</v>
      </c>
      <c r="E691">
        <v>7348</v>
      </c>
      <c r="F691">
        <f t="shared" si="40"/>
        <v>101</v>
      </c>
      <c r="G691" t="s">
        <v>20</v>
      </c>
      <c r="H691">
        <v>69</v>
      </c>
      <c r="I691">
        <f t="shared" si="43"/>
        <v>106.49</v>
      </c>
      <c r="J691" t="s">
        <v>21</v>
      </c>
      <c r="K691" t="s">
        <v>22</v>
      </c>
      <c r="L691">
        <v>1383022800</v>
      </c>
      <c r="M691" s="6">
        <f t="shared" si="41"/>
        <v>41576.208333333336</v>
      </c>
      <c r="N691">
        <v>1384063200</v>
      </c>
      <c r="O691" s="6">
        <f t="shared" si="42"/>
        <v>41588.25</v>
      </c>
      <c r="P691" t="b">
        <v>0</v>
      </c>
      <c r="Q691" t="b">
        <v>0</v>
      </c>
      <c r="R691" t="s">
        <v>28</v>
      </c>
      <c r="S691" t="s">
        <v>2036</v>
      </c>
      <c r="T691" t="s">
        <v>2037</v>
      </c>
    </row>
    <row r="692" spans="1:20" ht="17" x14ac:dyDescent="0.2">
      <c r="A692">
        <v>690</v>
      </c>
      <c r="B692" t="s">
        <v>1419</v>
      </c>
      <c r="C692" s="3" t="s">
        <v>1420</v>
      </c>
      <c r="D692">
        <v>3600</v>
      </c>
      <c r="E692">
        <v>8158</v>
      </c>
      <c r="F692">
        <f t="shared" si="40"/>
        <v>227</v>
      </c>
      <c r="G692" t="s">
        <v>20</v>
      </c>
      <c r="H692">
        <v>190</v>
      </c>
      <c r="I692">
        <f t="shared" si="43"/>
        <v>42.94</v>
      </c>
      <c r="J692" t="s">
        <v>21</v>
      </c>
      <c r="K692" t="s">
        <v>22</v>
      </c>
      <c r="L692">
        <v>1322373600</v>
      </c>
      <c r="M692" s="6">
        <f t="shared" si="41"/>
        <v>40874.25</v>
      </c>
      <c r="N692">
        <v>1322892000</v>
      </c>
      <c r="O692" s="6">
        <f t="shared" si="42"/>
        <v>40880.25</v>
      </c>
      <c r="P692" t="b">
        <v>0</v>
      </c>
      <c r="Q692" t="b">
        <v>1</v>
      </c>
      <c r="R692" t="s">
        <v>42</v>
      </c>
      <c r="S692" t="s">
        <v>2040</v>
      </c>
      <c r="T692" t="s">
        <v>2041</v>
      </c>
    </row>
    <row r="693" spans="1:20" ht="17" x14ac:dyDescent="0.2">
      <c r="A693">
        <v>691</v>
      </c>
      <c r="B693" t="s">
        <v>1421</v>
      </c>
      <c r="C693" s="3" t="s">
        <v>1422</v>
      </c>
      <c r="D693">
        <v>5000</v>
      </c>
      <c r="E693">
        <v>7119</v>
      </c>
      <c r="F693">
        <f t="shared" si="40"/>
        <v>142</v>
      </c>
      <c r="G693" t="s">
        <v>20</v>
      </c>
      <c r="H693">
        <v>237</v>
      </c>
      <c r="I693">
        <f t="shared" si="43"/>
        <v>30.04</v>
      </c>
      <c r="J693" t="s">
        <v>21</v>
      </c>
      <c r="K693" t="s">
        <v>22</v>
      </c>
      <c r="L693">
        <v>1349240400</v>
      </c>
      <c r="M693" s="6">
        <f t="shared" si="41"/>
        <v>41185.208333333336</v>
      </c>
      <c r="N693">
        <v>1350709200</v>
      </c>
      <c r="O693" s="6">
        <f t="shared" si="42"/>
        <v>41202.208333333336</v>
      </c>
      <c r="P693" t="b">
        <v>1</v>
      </c>
      <c r="Q693" t="b">
        <v>1</v>
      </c>
      <c r="R693" t="s">
        <v>42</v>
      </c>
      <c r="S693" t="s">
        <v>2040</v>
      </c>
      <c r="T693" t="s">
        <v>2041</v>
      </c>
    </row>
    <row r="694" spans="1:20" ht="17" x14ac:dyDescent="0.2">
      <c r="A694">
        <v>692</v>
      </c>
      <c r="B694" t="s">
        <v>1423</v>
      </c>
      <c r="C694" s="3" t="s">
        <v>1424</v>
      </c>
      <c r="D694">
        <v>6000</v>
      </c>
      <c r="E694">
        <v>5438</v>
      </c>
      <c r="F694">
        <f t="shared" si="40"/>
        <v>91</v>
      </c>
      <c r="G694" t="s">
        <v>14</v>
      </c>
      <c r="H694">
        <v>77</v>
      </c>
      <c r="I694">
        <f t="shared" si="43"/>
        <v>70.62</v>
      </c>
      <c r="J694" t="s">
        <v>40</v>
      </c>
      <c r="K694" t="s">
        <v>41</v>
      </c>
      <c r="L694">
        <v>1562648400</v>
      </c>
      <c r="M694" s="6">
        <f t="shared" si="41"/>
        <v>43655.208333333328</v>
      </c>
      <c r="N694">
        <v>1564203600</v>
      </c>
      <c r="O694" s="6">
        <f t="shared" si="42"/>
        <v>43673.208333333328</v>
      </c>
      <c r="P694" t="b">
        <v>0</v>
      </c>
      <c r="Q694" t="b">
        <v>0</v>
      </c>
      <c r="R694" t="s">
        <v>23</v>
      </c>
      <c r="S694" t="s">
        <v>2034</v>
      </c>
      <c r="T694" t="s">
        <v>2035</v>
      </c>
    </row>
    <row r="695" spans="1:20" ht="34" x14ac:dyDescent="0.2">
      <c r="A695">
        <v>693</v>
      </c>
      <c r="B695" t="s">
        <v>1425</v>
      </c>
      <c r="C695" s="3" t="s">
        <v>1426</v>
      </c>
      <c r="D695">
        <v>180400</v>
      </c>
      <c r="E695">
        <v>115396</v>
      </c>
      <c r="F695">
        <f t="shared" si="40"/>
        <v>64</v>
      </c>
      <c r="G695" t="s">
        <v>14</v>
      </c>
      <c r="H695">
        <v>1748</v>
      </c>
      <c r="I695">
        <f t="shared" si="43"/>
        <v>66.02</v>
      </c>
      <c r="J695" t="s">
        <v>21</v>
      </c>
      <c r="K695" t="s">
        <v>22</v>
      </c>
      <c r="L695">
        <v>1508216400</v>
      </c>
      <c r="M695" s="6">
        <f t="shared" si="41"/>
        <v>43025.208333333328</v>
      </c>
      <c r="N695">
        <v>1509685200</v>
      </c>
      <c r="O695" s="6">
        <f t="shared" si="42"/>
        <v>43042.208333333328</v>
      </c>
      <c r="P695" t="b">
        <v>0</v>
      </c>
      <c r="Q695" t="b">
        <v>0</v>
      </c>
      <c r="R695" t="s">
        <v>33</v>
      </c>
      <c r="S695" t="s">
        <v>2038</v>
      </c>
      <c r="T695" t="s">
        <v>2039</v>
      </c>
    </row>
    <row r="696" spans="1:20" ht="17" x14ac:dyDescent="0.2">
      <c r="A696">
        <v>694</v>
      </c>
      <c r="B696" t="s">
        <v>1427</v>
      </c>
      <c r="C696" s="3" t="s">
        <v>1428</v>
      </c>
      <c r="D696">
        <v>9100</v>
      </c>
      <c r="E696">
        <v>7656</v>
      </c>
      <c r="F696">
        <f t="shared" si="40"/>
        <v>84</v>
      </c>
      <c r="G696" t="s">
        <v>14</v>
      </c>
      <c r="H696">
        <v>79</v>
      </c>
      <c r="I696">
        <f t="shared" si="43"/>
        <v>96.91</v>
      </c>
      <c r="J696" t="s">
        <v>21</v>
      </c>
      <c r="K696" t="s">
        <v>22</v>
      </c>
      <c r="L696">
        <v>1511762400</v>
      </c>
      <c r="M696" s="6">
        <f t="shared" si="41"/>
        <v>43066.25</v>
      </c>
      <c r="N696">
        <v>1514959200</v>
      </c>
      <c r="O696" s="6">
        <f t="shared" si="42"/>
        <v>43103.25</v>
      </c>
      <c r="P696" t="b">
        <v>0</v>
      </c>
      <c r="Q696" t="b">
        <v>0</v>
      </c>
      <c r="R696" t="s">
        <v>33</v>
      </c>
      <c r="S696" t="s">
        <v>2038</v>
      </c>
      <c r="T696" t="s">
        <v>2039</v>
      </c>
    </row>
    <row r="697" spans="1:20" ht="17" x14ac:dyDescent="0.2">
      <c r="A697">
        <v>695</v>
      </c>
      <c r="B697" t="s">
        <v>1429</v>
      </c>
      <c r="C697" s="3" t="s">
        <v>1430</v>
      </c>
      <c r="D697">
        <v>9200</v>
      </c>
      <c r="E697">
        <v>12322</v>
      </c>
      <c r="F697">
        <f t="shared" si="40"/>
        <v>134</v>
      </c>
      <c r="G697" t="s">
        <v>20</v>
      </c>
      <c r="H697">
        <v>196</v>
      </c>
      <c r="I697">
        <f t="shared" si="43"/>
        <v>62.87</v>
      </c>
      <c r="J697" t="s">
        <v>107</v>
      </c>
      <c r="K697" t="s">
        <v>108</v>
      </c>
      <c r="L697">
        <v>1447480800</v>
      </c>
      <c r="M697" s="6">
        <f t="shared" si="41"/>
        <v>42322.25</v>
      </c>
      <c r="N697">
        <v>1448863200</v>
      </c>
      <c r="O697" s="6">
        <f t="shared" si="42"/>
        <v>42338.25</v>
      </c>
      <c r="P697" t="b">
        <v>1</v>
      </c>
      <c r="Q697" t="b">
        <v>0</v>
      </c>
      <c r="R697" t="s">
        <v>23</v>
      </c>
      <c r="S697" t="s">
        <v>2034</v>
      </c>
      <c r="T697" t="s">
        <v>2035</v>
      </c>
    </row>
    <row r="698" spans="1:20" ht="17" x14ac:dyDescent="0.2">
      <c r="A698">
        <v>696</v>
      </c>
      <c r="B698" t="s">
        <v>1431</v>
      </c>
      <c r="C698" s="3" t="s">
        <v>1432</v>
      </c>
      <c r="D698">
        <v>164100</v>
      </c>
      <c r="E698">
        <v>96888</v>
      </c>
      <c r="F698">
        <f t="shared" si="40"/>
        <v>59</v>
      </c>
      <c r="G698" t="s">
        <v>14</v>
      </c>
      <c r="H698">
        <v>889</v>
      </c>
      <c r="I698">
        <f t="shared" si="43"/>
        <v>108.99</v>
      </c>
      <c r="J698" t="s">
        <v>21</v>
      </c>
      <c r="K698" t="s">
        <v>22</v>
      </c>
      <c r="L698">
        <v>1429506000</v>
      </c>
      <c r="M698" s="6">
        <f t="shared" si="41"/>
        <v>42114.208333333328</v>
      </c>
      <c r="N698">
        <v>1429592400</v>
      </c>
      <c r="O698" s="6">
        <f t="shared" si="42"/>
        <v>42115.208333333328</v>
      </c>
      <c r="P698" t="b">
        <v>0</v>
      </c>
      <c r="Q698" t="b">
        <v>1</v>
      </c>
      <c r="R698" t="s">
        <v>33</v>
      </c>
      <c r="S698" t="s">
        <v>2038</v>
      </c>
      <c r="T698" t="s">
        <v>2039</v>
      </c>
    </row>
    <row r="699" spans="1:20" ht="17" x14ac:dyDescent="0.2">
      <c r="A699">
        <v>697</v>
      </c>
      <c r="B699" t="s">
        <v>1433</v>
      </c>
      <c r="C699" s="3" t="s">
        <v>1434</v>
      </c>
      <c r="D699">
        <v>128900</v>
      </c>
      <c r="E699">
        <v>196960</v>
      </c>
      <c r="F699">
        <f t="shared" si="40"/>
        <v>153</v>
      </c>
      <c r="G699" t="s">
        <v>20</v>
      </c>
      <c r="H699">
        <v>7295</v>
      </c>
      <c r="I699">
        <f t="shared" si="43"/>
        <v>27</v>
      </c>
      <c r="J699" t="s">
        <v>21</v>
      </c>
      <c r="K699" t="s">
        <v>22</v>
      </c>
      <c r="L699">
        <v>1522472400</v>
      </c>
      <c r="M699" s="6">
        <f t="shared" si="41"/>
        <v>43190.208333333328</v>
      </c>
      <c r="N699">
        <v>1522645200</v>
      </c>
      <c r="O699" s="6">
        <f t="shared" si="42"/>
        <v>43192.208333333328</v>
      </c>
      <c r="P699" t="b">
        <v>0</v>
      </c>
      <c r="Q699" t="b">
        <v>0</v>
      </c>
      <c r="R699" t="s">
        <v>50</v>
      </c>
      <c r="S699" t="s">
        <v>2034</v>
      </c>
      <c r="T699" t="s">
        <v>2059</v>
      </c>
    </row>
    <row r="700" spans="1:20" ht="17" x14ac:dyDescent="0.2">
      <c r="A700">
        <v>698</v>
      </c>
      <c r="B700" t="s">
        <v>1435</v>
      </c>
      <c r="C700" s="3" t="s">
        <v>1436</v>
      </c>
      <c r="D700">
        <v>42100</v>
      </c>
      <c r="E700">
        <v>188057</v>
      </c>
      <c r="F700">
        <f t="shared" si="40"/>
        <v>447</v>
      </c>
      <c r="G700" t="s">
        <v>20</v>
      </c>
      <c r="H700">
        <v>2893</v>
      </c>
      <c r="I700">
        <f t="shared" si="43"/>
        <v>65</v>
      </c>
      <c r="J700" t="s">
        <v>15</v>
      </c>
      <c r="K700" t="s">
        <v>16</v>
      </c>
      <c r="L700">
        <v>1322114400</v>
      </c>
      <c r="M700" s="6">
        <f t="shared" si="41"/>
        <v>40871.25</v>
      </c>
      <c r="N700">
        <v>1323324000</v>
      </c>
      <c r="O700" s="6">
        <f t="shared" si="42"/>
        <v>40885.25</v>
      </c>
      <c r="P700" t="b">
        <v>0</v>
      </c>
      <c r="Q700" t="b">
        <v>0</v>
      </c>
      <c r="R700" t="s">
        <v>65</v>
      </c>
      <c r="S700" t="s">
        <v>2036</v>
      </c>
      <c r="T700" t="s">
        <v>2045</v>
      </c>
    </row>
    <row r="701" spans="1:20" ht="17" x14ac:dyDescent="0.2">
      <c r="A701">
        <v>699</v>
      </c>
      <c r="B701" t="s">
        <v>444</v>
      </c>
      <c r="C701" s="3" t="s">
        <v>1437</v>
      </c>
      <c r="D701">
        <v>7400</v>
      </c>
      <c r="E701">
        <v>6245</v>
      </c>
      <c r="F701">
        <f t="shared" si="40"/>
        <v>84</v>
      </c>
      <c r="G701" t="s">
        <v>14</v>
      </c>
      <c r="H701">
        <v>56</v>
      </c>
      <c r="I701">
        <f t="shared" si="43"/>
        <v>111.52</v>
      </c>
      <c r="J701" t="s">
        <v>21</v>
      </c>
      <c r="K701" t="s">
        <v>22</v>
      </c>
      <c r="L701">
        <v>1561438800</v>
      </c>
      <c r="M701" s="6">
        <f t="shared" si="41"/>
        <v>43641.208333333328</v>
      </c>
      <c r="N701">
        <v>1561525200</v>
      </c>
      <c r="O701" s="6">
        <f t="shared" si="42"/>
        <v>43642.208333333328</v>
      </c>
      <c r="P701" t="b">
        <v>0</v>
      </c>
      <c r="Q701" t="b">
        <v>0</v>
      </c>
      <c r="R701" t="s">
        <v>53</v>
      </c>
      <c r="S701" t="s">
        <v>2040</v>
      </c>
      <c r="T701" t="s">
        <v>2043</v>
      </c>
    </row>
    <row r="702" spans="1:20" ht="34" x14ac:dyDescent="0.2">
      <c r="A702">
        <v>700</v>
      </c>
      <c r="B702" t="s">
        <v>1438</v>
      </c>
      <c r="C702" s="3" t="s">
        <v>1439</v>
      </c>
      <c r="D702">
        <v>100</v>
      </c>
      <c r="E702">
        <v>3</v>
      </c>
      <c r="F702">
        <f t="shared" si="40"/>
        <v>3</v>
      </c>
      <c r="G702" t="s">
        <v>14</v>
      </c>
      <c r="H702">
        <v>1</v>
      </c>
      <c r="I702">
        <f t="shared" si="43"/>
        <v>3</v>
      </c>
      <c r="J702" t="s">
        <v>21</v>
      </c>
      <c r="K702" t="s">
        <v>22</v>
      </c>
      <c r="L702">
        <v>1264399200</v>
      </c>
      <c r="M702" s="6">
        <f t="shared" si="41"/>
        <v>40203.25</v>
      </c>
      <c r="N702">
        <v>1265695200</v>
      </c>
      <c r="O702" s="6">
        <f t="shared" si="42"/>
        <v>40218.25</v>
      </c>
      <c r="P702" t="b">
        <v>0</v>
      </c>
      <c r="Q702" t="b">
        <v>0</v>
      </c>
      <c r="R702" t="s">
        <v>65</v>
      </c>
      <c r="S702" t="s">
        <v>2036</v>
      </c>
      <c r="T702" t="s">
        <v>2045</v>
      </c>
    </row>
    <row r="703" spans="1:20" ht="34" x14ac:dyDescent="0.2">
      <c r="A703">
        <v>701</v>
      </c>
      <c r="B703" t="s">
        <v>1440</v>
      </c>
      <c r="C703" s="3" t="s">
        <v>1441</v>
      </c>
      <c r="D703">
        <v>52000</v>
      </c>
      <c r="E703">
        <v>91014</v>
      </c>
      <c r="F703">
        <f t="shared" si="40"/>
        <v>175</v>
      </c>
      <c r="G703" t="s">
        <v>20</v>
      </c>
      <c r="H703">
        <v>820</v>
      </c>
      <c r="I703">
        <f t="shared" si="43"/>
        <v>110.99</v>
      </c>
      <c r="J703" t="s">
        <v>21</v>
      </c>
      <c r="K703" t="s">
        <v>22</v>
      </c>
      <c r="L703">
        <v>1301202000</v>
      </c>
      <c r="M703" s="6">
        <f t="shared" si="41"/>
        <v>40629.208333333336</v>
      </c>
      <c r="N703">
        <v>1301806800</v>
      </c>
      <c r="O703" s="6">
        <f t="shared" si="42"/>
        <v>40636.208333333336</v>
      </c>
      <c r="P703" t="b">
        <v>1</v>
      </c>
      <c r="Q703" t="b">
        <v>0</v>
      </c>
      <c r="R703" t="s">
        <v>33</v>
      </c>
      <c r="S703" t="s">
        <v>2038</v>
      </c>
      <c r="T703" t="s">
        <v>2039</v>
      </c>
    </row>
    <row r="704" spans="1:20" ht="34" x14ac:dyDescent="0.2">
      <c r="A704">
        <v>702</v>
      </c>
      <c r="B704" t="s">
        <v>1442</v>
      </c>
      <c r="C704" s="3" t="s">
        <v>1443</v>
      </c>
      <c r="D704">
        <v>8700</v>
      </c>
      <c r="E704">
        <v>4710</v>
      </c>
      <c r="F704">
        <f t="shared" si="40"/>
        <v>54</v>
      </c>
      <c r="G704" t="s">
        <v>14</v>
      </c>
      <c r="H704">
        <v>83</v>
      </c>
      <c r="I704">
        <f t="shared" si="43"/>
        <v>56.75</v>
      </c>
      <c r="J704" t="s">
        <v>21</v>
      </c>
      <c r="K704" t="s">
        <v>22</v>
      </c>
      <c r="L704">
        <v>1374469200</v>
      </c>
      <c r="M704" s="6">
        <f t="shared" si="41"/>
        <v>41477.208333333336</v>
      </c>
      <c r="N704">
        <v>1374901200</v>
      </c>
      <c r="O704" s="6">
        <f t="shared" si="42"/>
        <v>41482.208333333336</v>
      </c>
      <c r="P704" t="b">
        <v>0</v>
      </c>
      <c r="Q704" t="b">
        <v>0</v>
      </c>
      <c r="R704" t="s">
        <v>65</v>
      </c>
      <c r="S704" t="s">
        <v>2036</v>
      </c>
      <c r="T704" t="s">
        <v>2045</v>
      </c>
    </row>
    <row r="705" spans="1:20" ht="17" x14ac:dyDescent="0.2">
      <c r="A705">
        <v>703</v>
      </c>
      <c r="B705" t="s">
        <v>1444</v>
      </c>
      <c r="C705" s="3" t="s">
        <v>1445</v>
      </c>
      <c r="D705">
        <v>63400</v>
      </c>
      <c r="E705">
        <v>197728</v>
      </c>
      <c r="F705">
        <f t="shared" si="40"/>
        <v>312</v>
      </c>
      <c r="G705" t="s">
        <v>20</v>
      </c>
      <c r="H705">
        <v>2038</v>
      </c>
      <c r="I705">
        <f t="shared" si="43"/>
        <v>97.02</v>
      </c>
      <c r="J705" t="s">
        <v>21</v>
      </c>
      <c r="K705" t="s">
        <v>22</v>
      </c>
      <c r="L705">
        <v>1334984400</v>
      </c>
      <c r="M705" s="6">
        <f t="shared" si="41"/>
        <v>41020.208333333336</v>
      </c>
      <c r="N705">
        <v>1336453200</v>
      </c>
      <c r="O705" s="6">
        <f t="shared" si="42"/>
        <v>41037.208333333336</v>
      </c>
      <c r="P705" t="b">
        <v>1</v>
      </c>
      <c r="Q705" t="b">
        <v>1</v>
      </c>
      <c r="R705" t="s">
        <v>206</v>
      </c>
      <c r="S705" t="s">
        <v>2046</v>
      </c>
      <c r="T705" t="s">
        <v>2058</v>
      </c>
    </row>
    <row r="706" spans="1:20" ht="34" x14ac:dyDescent="0.2">
      <c r="A706">
        <v>704</v>
      </c>
      <c r="B706" t="s">
        <v>1446</v>
      </c>
      <c r="C706" s="3" t="s">
        <v>1447</v>
      </c>
      <c r="D706">
        <v>8700</v>
      </c>
      <c r="E706">
        <v>10682</v>
      </c>
      <c r="F706">
        <f t="shared" si="40"/>
        <v>123</v>
      </c>
      <c r="G706" t="s">
        <v>20</v>
      </c>
      <c r="H706">
        <v>116</v>
      </c>
      <c r="I706">
        <f t="shared" si="43"/>
        <v>92.09</v>
      </c>
      <c r="J706" t="s">
        <v>21</v>
      </c>
      <c r="K706" t="s">
        <v>22</v>
      </c>
      <c r="L706">
        <v>1467608400</v>
      </c>
      <c r="M706" s="6">
        <f t="shared" si="41"/>
        <v>42555.208333333328</v>
      </c>
      <c r="N706">
        <v>1468904400</v>
      </c>
      <c r="O706" s="6">
        <f t="shared" si="42"/>
        <v>42570.208333333328</v>
      </c>
      <c r="P706" t="b">
        <v>0</v>
      </c>
      <c r="Q706" t="b">
        <v>0</v>
      </c>
      <c r="R706" t="s">
        <v>71</v>
      </c>
      <c r="S706" t="s">
        <v>2040</v>
      </c>
      <c r="T706" t="s">
        <v>2048</v>
      </c>
    </row>
    <row r="707" spans="1:20" ht="17" x14ac:dyDescent="0.2">
      <c r="A707">
        <v>705</v>
      </c>
      <c r="B707" t="s">
        <v>1448</v>
      </c>
      <c r="C707" s="3" t="s">
        <v>1449</v>
      </c>
      <c r="D707">
        <v>169700</v>
      </c>
      <c r="E707">
        <v>168048</v>
      </c>
      <c r="F707">
        <f t="shared" ref="F707:F770" si="44">ROUND((E707/D707)*100,0)</f>
        <v>99</v>
      </c>
      <c r="G707" t="s">
        <v>14</v>
      </c>
      <c r="H707">
        <v>2025</v>
      </c>
      <c r="I707">
        <f t="shared" si="43"/>
        <v>82.99</v>
      </c>
      <c r="J707" t="s">
        <v>40</v>
      </c>
      <c r="K707" t="s">
        <v>41</v>
      </c>
      <c r="L707">
        <v>1386741600</v>
      </c>
      <c r="M707" s="6">
        <f t="shared" ref="M707:M770" si="45">DATE(1970,1,1)+L707/86400</f>
        <v>41619.25</v>
      </c>
      <c r="N707">
        <v>1387087200</v>
      </c>
      <c r="O707" s="6">
        <f t="shared" ref="O707:O770" si="46">DATE(1970,1,1)+N707/86400</f>
        <v>41623.25</v>
      </c>
      <c r="P707" t="b">
        <v>0</v>
      </c>
      <c r="Q707" t="b">
        <v>0</v>
      </c>
      <c r="R707" t="s">
        <v>68</v>
      </c>
      <c r="S707" t="s">
        <v>2046</v>
      </c>
      <c r="T707" t="s">
        <v>2047</v>
      </c>
    </row>
    <row r="708" spans="1:20" ht="34" x14ac:dyDescent="0.2">
      <c r="A708">
        <v>706</v>
      </c>
      <c r="B708" t="s">
        <v>1450</v>
      </c>
      <c r="C708" s="3" t="s">
        <v>1451</v>
      </c>
      <c r="D708">
        <v>108400</v>
      </c>
      <c r="E708">
        <v>138586</v>
      </c>
      <c r="F708">
        <f t="shared" si="44"/>
        <v>128</v>
      </c>
      <c r="G708" t="s">
        <v>20</v>
      </c>
      <c r="H708">
        <v>1345</v>
      </c>
      <c r="I708">
        <f t="shared" ref="I708:I771" si="47">ROUND((E708/H708),2)</f>
        <v>103.04</v>
      </c>
      <c r="J708" t="s">
        <v>26</v>
      </c>
      <c r="K708" t="s">
        <v>27</v>
      </c>
      <c r="L708">
        <v>1546754400</v>
      </c>
      <c r="M708" s="6">
        <f t="shared" si="45"/>
        <v>43471.25</v>
      </c>
      <c r="N708">
        <v>1547445600</v>
      </c>
      <c r="O708" s="6">
        <f t="shared" si="46"/>
        <v>43479.25</v>
      </c>
      <c r="P708" t="b">
        <v>0</v>
      </c>
      <c r="Q708" t="b">
        <v>1</v>
      </c>
      <c r="R708" t="s">
        <v>28</v>
      </c>
      <c r="S708" t="s">
        <v>2036</v>
      </c>
      <c r="T708" t="s">
        <v>2037</v>
      </c>
    </row>
    <row r="709" spans="1:20" ht="34" x14ac:dyDescent="0.2">
      <c r="A709">
        <v>707</v>
      </c>
      <c r="B709" t="s">
        <v>1452</v>
      </c>
      <c r="C709" s="3" t="s">
        <v>1453</v>
      </c>
      <c r="D709">
        <v>7300</v>
      </c>
      <c r="E709">
        <v>11579</v>
      </c>
      <c r="F709">
        <f t="shared" si="44"/>
        <v>159</v>
      </c>
      <c r="G709" t="s">
        <v>20</v>
      </c>
      <c r="H709">
        <v>168</v>
      </c>
      <c r="I709">
        <f t="shared" si="47"/>
        <v>68.92</v>
      </c>
      <c r="J709" t="s">
        <v>21</v>
      </c>
      <c r="K709" t="s">
        <v>22</v>
      </c>
      <c r="L709">
        <v>1544248800</v>
      </c>
      <c r="M709" s="6">
        <f t="shared" si="45"/>
        <v>43442.25</v>
      </c>
      <c r="N709">
        <v>1547359200</v>
      </c>
      <c r="O709" s="6">
        <f t="shared" si="46"/>
        <v>43478.25</v>
      </c>
      <c r="P709" t="b">
        <v>0</v>
      </c>
      <c r="Q709" t="b">
        <v>0</v>
      </c>
      <c r="R709" t="s">
        <v>53</v>
      </c>
      <c r="S709" t="s">
        <v>2040</v>
      </c>
      <c r="T709" t="s">
        <v>2043</v>
      </c>
    </row>
    <row r="710" spans="1:20" ht="17" x14ac:dyDescent="0.2">
      <c r="A710">
        <v>708</v>
      </c>
      <c r="B710" t="s">
        <v>1454</v>
      </c>
      <c r="C710" s="3" t="s">
        <v>1455</v>
      </c>
      <c r="D710">
        <v>1700</v>
      </c>
      <c r="E710">
        <v>12020</v>
      </c>
      <c r="F710">
        <f t="shared" si="44"/>
        <v>707</v>
      </c>
      <c r="G710" t="s">
        <v>20</v>
      </c>
      <c r="H710">
        <v>137</v>
      </c>
      <c r="I710">
        <f t="shared" si="47"/>
        <v>87.74</v>
      </c>
      <c r="J710" t="s">
        <v>98</v>
      </c>
      <c r="K710" t="s">
        <v>99</v>
      </c>
      <c r="L710">
        <v>1495429200</v>
      </c>
      <c r="M710" s="6">
        <f t="shared" si="45"/>
        <v>42877.208333333328</v>
      </c>
      <c r="N710">
        <v>1496293200</v>
      </c>
      <c r="O710" s="6">
        <f t="shared" si="46"/>
        <v>42887.208333333328</v>
      </c>
      <c r="P710" t="b">
        <v>0</v>
      </c>
      <c r="Q710" t="b">
        <v>0</v>
      </c>
      <c r="R710" t="s">
        <v>33</v>
      </c>
      <c r="S710" t="s">
        <v>2038</v>
      </c>
      <c r="T710" t="s">
        <v>2039</v>
      </c>
    </row>
    <row r="711" spans="1:20" ht="17" x14ac:dyDescent="0.2">
      <c r="A711">
        <v>709</v>
      </c>
      <c r="B711" t="s">
        <v>1456</v>
      </c>
      <c r="C711" s="3" t="s">
        <v>1457</v>
      </c>
      <c r="D711">
        <v>9800</v>
      </c>
      <c r="E711">
        <v>13954</v>
      </c>
      <c r="F711">
        <f t="shared" si="44"/>
        <v>142</v>
      </c>
      <c r="G711" t="s">
        <v>20</v>
      </c>
      <c r="H711">
        <v>186</v>
      </c>
      <c r="I711">
        <f t="shared" si="47"/>
        <v>75.02</v>
      </c>
      <c r="J711" t="s">
        <v>107</v>
      </c>
      <c r="K711" t="s">
        <v>108</v>
      </c>
      <c r="L711">
        <v>1334811600</v>
      </c>
      <c r="M711" s="6">
        <f t="shared" si="45"/>
        <v>41018.208333333336</v>
      </c>
      <c r="N711">
        <v>1335416400</v>
      </c>
      <c r="O711" s="6">
        <f t="shared" si="46"/>
        <v>41025.208333333336</v>
      </c>
      <c r="P711" t="b">
        <v>0</v>
      </c>
      <c r="Q711" t="b">
        <v>0</v>
      </c>
      <c r="R711" t="s">
        <v>33</v>
      </c>
      <c r="S711" t="s">
        <v>2038</v>
      </c>
      <c r="T711" t="s">
        <v>2039</v>
      </c>
    </row>
    <row r="712" spans="1:20" ht="34" x14ac:dyDescent="0.2">
      <c r="A712">
        <v>710</v>
      </c>
      <c r="B712" t="s">
        <v>1458</v>
      </c>
      <c r="C712" s="3" t="s">
        <v>1459</v>
      </c>
      <c r="D712">
        <v>4300</v>
      </c>
      <c r="E712">
        <v>6358</v>
      </c>
      <c r="F712">
        <f t="shared" si="44"/>
        <v>148</v>
      </c>
      <c r="G712" t="s">
        <v>20</v>
      </c>
      <c r="H712">
        <v>125</v>
      </c>
      <c r="I712">
        <f t="shared" si="47"/>
        <v>50.86</v>
      </c>
      <c r="J712" t="s">
        <v>21</v>
      </c>
      <c r="K712" t="s">
        <v>22</v>
      </c>
      <c r="L712">
        <v>1531544400</v>
      </c>
      <c r="M712" s="6">
        <f t="shared" si="45"/>
        <v>43295.208333333328</v>
      </c>
      <c r="N712">
        <v>1532149200</v>
      </c>
      <c r="O712" s="6">
        <f t="shared" si="46"/>
        <v>43302.208333333328</v>
      </c>
      <c r="P712" t="b">
        <v>0</v>
      </c>
      <c r="Q712" t="b">
        <v>1</v>
      </c>
      <c r="R712" t="s">
        <v>33</v>
      </c>
      <c r="S712" t="s">
        <v>2038</v>
      </c>
      <c r="T712" t="s">
        <v>2039</v>
      </c>
    </row>
    <row r="713" spans="1:20" ht="34" x14ac:dyDescent="0.2">
      <c r="A713">
        <v>711</v>
      </c>
      <c r="B713" t="s">
        <v>1460</v>
      </c>
      <c r="C713" s="3" t="s">
        <v>1461</v>
      </c>
      <c r="D713">
        <v>6200</v>
      </c>
      <c r="E713">
        <v>1260</v>
      </c>
      <c r="F713">
        <f t="shared" si="44"/>
        <v>20</v>
      </c>
      <c r="G713" t="s">
        <v>14</v>
      </c>
      <c r="H713">
        <v>14</v>
      </c>
      <c r="I713">
        <f t="shared" si="47"/>
        <v>90</v>
      </c>
      <c r="J713" t="s">
        <v>107</v>
      </c>
      <c r="K713" t="s">
        <v>108</v>
      </c>
      <c r="L713">
        <v>1453615200</v>
      </c>
      <c r="M713" s="6">
        <f t="shared" si="45"/>
        <v>42393.25</v>
      </c>
      <c r="N713">
        <v>1453788000</v>
      </c>
      <c r="O713" s="6">
        <f t="shared" si="46"/>
        <v>42395.25</v>
      </c>
      <c r="P713" t="b">
        <v>1</v>
      </c>
      <c r="Q713" t="b">
        <v>1</v>
      </c>
      <c r="R713" t="s">
        <v>33</v>
      </c>
      <c r="S713" t="s">
        <v>2038</v>
      </c>
      <c r="T713" t="s">
        <v>2039</v>
      </c>
    </row>
    <row r="714" spans="1:20" ht="34" x14ac:dyDescent="0.2">
      <c r="A714">
        <v>712</v>
      </c>
      <c r="B714" t="s">
        <v>1462</v>
      </c>
      <c r="C714" s="3" t="s">
        <v>1463</v>
      </c>
      <c r="D714">
        <v>800</v>
      </c>
      <c r="E714">
        <v>14725</v>
      </c>
      <c r="F714">
        <f t="shared" si="44"/>
        <v>1841</v>
      </c>
      <c r="G714" t="s">
        <v>20</v>
      </c>
      <c r="H714">
        <v>202</v>
      </c>
      <c r="I714">
        <f t="shared" si="47"/>
        <v>72.900000000000006</v>
      </c>
      <c r="J714" t="s">
        <v>21</v>
      </c>
      <c r="K714" t="s">
        <v>22</v>
      </c>
      <c r="L714">
        <v>1467954000</v>
      </c>
      <c r="M714" s="6">
        <f t="shared" si="45"/>
        <v>42559.208333333328</v>
      </c>
      <c r="N714">
        <v>1471496400</v>
      </c>
      <c r="O714" s="6">
        <f t="shared" si="46"/>
        <v>42600.208333333328</v>
      </c>
      <c r="P714" t="b">
        <v>0</v>
      </c>
      <c r="Q714" t="b">
        <v>0</v>
      </c>
      <c r="R714" t="s">
        <v>33</v>
      </c>
      <c r="S714" t="s">
        <v>2038</v>
      </c>
      <c r="T714" t="s">
        <v>2039</v>
      </c>
    </row>
    <row r="715" spans="1:20" ht="17" x14ac:dyDescent="0.2">
      <c r="A715">
        <v>713</v>
      </c>
      <c r="B715" t="s">
        <v>1464</v>
      </c>
      <c r="C715" s="3" t="s">
        <v>1465</v>
      </c>
      <c r="D715">
        <v>6900</v>
      </c>
      <c r="E715">
        <v>11174</v>
      </c>
      <c r="F715">
        <f t="shared" si="44"/>
        <v>162</v>
      </c>
      <c r="G715" t="s">
        <v>20</v>
      </c>
      <c r="H715">
        <v>103</v>
      </c>
      <c r="I715">
        <f t="shared" si="47"/>
        <v>108.49</v>
      </c>
      <c r="J715" t="s">
        <v>21</v>
      </c>
      <c r="K715" t="s">
        <v>22</v>
      </c>
      <c r="L715">
        <v>1471842000</v>
      </c>
      <c r="M715" s="6">
        <f t="shared" si="45"/>
        <v>42604.208333333328</v>
      </c>
      <c r="N715">
        <v>1472878800</v>
      </c>
      <c r="O715" s="6">
        <f t="shared" si="46"/>
        <v>42616.208333333328</v>
      </c>
      <c r="P715" t="b">
        <v>0</v>
      </c>
      <c r="Q715" t="b">
        <v>0</v>
      </c>
      <c r="R715" t="s">
        <v>133</v>
      </c>
      <c r="S715" t="s">
        <v>2046</v>
      </c>
      <c r="T715" t="s">
        <v>2055</v>
      </c>
    </row>
    <row r="716" spans="1:20" ht="17" x14ac:dyDescent="0.2">
      <c r="A716">
        <v>714</v>
      </c>
      <c r="B716" t="s">
        <v>1466</v>
      </c>
      <c r="C716" s="3" t="s">
        <v>1467</v>
      </c>
      <c r="D716">
        <v>38500</v>
      </c>
      <c r="E716">
        <v>182036</v>
      </c>
      <c r="F716">
        <f t="shared" si="44"/>
        <v>473</v>
      </c>
      <c r="G716" t="s">
        <v>20</v>
      </c>
      <c r="H716">
        <v>1785</v>
      </c>
      <c r="I716">
        <f t="shared" si="47"/>
        <v>101.98</v>
      </c>
      <c r="J716" t="s">
        <v>21</v>
      </c>
      <c r="K716" t="s">
        <v>22</v>
      </c>
      <c r="L716">
        <v>1408424400</v>
      </c>
      <c r="M716" s="6">
        <f t="shared" si="45"/>
        <v>41870.208333333336</v>
      </c>
      <c r="N716">
        <v>1408510800</v>
      </c>
      <c r="O716" s="6">
        <f t="shared" si="46"/>
        <v>41871.208333333336</v>
      </c>
      <c r="P716" t="b">
        <v>0</v>
      </c>
      <c r="Q716" t="b">
        <v>0</v>
      </c>
      <c r="R716" t="s">
        <v>23</v>
      </c>
      <c r="S716" t="s">
        <v>2034</v>
      </c>
      <c r="T716" t="s">
        <v>2035</v>
      </c>
    </row>
    <row r="717" spans="1:20" ht="17" x14ac:dyDescent="0.2">
      <c r="A717">
        <v>715</v>
      </c>
      <c r="B717" t="s">
        <v>1468</v>
      </c>
      <c r="C717" s="3" t="s">
        <v>1469</v>
      </c>
      <c r="D717">
        <v>118000</v>
      </c>
      <c r="E717">
        <v>28870</v>
      </c>
      <c r="F717">
        <f t="shared" si="44"/>
        <v>24</v>
      </c>
      <c r="G717" t="s">
        <v>14</v>
      </c>
      <c r="H717">
        <v>656</v>
      </c>
      <c r="I717">
        <f t="shared" si="47"/>
        <v>44.01</v>
      </c>
      <c r="J717" t="s">
        <v>21</v>
      </c>
      <c r="K717" t="s">
        <v>22</v>
      </c>
      <c r="L717">
        <v>1281157200</v>
      </c>
      <c r="M717" s="6">
        <f t="shared" si="45"/>
        <v>40397.208333333336</v>
      </c>
      <c r="N717">
        <v>1281589200</v>
      </c>
      <c r="O717" s="6">
        <f t="shared" si="46"/>
        <v>40402.208333333336</v>
      </c>
      <c r="P717" t="b">
        <v>0</v>
      </c>
      <c r="Q717" t="b">
        <v>0</v>
      </c>
      <c r="R717" t="s">
        <v>292</v>
      </c>
      <c r="S717" t="s">
        <v>2049</v>
      </c>
      <c r="T717" t="s">
        <v>2061</v>
      </c>
    </row>
    <row r="718" spans="1:20" ht="17" x14ac:dyDescent="0.2">
      <c r="A718">
        <v>716</v>
      </c>
      <c r="B718" t="s">
        <v>1470</v>
      </c>
      <c r="C718" s="3" t="s">
        <v>1471</v>
      </c>
      <c r="D718">
        <v>2000</v>
      </c>
      <c r="E718">
        <v>10353</v>
      </c>
      <c r="F718">
        <f t="shared" si="44"/>
        <v>518</v>
      </c>
      <c r="G718" t="s">
        <v>20</v>
      </c>
      <c r="H718">
        <v>157</v>
      </c>
      <c r="I718">
        <f t="shared" si="47"/>
        <v>65.94</v>
      </c>
      <c r="J718" t="s">
        <v>21</v>
      </c>
      <c r="K718" t="s">
        <v>22</v>
      </c>
      <c r="L718">
        <v>1373432400</v>
      </c>
      <c r="M718" s="6">
        <f t="shared" si="45"/>
        <v>41465.208333333336</v>
      </c>
      <c r="N718">
        <v>1375851600</v>
      </c>
      <c r="O718" s="6">
        <f t="shared" si="46"/>
        <v>41493.208333333336</v>
      </c>
      <c r="P718" t="b">
        <v>0</v>
      </c>
      <c r="Q718" t="b">
        <v>1</v>
      </c>
      <c r="R718" t="s">
        <v>33</v>
      </c>
      <c r="S718" t="s">
        <v>2038</v>
      </c>
      <c r="T718" t="s">
        <v>2039</v>
      </c>
    </row>
    <row r="719" spans="1:20" ht="34" x14ac:dyDescent="0.2">
      <c r="A719">
        <v>717</v>
      </c>
      <c r="B719" t="s">
        <v>1472</v>
      </c>
      <c r="C719" s="3" t="s">
        <v>1473</v>
      </c>
      <c r="D719">
        <v>5600</v>
      </c>
      <c r="E719">
        <v>13868</v>
      </c>
      <c r="F719">
        <f t="shared" si="44"/>
        <v>248</v>
      </c>
      <c r="G719" t="s">
        <v>20</v>
      </c>
      <c r="H719">
        <v>555</v>
      </c>
      <c r="I719">
        <f t="shared" si="47"/>
        <v>24.99</v>
      </c>
      <c r="J719" t="s">
        <v>21</v>
      </c>
      <c r="K719" t="s">
        <v>22</v>
      </c>
      <c r="L719">
        <v>1313989200</v>
      </c>
      <c r="M719" s="6">
        <f t="shared" si="45"/>
        <v>40777.208333333336</v>
      </c>
      <c r="N719">
        <v>1315803600</v>
      </c>
      <c r="O719" s="6">
        <f t="shared" si="46"/>
        <v>40798.208333333336</v>
      </c>
      <c r="P719" t="b">
        <v>0</v>
      </c>
      <c r="Q719" t="b">
        <v>0</v>
      </c>
      <c r="R719" t="s">
        <v>42</v>
      </c>
      <c r="S719" t="s">
        <v>2040</v>
      </c>
      <c r="T719" t="s">
        <v>2041</v>
      </c>
    </row>
    <row r="720" spans="1:20" ht="17" x14ac:dyDescent="0.2">
      <c r="A720">
        <v>718</v>
      </c>
      <c r="B720" t="s">
        <v>1474</v>
      </c>
      <c r="C720" s="3" t="s">
        <v>1475</v>
      </c>
      <c r="D720">
        <v>8300</v>
      </c>
      <c r="E720">
        <v>8317</v>
      </c>
      <c r="F720">
        <f t="shared" si="44"/>
        <v>100</v>
      </c>
      <c r="G720" t="s">
        <v>20</v>
      </c>
      <c r="H720">
        <v>297</v>
      </c>
      <c r="I720">
        <f t="shared" si="47"/>
        <v>28</v>
      </c>
      <c r="J720" t="s">
        <v>21</v>
      </c>
      <c r="K720" t="s">
        <v>22</v>
      </c>
      <c r="L720">
        <v>1371445200</v>
      </c>
      <c r="M720" s="6">
        <f t="shared" si="45"/>
        <v>41442.208333333336</v>
      </c>
      <c r="N720">
        <v>1373691600</v>
      </c>
      <c r="O720" s="6">
        <f t="shared" si="46"/>
        <v>41468.208333333336</v>
      </c>
      <c r="P720" t="b">
        <v>0</v>
      </c>
      <c r="Q720" t="b">
        <v>0</v>
      </c>
      <c r="R720" t="s">
        <v>65</v>
      </c>
      <c r="S720" t="s">
        <v>2036</v>
      </c>
      <c r="T720" t="s">
        <v>2045</v>
      </c>
    </row>
    <row r="721" spans="1:20" ht="17" x14ac:dyDescent="0.2">
      <c r="A721">
        <v>719</v>
      </c>
      <c r="B721" t="s">
        <v>1476</v>
      </c>
      <c r="C721" s="3" t="s">
        <v>1477</v>
      </c>
      <c r="D721">
        <v>6900</v>
      </c>
      <c r="E721">
        <v>10557</v>
      </c>
      <c r="F721">
        <f t="shared" si="44"/>
        <v>153</v>
      </c>
      <c r="G721" t="s">
        <v>20</v>
      </c>
      <c r="H721">
        <v>123</v>
      </c>
      <c r="I721">
        <f t="shared" si="47"/>
        <v>85.83</v>
      </c>
      <c r="J721" t="s">
        <v>21</v>
      </c>
      <c r="K721" t="s">
        <v>22</v>
      </c>
      <c r="L721">
        <v>1338267600</v>
      </c>
      <c r="M721" s="6">
        <f t="shared" si="45"/>
        <v>41058.208333333336</v>
      </c>
      <c r="N721">
        <v>1339218000</v>
      </c>
      <c r="O721" s="6">
        <f t="shared" si="46"/>
        <v>41069.208333333336</v>
      </c>
      <c r="P721" t="b">
        <v>0</v>
      </c>
      <c r="Q721" t="b">
        <v>0</v>
      </c>
      <c r="R721" t="s">
        <v>119</v>
      </c>
      <c r="S721" t="s">
        <v>2046</v>
      </c>
      <c r="T721" t="s">
        <v>2052</v>
      </c>
    </row>
    <row r="722" spans="1:20" ht="34" x14ac:dyDescent="0.2">
      <c r="A722">
        <v>720</v>
      </c>
      <c r="B722" t="s">
        <v>1478</v>
      </c>
      <c r="C722" s="3" t="s">
        <v>1479</v>
      </c>
      <c r="D722">
        <v>8700</v>
      </c>
      <c r="E722">
        <v>3227</v>
      </c>
      <c r="F722">
        <f t="shared" si="44"/>
        <v>37</v>
      </c>
      <c r="G722" t="s">
        <v>74</v>
      </c>
      <c r="H722">
        <v>38</v>
      </c>
      <c r="I722">
        <f t="shared" si="47"/>
        <v>84.92</v>
      </c>
      <c r="J722" t="s">
        <v>36</v>
      </c>
      <c r="K722" t="s">
        <v>37</v>
      </c>
      <c r="L722">
        <v>1519192800</v>
      </c>
      <c r="M722" s="6">
        <f t="shared" si="45"/>
        <v>43152.25</v>
      </c>
      <c r="N722">
        <v>1520402400</v>
      </c>
      <c r="O722" s="6">
        <f t="shared" si="46"/>
        <v>43166.25</v>
      </c>
      <c r="P722" t="b">
        <v>0</v>
      </c>
      <c r="Q722" t="b">
        <v>1</v>
      </c>
      <c r="R722" t="s">
        <v>33</v>
      </c>
      <c r="S722" t="s">
        <v>2038</v>
      </c>
      <c r="T722" t="s">
        <v>2039</v>
      </c>
    </row>
    <row r="723" spans="1:20" ht="17" x14ac:dyDescent="0.2">
      <c r="A723">
        <v>721</v>
      </c>
      <c r="B723" t="s">
        <v>1480</v>
      </c>
      <c r="C723" s="3" t="s">
        <v>1481</v>
      </c>
      <c r="D723">
        <v>123600</v>
      </c>
      <c r="E723">
        <v>5429</v>
      </c>
      <c r="F723">
        <f t="shared" si="44"/>
        <v>4</v>
      </c>
      <c r="G723" t="s">
        <v>74</v>
      </c>
      <c r="H723">
        <v>60</v>
      </c>
      <c r="I723">
        <f t="shared" si="47"/>
        <v>90.48</v>
      </c>
      <c r="J723" t="s">
        <v>21</v>
      </c>
      <c r="K723" t="s">
        <v>22</v>
      </c>
      <c r="L723">
        <v>1522818000</v>
      </c>
      <c r="M723" s="6">
        <f t="shared" si="45"/>
        <v>43194.208333333328</v>
      </c>
      <c r="N723">
        <v>1523336400</v>
      </c>
      <c r="O723" s="6">
        <f t="shared" si="46"/>
        <v>43200.208333333328</v>
      </c>
      <c r="P723" t="b">
        <v>0</v>
      </c>
      <c r="Q723" t="b">
        <v>0</v>
      </c>
      <c r="R723" t="s">
        <v>23</v>
      </c>
      <c r="S723" t="s">
        <v>2034</v>
      </c>
      <c r="T723" t="s">
        <v>2035</v>
      </c>
    </row>
    <row r="724" spans="1:20" ht="17" x14ac:dyDescent="0.2">
      <c r="A724">
        <v>722</v>
      </c>
      <c r="B724" t="s">
        <v>1482</v>
      </c>
      <c r="C724" s="3" t="s">
        <v>1483</v>
      </c>
      <c r="D724">
        <v>48500</v>
      </c>
      <c r="E724">
        <v>75906</v>
      </c>
      <c r="F724">
        <f t="shared" si="44"/>
        <v>157</v>
      </c>
      <c r="G724" t="s">
        <v>20</v>
      </c>
      <c r="H724">
        <v>3036</v>
      </c>
      <c r="I724">
        <f t="shared" si="47"/>
        <v>25</v>
      </c>
      <c r="J724" t="s">
        <v>21</v>
      </c>
      <c r="K724" t="s">
        <v>22</v>
      </c>
      <c r="L724">
        <v>1509948000</v>
      </c>
      <c r="M724" s="6">
        <f t="shared" si="45"/>
        <v>43045.25</v>
      </c>
      <c r="N724">
        <v>1512280800</v>
      </c>
      <c r="O724" s="6">
        <f t="shared" si="46"/>
        <v>43072.25</v>
      </c>
      <c r="P724" t="b">
        <v>0</v>
      </c>
      <c r="Q724" t="b">
        <v>0</v>
      </c>
      <c r="R724" t="s">
        <v>42</v>
      </c>
      <c r="S724" t="s">
        <v>2040</v>
      </c>
      <c r="T724" t="s">
        <v>2041</v>
      </c>
    </row>
    <row r="725" spans="1:20" ht="17" x14ac:dyDescent="0.2">
      <c r="A725">
        <v>723</v>
      </c>
      <c r="B725" t="s">
        <v>1484</v>
      </c>
      <c r="C725" s="3" t="s">
        <v>1485</v>
      </c>
      <c r="D725">
        <v>4900</v>
      </c>
      <c r="E725">
        <v>13250</v>
      </c>
      <c r="F725">
        <f t="shared" si="44"/>
        <v>270</v>
      </c>
      <c r="G725" t="s">
        <v>20</v>
      </c>
      <c r="H725">
        <v>144</v>
      </c>
      <c r="I725">
        <f t="shared" si="47"/>
        <v>92.01</v>
      </c>
      <c r="J725" t="s">
        <v>26</v>
      </c>
      <c r="K725" t="s">
        <v>27</v>
      </c>
      <c r="L725">
        <v>1456898400</v>
      </c>
      <c r="M725" s="6">
        <f t="shared" si="45"/>
        <v>42431.25</v>
      </c>
      <c r="N725">
        <v>1458709200</v>
      </c>
      <c r="O725" s="6">
        <f t="shared" si="46"/>
        <v>42452.208333333328</v>
      </c>
      <c r="P725" t="b">
        <v>0</v>
      </c>
      <c r="Q725" t="b">
        <v>0</v>
      </c>
      <c r="R725" t="s">
        <v>33</v>
      </c>
      <c r="S725" t="s">
        <v>2038</v>
      </c>
      <c r="T725" t="s">
        <v>2039</v>
      </c>
    </row>
    <row r="726" spans="1:20" ht="34" x14ac:dyDescent="0.2">
      <c r="A726">
        <v>724</v>
      </c>
      <c r="B726" t="s">
        <v>1486</v>
      </c>
      <c r="C726" s="3" t="s">
        <v>1487</v>
      </c>
      <c r="D726">
        <v>8400</v>
      </c>
      <c r="E726">
        <v>11261</v>
      </c>
      <c r="F726">
        <f t="shared" si="44"/>
        <v>134</v>
      </c>
      <c r="G726" t="s">
        <v>20</v>
      </c>
      <c r="H726">
        <v>121</v>
      </c>
      <c r="I726">
        <f t="shared" si="47"/>
        <v>93.07</v>
      </c>
      <c r="J726" t="s">
        <v>40</v>
      </c>
      <c r="K726" t="s">
        <v>41</v>
      </c>
      <c r="L726">
        <v>1413954000</v>
      </c>
      <c r="M726" s="6">
        <f t="shared" si="45"/>
        <v>41934.208333333336</v>
      </c>
      <c r="N726">
        <v>1414126800</v>
      </c>
      <c r="O726" s="6">
        <f t="shared" si="46"/>
        <v>41936.208333333336</v>
      </c>
      <c r="P726" t="b">
        <v>0</v>
      </c>
      <c r="Q726" t="b">
        <v>1</v>
      </c>
      <c r="R726" t="s">
        <v>33</v>
      </c>
      <c r="S726" t="s">
        <v>2038</v>
      </c>
      <c r="T726" t="s">
        <v>2039</v>
      </c>
    </row>
    <row r="727" spans="1:20" ht="17" x14ac:dyDescent="0.2">
      <c r="A727">
        <v>725</v>
      </c>
      <c r="B727" t="s">
        <v>1488</v>
      </c>
      <c r="C727" s="3" t="s">
        <v>1489</v>
      </c>
      <c r="D727">
        <v>193200</v>
      </c>
      <c r="E727">
        <v>97369</v>
      </c>
      <c r="F727">
        <f t="shared" si="44"/>
        <v>50</v>
      </c>
      <c r="G727" t="s">
        <v>14</v>
      </c>
      <c r="H727">
        <v>1596</v>
      </c>
      <c r="I727">
        <f t="shared" si="47"/>
        <v>61.01</v>
      </c>
      <c r="J727" t="s">
        <v>21</v>
      </c>
      <c r="K727" t="s">
        <v>22</v>
      </c>
      <c r="L727">
        <v>1416031200</v>
      </c>
      <c r="M727" s="6">
        <f t="shared" si="45"/>
        <v>41958.25</v>
      </c>
      <c r="N727">
        <v>1416204000</v>
      </c>
      <c r="O727" s="6">
        <f t="shared" si="46"/>
        <v>41960.25</v>
      </c>
      <c r="P727" t="b">
        <v>0</v>
      </c>
      <c r="Q727" t="b">
        <v>0</v>
      </c>
      <c r="R727" t="s">
        <v>292</v>
      </c>
      <c r="S727" t="s">
        <v>2049</v>
      </c>
      <c r="T727" t="s">
        <v>2061</v>
      </c>
    </row>
    <row r="728" spans="1:20" ht="17" x14ac:dyDescent="0.2">
      <c r="A728">
        <v>726</v>
      </c>
      <c r="B728" t="s">
        <v>1490</v>
      </c>
      <c r="C728" s="3" t="s">
        <v>1491</v>
      </c>
      <c r="D728">
        <v>54300</v>
      </c>
      <c r="E728">
        <v>48227</v>
      </c>
      <c r="F728">
        <f t="shared" si="44"/>
        <v>89</v>
      </c>
      <c r="G728" t="s">
        <v>74</v>
      </c>
      <c r="H728">
        <v>524</v>
      </c>
      <c r="I728">
        <f t="shared" si="47"/>
        <v>92.04</v>
      </c>
      <c r="J728" t="s">
        <v>21</v>
      </c>
      <c r="K728" t="s">
        <v>22</v>
      </c>
      <c r="L728">
        <v>1287982800</v>
      </c>
      <c r="M728" s="6">
        <f t="shared" si="45"/>
        <v>40476.208333333336</v>
      </c>
      <c r="N728">
        <v>1288501200</v>
      </c>
      <c r="O728" s="6">
        <f t="shared" si="46"/>
        <v>40482.208333333336</v>
      </c>
      <c r="P728" t="b">
        <v>0</v>
      </c>
      <c r="Q728" t="b">
        <v>1</v>
      </c>
      <c r="R728" t="s">
        <v>33</v>
      </c>
      <c r="S728" t="s">
        <v>2038</v>
      </c>
      <c r="T728" t="s">
        <v>2039</v>
      </c>
    </row>
    <row r="729" spans="1:20" ht="17" x14ac:dyDescent="0.2">
      <c r="A729">
        <v>727</v>
      </c>
      <c r="B729" t="s">
        <v>1492</v>
      </c>
      <c r="C729" s="3" t="s">
        <v>1493</v>
      </c>
      <c r="D729">
        <v>8900</v>
      </c>
      <c r="E729">
        <v>14685</v>
      </c>
      <c r="F729">
        <f t="shared" si="44"/>
        <v>165</v>
      </c>
      <c r="G729" t="s">
        <v>20</v>
      </c>
      <c r="H729">
        <v>181</v>
      </c>
      <c r="I729">
        <f t="shared" si="47"/>
        <v>81.13</v>
      </c>
      <c r="J729" t="s">
        <v>21</v>
      </c>
      <c r="K729" t="s">
        <v>22</v>
      </c>
      <c r="L729">
        <v>1547964000</v>
      </c>
      <c r="M729" s="6">
        <f t="shared" si="45"/>
        <v>43485.25</v>
      </c>
      <c r="N729">
        <v>1552971600</v>
      </c>
      <c r="O729" s="6">
        <f t="shared" si="46"/>
        <v>43543.208333333328</v>
      </c>
      <c r="P729" t="b">
        <v>0</v>
      </c>
      <c r="Q729" t="b">
        <v>0</v>
      </c>
      <c r="R729" t="s">
        <v>28</v>
      </c>
      <c r="S729" t="s">
        <v>2036</v>
      </c>
      <c r="T729" t="s">
        <v>2037</v>
      </c>
    </row>
    <row r="730" spans="1:20" ht="34" x14ac:dyDescent="0.2">
      <c r="A730">
        <v>728</v>
      </c>
      <c r="B730" t="s">
        <v>1494</v>
      </c>
      <c r="C730" s="3" t="s">
        <v>1495</v>
      </c>
      <c r="D730">
        <v>4200</v>
      </c>
      <c r="E730">
        <v>735</v>
      </c>
      <c r="F730">
        <f t="shared" si="44"/>
        <v>18</v>
      </c>
      <c r="G730" t="s">
        <v>14</v>
      </c>
      <c r="H730">
        <v>10</v>
      </c>
      <c r="I730">
        <f t="shared" si="47"/>
        <v>73.5</v>
      </c>
      <c r="J730" t="s">
        <v>21</v>
      </c>
      <c r="K730" t="s">
        <v>22</v>
      </c>
      <c r="L730">
        <v>1464152400</v>
      </c>
      <c r="M730" s="6">
        <f t="shared" si="45"/>
        <v>42515.208333333328</v>
      </c>
      <c r="N730">
        <v>1465102800</v>
      </c>
      <c r="O730" s="6">
        <f t="shared" si="46"/>
        <v>42526.208333333328</v>
      </c>
      <c r="P730" t="b">
        <v>0</v>
      </c>
      <c r="Q730" t="b">
        <v>0</v>
      </c>
      <c r="R730" t="s">
        <v>33</v>
      </c>
      <c r="S730" t="s">
        <v>2038</v>
      </c>
      <c r="T730" t="s">
        <v>2039</v>
      </c>
    </row>
    <row r="731" spans="1:20" ht="34" x14ac:dyDescent="0.2">
      <c r="A731">
        <v>729</v>
      </c>
      <c r="B731" t="s">
        <v>1496</v>
      </c>
      <c r="C731" s="3" t="s">
        <v>1497</v>
      </c>
      <c r="D731">
        <v>5600</v>
      </c>
      <c r="E731">
        <v>10397</v>
      </c>
      <c r="F731">
        <f t="shared" si="44"/>
        <v>186</v>
      </c>
      <c r="G731" t="s">
        <v>20</v>
      </c>
      <c r="H731">
        <v>122</v>
      </c>
      <c r="I731">
        <f t="shared" si="47"/>
        <v>85.22</v>
      </c>
      <c r="J731" t="s">
        <v>21</v>
      </c>
      <c r="K731" t="s">
        <v>22</v>
      </c>
      <c r="L731">
        <v>1359957600</v>
      </c>
      <c r="M731" s="6">
        <f t="shared" si="45"/>
        <v>41309.25</v>
      </c>
      <c r="N731">
        <v>1360130400</v>
      </c>
      <c r="O731" s="6">
        <f t="shared" si="46"/>
        <v>41311.25</v>
      </c>
      <c r="P731" t="b">
        <v>0</v>
      </c>
      <c r="Q731" t="b">
        <v>0</v>
      </c>
      <c r="R731" t="s">
        <v>53</v>
      </c>
      <c r="S731" t="s">
        <v>2040</v>
      </c>
      <c r="T731" t="s">
        <v>2043</v>
      </c>
    </row>
    <row r="732" spans="1:20" ht="17" x14ac:dyDescent="0.2">
      <c r="A732">
        <v>730</v>
      </c>
      <c r="B732" t="s">
        <v>1498</v>
      </c>
      <c r="C732" s="3" t="s">
        <v>1499</v>
      </c>
      <c r="D732">
        <v>28800</v>
      </c>
      <c r="E732">
        <v>118847</v>
      </c>
      <c r="F732">
        <f t="shared" si="44"/>
        <v>413</v>
      </c>
      <c r="G732" t="s">
        <v>20</v>
      </c>
      <c r="H732">
        <v>1071</v>
      </c>
      <c r="I732">
        <f t="shared" si="47"/>
        <v>110.97</v>
      </c>
      <c r="J732" t="s">
        <v>15</v>
      </c>
      <c r="K732" t="s">
        <v>16</v>
      </c>
      <c r="L732">
        <v>1432357200</v>
      </c>
      <c r="M732" s="6">
        <f t="shared" si="45"/>
        <v>42147.208333333328</v>
      </c>
      <c r="N732">
        <v>1432875600</v>
      </c>
      <c r="O732" s="6">
        <f t="shared" si="46"/>
        <v>42153.208333333328</v>
      </c>
      <c r="P732" t="b">
        <v>0</v>
      </c>
      <c r="Q732" t="b">
        <v>0</v>
      </c>
      <c r="R732" t="s">
        <v>65</v>
      </c>
      <c r="S732" t="s">
        <v>2036</v>
      </c>
      <c r="T732" t="s">
        <v>2045</v>
      </c>
    </row>
    <row r="733" spans="1:20" ht="17" x14ac:dyDescent="0.2">
      <c r="A733">
        <v>731</v>
      </c>
      <c r="B733" t="s">
        <v>1500</v>
      </c>
      <c r="C733" s="3" t="s">
        <v>1501</v>
      </c>
      <c r="D733">
        <v>8000</v>
      </c>
      <c r="E733">
        <v>7220</v>
      </c>
      <c r="F733">
        <f t="shared" si="44"/>
        <v>90</v>
      </c>
      <c r="G733" t="s">
        <v>74</v>
      </c>
      <c r="H733">
        <v>219</v>
      </c>
      <c r="I733">
        <f t="shared" si="47"/>
        <v>32.97</v>
      </c>
      <c r="J733" t="s">
        <v>21</v>
      </c>
      <c r="K733" t="s">
        <v>22</v>
      </c>
      <c r="L733">
        <v>1500786000</v>
      </c>
      <c r="M733" s="6">
        <f t="shared" si="45"/>
        <v>42939.208333333328</v>
      </c>
      <c r="N733">
        <v>1500872400</v>
      </c>
      <c r="O733" s="6">
        <f t="shared" si="46"/>
        <v>42940.208333333328</v>
      </c>
      <c r="P733" t="b">
        <v>0</v>
      </c>
      <c r="Q733" t="b">
        <v>0</v>
      </c>
      <c r="R733" t="s">
        <v>28</v>
      </c>
      <c r="S733" t="s">
        <v>2036</v>
      </c>
      <c r="T733" t="s">
        <v>2037</v>
      </c>
    </row>
    <row r="734" spans="1:20" ht="17" x14ac:dyDescent="0.2">
      <c r="A734">
        <v>732</v>
      </c>
      <c r="B734" t="s">
        <v>1502</v>
      </c>
      <c r="C734" s="3" t="s">
        <v>1503</v>
      </c>
      <c r="D734">
        <v>117000</v>
      </c>
      <c r="E734">
        <v>107622</v>
      </c>
      <c r="F734">
        <f t="shared" si="44"/>
        <v>92</v>
      </c>
      <c r="G734" t="s">
        <v>14</v>
      </c>
      <c r="H734">
        <v>1121</v>
      </c>
      <c r="I734">
        <f t="shared" si="47"/>
        <v>96.01</v>
      </c>
      <c r="J734" t="s">
        <v>21</v>
      </c>
      <c r="K734" t="s">
        <v>22</v>
      </c>
      <c r="L734">
        <v>1490158800</v>
      </c>
      <c r="M734" s="6">
        <f t="shared" si="45"/>
        <v>42816.208333333328</v>
      </c>
      <c r="N734">
        <v>1492146000</v>
      </c>
      <c r="O734" s="6">
        <f t="shared" si="46"/>
        <v>42839.208333333328</v>
      </c>
      <c r="P734" t="b">
        <v>0</v>
      </c>
      <c r="Q734" t="b">
        <v>1</v>
      </c>
      <c r="R734" t="s">
        <v>23</v>
      </c>
      <c r="S734" t="s">
        <v>2034</v>
      </c>
      <c r="T734" t="s">
        <v>2035</v>
      </c>
    </row>
    <row r="735" spans="1:20" ht="17" x14ac:dyDescent="0.2">
      <c r="A735">
        <v>733</v>
      </c>
      <c r="B735" t="s">
        <v>1504</v>
      </c>
      <c r="C735" s="3" t="s">
        <v>1505</v>
      </c>
      <c r="D735">
        <v>15800</v>
      </c>
      <c r="E735">
        <v>83267</v>
      </c>
      <c r="F735">
        <f t="shared" si="44"/>
        <v>527</v>
      </c>
      <c r="G735" t="s">
        <v>20</v>
      </c>
      <c r="H735">
        <v>980</v>
      </c>
      <c r="I735">
        <f t="shared" si="47"/>
        <v>84.97</v>
      </c>
      <c r="J735" t="s">
        <v>21</v>
      </c>
      <c r="K735" t="s">
        <v>22</v>
      </c>
      <c r="L735">
        <v>1406178000</v>
      </c>
      <c r="M735" s="6">
        <f t="shared" si="45"/>
        <v>41844.208333333336</v>
      </c>
      <c r="N735">
        <v>1407301200</v>
      </c>
      <c r="O735" s="6">
        <f t="shared" si="46"/>
        <v>41857.208333333336</v>
      </c>
      <c r="P735" t="b">
        <v>0</v>
      </c>
      <c r="Q735" t="b">
        <v>0</v>
      </c>
      <c r="R735" t="s">
        <v>148</v>
      </c>
      <c r="S735" t="s">
        <v>2034</v>
      </c>
      <c r="T735" t="s">
        <v>2056</v>
      </c>
    </row>
    <row r="736" spans="1:20" ht="17" x14ac:dyDescent="0.2">
      <c r="A736">
        <v>734</v>
      </c>
      <c r="B736" t="s">
        <v>1506</v>
      </c>
      <c r="C736" s="3" t="s">
        <v>1507</v>
      </c>
      <c r="D736">
        <v>4200</v>
      </c>
      <c r="E736">
        <v>13404</v>
      </c>
      <c r="F736">
        <f t="shared" si="44"/>
        <v>319</v>
      </c>
      <c r="G736" t="s">
        <v>20</v>
      </c>
      <c r="H736">
        <v>536</v>
      </c>
      <c r="I736">
        <f t="shared" si="47"/>
        <v>25.01</v>
      </c>
      <c r="J736" t="s">
        <v>21</v>
      </c>
      <c r="K736" t="s">
        <v>22</v>
      </c>
      <c r="L736">
        <v>1485583200</v>
      </c>
      <c r="M736" s="6">
        <f t="shared" si="45"/>
        <v>42763.25</v>
      </c>
      <c r="N736">
        <v>1486620000</v>
      </c>
      <c r="O736" s="6">
        <f t="shared" si="46"/>
        <v>42775.25</v>
      </c>
      <c r="P736" t="b">
        <v>0</v>
      </c>
      <c r="Q736" t="b">
        <v>1</v>
      </c>
      <c r="R736" t="s">
        <v>33</v>
      </c>
      <c r="S736" t="s">
        <v>2038</v>
      </c>
      <c r="T736" t="s">
        <v>2039</v>
      </c>
    </row>
    <row r="737" spans="1:20" ht="34" x14ac:dyDescent="0.2">
      <c r="A737">
        <v>735</v>
      </c>
      <c r="B737" t="s">
        <v>1508</v>
      </c>
      <c r="C737" s="3" t="s">
        <v>1509</v>
      </c>
      <c r="D737">
        <v>37100</v>
      </c>
      <c r="E737">
        <v>131404</v>
      </c>
      <c r="F737">
        <f t="shared" si="44"/>
        <v>354</v>
      </c>
      <c r="G737" t="s">
        <v>20</v>
      </c>
      <c r="H737">
        <v>1991</v>
      </c>
      <c r="I737">
        <f t="shared" si="47"/>
        <v>66</v>
      </c>
      <c r="J737" t="s">
        <v>21</v>
      </c>
      <c r="K737" t="s">
        <v>22</v>
      </c>
      <c r="L737">
        <v>1459314000</v>
      </c>
      <c r="M737" s="6">
        <f t="shared" si="45"/>
        <v>42459.208333333328</v>
      </c>
      <c r="N737">
        <v>1459918800</v>
      </c>
      <c r="O737" s="6">
        <f t="shared" si="46"/>
        <v>42466.208333333328</v>
      </c>
      <c r="P737" t="b">
        <v>0</v>
      </c>
      <c r="Q737" t="b">
        <v>0</v>
      </c>
      <c r="R737" t="s">
        <v>122</v>
      </c>
      <c r="S737" t="s">
        <v>2053</v>
      </c>
      <c r="T737" t="s">
        <v>2054</v>
      </c>
    </row>
    <row r="738" spans="1:20" ht="17" x14ac:dyDescent="0.2">
      <c r="A738">
        <v>736</v>
      </c>
      <c r="B738" t="s">
        <v>1510</v>
      </c>
      <c r="C738" s="3" t="s">
        <v>1511</v>
      </c>
      <c r="D738">
        <v>7700</v>
      </c>
      <c r="E738">
        <v>2533</v>
      </c>
      <c r="F738">
        <f t="shared" si="44"/>
        <v>33</v>
      </c>
      <c r="G738" t="s">
        <v>74</v>
      </c>
      <c r="H738">
        <v>29</v>
      </c>
      <c r="I738">
        <f t="shared" si="47"/>
        <v>87.34</v>
      </c>
      <c r="J738" t="s">
        <v>21</v>
      </c>
      <c r="K738" t="s">
        <v>22</v>
      </c>
      <c r="L738">
        <v>1424412000</v>
      </c>
      <c r="M738" s="6">
        <f t="shared" si="45"/>
        <v>42055.25</v>
      </c>
      <c r="N738">
        <v>1424757600</v>
      </c>
      <c r="O738" s="6">
        <f t="shared" si="46"/>
        <v>42059.25</v>
      </c>
      <c r="P738" t="b">
        <v>0</v>
      </c>
      <c r="Q738" t="b">
        <v>0</v>
      </c>
      <c r="R738" t="s">
        <v>68</v>
      </c>
      <c r="S738" t="s">
        <v>2046</v>
      </c>
      <c r="T738" t="s">
        <v>2047</v>
      </c>
    </row>
    <row r="739" spans="1:20" ht="34" x14ac:dyDescent="0.2">
      <c r="A739">
        <v>737</v>
      </c>
      <c r="B739" t="s">
        <v>1512</v>
      </c>
      <c r="C739" s="3" t="s">
        <v>1513</v>
      </c>
      <c r="D739">
        <v>3700</v>
      </c>
      <c r="E739">
        <v>5028</v>
      </c>
      <c r="F739">
        <f t="shared" si="44"/>
        <v>136</v>
      </c>
      <c r="G739" t="s">
        <v>20</v>
      </c>
      <c r="H739">
        <v>180</v>
      </c>
      <c r="I739">
        <f t="shared" si="47"/>
        <v>27.93</v>
      </c>
      <c r="J739" t="s">
        <v>21</v>
      </c>
      <c r="K739" t="s">
        <v>22</v>
      </c>
      <c r="L739">
        <v>1478844000</v>
      </c>
      <c r="M739" s="6">
        <f t="shared" si="45"/>
        <v>42685.25</v>
      </c>
      <c r="N739">
        <v>1479880800</v>
      </c>
      <c r="O739" s="6">
        <f t="shared" si="46"/>
        <v>42697.25</v>
      </c>
      <c r="P739" t="b">
        <v>0</v>
      </c>
      <c r="Q739" t="b">
        <v>0</v>
      </c>
      <c r="R739" t="s">
        <v>60</v>
      </c>
      <c r="S739" t="s">
        <v>2034</v>
      </c>
      <c r="T739" t="s">
        <v>2044</v>
      </c>
    </row>
    <row r="740" spans="1:20" ht="17" x14ac:dyDescent="0.2">
      <c r="A740">
        <v>738</v>
      </c>
      <c r="B740" t="s">
        <v>1032</v>
      </c>
      <c r="C740" s="3" t="s">
        <v>1514</v>
      </c>
      <c r="D740">
        <v>74700</v>
      </c>
      <c r="E740">
        <v>1557</v>
      </c>
      <c r="F740">
        <f t="shared" si="44"/>
        <v>2</v>
      </c>
      <c r="G740" t="s">
        <v>14</v>
      </c>
      <c r="H740">
        <v>15</v>
      </c>
      <c r="I740">
        <f t="shared" si="47"/>
        <v>103.8</v>
      </c>
      <c r="J740" t="s">
        <v>21</v>
      </c>
      <c r="K740" t="s">
        <v>22</v>
      </c>
      <c r="L740">
        <v>1416117600</v>
      </c>
      <c r="M740" s="6">
        <f t="shared" si="45"/>
        <v>41959.25</v>
      </c>
      <c r="N740">
        <v>1418018400</v>
      </c>
      <c r="O740" s="6">
        <f t="shared" si="46"/>
        <v>41981.25</v>
      </c>
      <c r="P740" t="b">
        <v>0</v>
      </c>
      <c r="Q740" t="b">
        <v>1</v>
      </c>
      <c r="R740" t="s">
        <v>33</v>
      </c>
      <c r="S740" t="s">
        <v>2038</v>
      </c>
      <c r="T740" t="s">
        <v>2039</v>
      </c>
    </row>
    <row r="741" spans="1:20" ht="17" x14ac:dyDescent="0.2">
      <c r="A741">
        <v>739</v>
      </c>
      <c r="B741" t="s">
        <v>1515</v>
      </c>
      <c r="C741" s="3" t="s">
        <v>1516</v>
      </c>
      <c r="D741">
        <v>10000</v>
      </c>
      <c r="E741">
        <v>6100</v>
      </c>
      <c r="F741">
        <f t="shared" si="44"/>
        <v>61</v>
      </c>
      <c r="G741" t="s">
        <v>14</v>
      </c>
      <c r="H741">
        <v>191</v>
      </c>
      <c r="I741">
        <f t="shared" si="47"/>
        <v>31.94</v>
      </c>
      <c r="J741" t="s">
        <v>21</v>
      </c>
      <c r="K741" t="s">
        <v>22</v>
      </c>
      <c r="L741">
        <v>1340946000</v>
      </c>
      <c r="M741" s="6">
        <f t="shared" si="45"/>
        <v>41089.208333333336</v>
      </c>
      <c r="N741">
        <v>1341032400</v>
      </c>
      <c r="O741" s="6">
        <f t="shared" si="46"/>
        <v>41090.208333333336</v>
      </c>
      <c r="P741" t="b">
        <v>0</v>
      </c>
      <c r="Q741" t="b">
        <v>0</v>
      </c>
      <c r="R741" t="s">
        <v>60</v>
      </c>
      <c r="S741" t="s">
        <v>2034</v>
      </c>
      <c r="T741" t="s">
        <v>2044</v>
      </c>
    </row>
    <row r="742" spans="1:20" ht="17" x14ac:dyDescent="0.2">
      <c r="A742">
        <v>740</v>
      </c>
      <c r="B742" t="s">
        <v>1517</v>
      </c>
      <c r="C742" s="3" t="s">
        <v>1518</v>
      </c>
      <c r="D742">
        <v>5300</v>
      </c>
      <c r="E742">
        <v>1592</v>
      </c>
      <c r="F742">
        <f t="shared" si="44"/>
        <v>30</v>
      </c>
      <c r="G742" t="s">
        <v>14</v>
      </c>
      <c r="H742">
        <v>16</v>
      </c>
      <c r="I742">
        <f t="shared" si="47"/>
        <v>99.5</v>
      </c>
      <c r="J742" t="s">
        <v>21</v>
      </c>
      <c r="K742" t="s">
        <v>22</v>
      </c>
      <c r="L742">
        <v>1486101600</v>
      </c>
      <c r="M742" s="6">
        <f t="shared" si="45"/>
        <v>42769.25</v>
      </c>
      <c r="N742">
        <v>1486360800</v>
      </c>
      <c r="O742" s="6">
        <f t="shared" si="46"/>
        <v>42772.25</v>
      </c>
      <c r="P742" t="b">
        <v>0</v>
      </c>
      <c r="Q742" t="b">
        <v>0</v>
      </c>
      <c r="R742" t="s">
        <v>33</v>
      </c>
      <c r="S742" t="s">
        <v>2038</v>
      </c>
      <c r="T742" t="s">
        <v>2039</v>
      </c>
    </row>
    <row r="743" spans="1:20" ht="17" x14ac:dyDescent="0.2">
      <c r="A743">
        <v>741</v>
      </c>
      <c r="B743" t="s">
        <v>628</v>
      </c>
      <c r="C743" s="3" t="s">
        <v>1519</v>
      </c>
      <c r="D743">
        <v>1200</v>
      </c>
      <c r="E743">
        <v>14150</v>
      </c>
      <c r="F743">
        <f t="shared" si="44"/>
        <v>1179</v>
      </c>
      <c r="G743" t="s">
        <v>20</v>
      </c>
      <c r="H743">
        <v>130</v>
      </c>
      <c r="I743">
        <f t="shared" si="47"/>
        <v>108.85</v>
      </c>
      <c r="J743" t="s">
        <v>21</v>
      </c>
      <c r="K743" t="s">
        <v>22</v>
      </c>
      <c r="L743">
        <v>1274590800</v>
      </c>
      <c r="M743" s="6">
        <f t="shared" si="45"/>
        <v>40321.208333333336</v>
      </c>
      <c r="N743">
        <v>1274677200</v>
      </c>
      <c r="O743" s="6">
        <f t="shared" si="46"/>
        <v>40322.208333333336</v>
      </c>
      <c r="P743" t="b">
        <v>0</v>
      </c>
      <c r="Q743" t="b">
        <v>0</v>
      </c>
      <c r="R743" t="s">
        <v>33</v>
      </c>
      <c r="S743" t="s">
        <v>2038</v>
      </c>
      <c r="T743" t="s">
        <v>2039</v>
      </c>
    </row>
    <row r="744" spans="1:20" ht="17" x14ac:dyDescent="0.2">
      <c r="A744">
        <v>742</v>
      </c>
      <c r="B744" t="s">
        <v>1520</v>
      </c>
      <c r="C744" s="3" t="s">
        <v>1521</v>
      </c>
      <c r="D744">
        <v>1200</v>
      </c>
      <c r="E744">
        <v>13513</v>
      </c>
      <c r="F744">
        <f t="shared" si="44"/>
        <v>1126</v>
      </c>
      <c r="G744" t="s">
        <v>20</v>
      </c>
      <c r="H744">
        <v>122</v>
      </c>
      <c r="I744">
        <f t="shared" si="47"/>
        <v>110.76</v>
      </c>
      <c r="J744" t="s">
        <v>21</v>
      </c>
      <c r="K744" t="s">
        <v>22</v>
      </c>
      <c r="L744">
        <v>1263880800</v>
      </c>
      <c r="M744" s="6">
        <f t="shared" si="45"/>
        <v>40197.25</v>
      </c>
      <c r="N744">
        <v>1267509600</v>
      </c>
      <c r="O744" s="6">
        <f t="shared" si="46"/>
        <v>40239.25</v>
      </c>
      <c r="P744" t="b">
        <v>0</v>
      </c>
      <c r="Q744" t="b">
        <v>0</v>
      </c>
      <c r="R744" t="s">
        <v>50</v>
      </c>
      <c r="S744" t="s">
        <v>2034</v>
      </c>
      <c r="T744" t="s">
        <v>2059</v>
      </c>
    </row>
    <row r="745" spans="1:20" ht="34" x14ac:dyDescent="0.2">
      <c r="A745">
        <v>743</v>
      </c>
      <c r="B745" t="s">
        <v>1522</v>
      </c>
      <c r="C745" s="3" t="s">
        <v>1523</v>
      </c>
      <c r="D745">
        <v>3900</v>
      </c>
      <c r="E745">
        <v>504</v>
      </c>
      <c r="F745">
        <f t="shared" si="44"/>
        <v>13</v>
      </c>
      <c r="G745" t="s">
        <v>14</v>
      </c>
      <c r="H745">
        <v>17</v>
      </c>
      <c r="I745">
        <f t="shared" si="47"/>
        <v>29.65</v>
      </c>
      <c r="J745" t="s">
        <v>21</v>
      </c>
      <c r="K745" t="s">
        <v>22</v>
      </c>
      <c r="L745">
        <v>1445403600</v>
      </c>
      <c r="M745" s="6">
        <f t="shared" si="45"/>
        <v>42298.208333333328</v>
      </c>
      <c r="N745">
        <v>1445922000</v>
      </c>
      <c r="O745" s="6">
        <f t="shared" si="46"/>
        <v>42304.208333333328</v>
      </c>
      <c r="P745" t="b">
        <v>0</v>
      </c>
      <c r="Q745" t="b">
        <v>1</v>
      </c>
      <c r="R745" t="s">
        <v>33</v>
      </c>
      <c r="S745" t="s">
        <v>2038</v>
      </c>
      <c r="T745" t="s">
        <v>2039</v>
      </c>
    </row>
    <row r="746" spans="1:20" ht="17" x14ac:dyDescent="0.2">
      <c r="A746">
        <v>744</v>
      </c>
      <c r="B746" t="s">
        <v>1524</v>
      </c>
      <c r="C746" s="3" t="s">
        <v>1525</v>
      </c>
      <c r="D746">
        <v>2000</v>
      </c>
      <c r="E746">
        <v>14240</v>
      </c>
      <c r="F746">
        <f t="shared" si="44"/>
        <v>712</v>
      </c>
      <c r="G746" t="s">
        <v>20</v>
      </c>
      <c r="H746">
        <v>140</v>
      </c>
      <c r="I746">
        <f t="shared" si="47"/>
        <v>101.71</v>
      </c>
      <c r="J746" t="s">
        <v>21</v>
      </c>
      <c r="K746" t="s">
        <v>22</v>
      </c>
      <c r="L746">
        <v>1533877200</v>
      </c>
      <c r="M746" s="6">
        <f t="shared" si="45"/>
        <v>43322.208333333328</v>
      </c>
      <c r="N746">
        <v>1534050000</v>
      </c>
      <c r="O746" s="6">
        <f t="shared" si="46"/>
        <v>43324.208333333328</v>
      </c>
      <c r="P746" t="b">
        <v>0</v>
      </c>
      <c r="Q746" t="b">
        <v>1</v>
      </c>
      <c r="R746" t="s">
        <v>33</v>
      </c>
      <c r="S746" t="s">
        <v>2038</v>
      </c>
      <c r="T746" t="s">
        <v>2039</v>
      </c>
    </row>
    <row r="747" spans="1:20" ht="34" x14ac:dyDescent="0.2">
      <c r="A747">
        <v>745</v>
      </c>
      <c r="B747" t="s">
        <v>1526</v>
      </c>
      <c r="C747" s="3" t="s">
        <v>1527</v>
      </c>
      <c r="D747">
        <v>6900</v>
      </c>
      <c r="E747">
        <v>2091</v>
      </c>
      <c r="F747">
        <f t="shared" si="44"/>
        <v>30</v>
      </c>
      <c r="G747" t="s">
        <v>14</v>
      </c>
      <c r="H747">
        <v>34</v>
      </c>
      <c r="I747">
        <f t="shared" si="47"/>
        <v>61.5</v>
      </c>
      <c r="J747" t="s">
        <v>21</v>
      </c>
      <c r="K747" t="s">
        <v>22</v>
      </c>
      <c r="L747">
        <v>1275195600</v>
      </c>
      <c r="M747" s="6">
        <f t="shared" si="45"/>
        <v>40328.208333333336</v>
      </c>
      <c r="N747">
        <v>1277528400</v>
      </c>
      <c r="O747" s="6">
        <f t="shared" si="46"/>
        <v>40355.208333333336</v>
      </c>
      <c r="P747" t="b">
        <v>0</v>
      </c>
      <c r="Q747" t="b">
        <v>0</v>
      </c>
      <c r="R747" t="s">
        <v>65</v>
      </c>
      <c r="S747" t="s">
        <v>2036</v>
      </c>
      <c r="T747" t="s">
        <v>2045</v>
      </c>
    </row>
    <row r="748" spans="1:20" ht="17" x14ac:dyDescent="0.2">
      <c r="A748">
        <v>746</v>
      </c>
      <c r="B748" t="s">
        <v>1528</v>
      </c>
      <c r="C748" s="3" t="s">
        <v>1529</v>
      </c>
      <c r="D748">
        <v>55800</v>
      </c>
      <c r="E748">
        <v>118580</v>
      </c>
      <c r="F748">
        <f t="shared" si="44"/>
        <v>213</v>
      </c>
      <c r="G748" t="s">
        <v>20</v>
      </c>
      <c r="H748">
        <v>3388</v>
      </c>
      <c r="I748">
        <f t="shared" si="47"/>
        <v>35</v>
      </c>
      <c r="J748" t="s">
        <v>21</v>
      </c>
      <c r="K748" t="s">
        <v>22</v>
      </c>
      <c r="L748">
        <v>1318136400</v>
      </c>
      <c r="M748" s="6">
        <f t="shared" si="45"/>
        <v>40825.208333333336</v>
      </c>
      <c r="N748">
        <v>1318568400</v>
      </c>
      <c r="O748" s="6">
        <f t="shared" si="46"/>
        <v>40830.208333333336</v>
      </c>
      <c r="P748" t="b">
        <v>0</v>
      </c>
      <c r="Q748" t="b">
        <v>0</v>
      </c>
      <c r="R748" t="s">
        <v>28</v>
      </c>
      <c r="S748" t="s">
        <v>2036</v>
      </c>
      <c r="T748" t="s">
        <v>2037</v>
      </c>
    </row>
    <row r="749" spans="1:20" ht="17" x14ac:dyDescent="0.2">
      <c r="A749">
        <v>747</v>
      </c>
      <c r="B749" t="s">
        <v>1530</v>
      </c>
      <c r="C749" s="3" t="s">
        <v>1531</v>
      </c>
      <c r="D749">
        <v>4900</v>
      </c>
      <c r="E749">
        <v>11214</v>
      </c>
      <c r="F749">
        <f t="shared" si="44"/>
        <v>229</v>
      </c>
      <c r="G749" t="s">
        <v>20</v>
      </c>
      <c r="H749">
        <v>280</v>
      </c>
      <c r="I749">
        <f t="shared" si="47"/>
        <v>40.049999999999997</v>
      </c>
      <c r="J749" t="s">
        <v>21</v>
      </c>
      <c r="K749" t="s">
        <v>22</v>
      </c>
      <c r="L749">
        <v>1283403600</v>
      </c>
      <c r="M749" s="6">
        <f t="shared" si="45"/>
        <v>40423.208333333336</v>
      </c>
      <c r="N749">
        <v>1284354000</v>
      </c>
      <c r="O749" s="6">
        <f t="shared" si="46"/>
        <v>40434.208333333336</v>
      </c>
      <c r="P749" t="b">
        <v>0</v>
      </c>
      <c r="Q749" t="b">
        <v>0</v>
      </c>
      <c r="R749" t="s">
        <v>33</v>
      </c>
      <c r="S749" t="s">
        <v>2038</v>
      </c>
      <c r="T749" t="s">
        <v>2039</v>
      </c>
    </row>
    <row r="750" spans="1:20" ht="17" x14ac:dyDescent="0.2">
      <c r="A750">
        <v>748</v>
      </c>
      <c r="B750" t="s">
        <v>1532</v>
      </c>
      <c r="C750" s="3" t="s">
        <v>1533</v>
      </c>
      <c r="D750">
        <v>194900</v>
      </c>
      <c r="E750">
        <v>68137</v>
      </c>
      <c r="F750">
        <f t="shared" si="44"/>
        <v>35</v>
      </c>
      <c r="G750" t="s">
        <v>74</v>
      </c>
      <c r="H750">
        <v>614</v>
      </c>
      <c r="I750">
        <f t="shared" si="47"/>
        <v>110.97</v>
      </c>
      <c r="J750" t="s">
        <v>21</v>
      </c>
      <c r="K750" t="s">
        <v>22</v>
      </c>
      <c r="L750">
        <v>1267423200</v>
      </c>
      <c r="M750" s="6">
        <f t="shared" si="45"/>
        <v>40238.25</v>
      </c>
      <c r="N750">
        <v>1269579600</v>
      </c>
      <c r="O750" s="6">
        <f t="shared" si="46"/>
        <v>40263.208333333336</v>
      </c>
      <c r="P750" t="b">
        <v>0</v>
      </c>
      <c r="Q750" t="b">
        <v>1</v>
      </c>
      <c r="R750" t="s">
        <v>71</v>
      </c>
      <c r="S750" t="s">
        <v>2040</v>
      </c>
      <c r="T750" t="s">
        <v>2048</v>
      </c>
    </row>
    <row r="751" spans="1:20" ht="17" x14ac:dyDescent="0.2">
      <c r="A751">
        <v>749</v>
      </c>
      <c r="B751" t="s">
        <v>1534</v>
      </c>
      <c r="C751" s="3" t="s">
        <v>1535</v>
      </c>
      <c r="D751">
        <v>8600</v>
      </c>
      <c r="E751">
        <v>13527</v>
      </c>
      <c r="F751">
        <f t="shared" si="44"/>
        <v>157</v>
      </c>
      <c r="G751" t="s">
        <v>20</v>
      </c>
      <c r="H751">
        <v>366</v>
      </c>
      <c r="I751">
        <f t="shared" si="47"/>
        <v>36.96</v>
      </c>
      <c r="J751" t="s">
        <v>107</v>
      </c>
      <c r="K751" t="s">
        <v>108</v>
      </c>
      <c r="L751">
        <v>1412744400</v>
      </c>
      <c r="M751" s="6">
        <f t="shared" si="45"/>
        <v>41920.208333333336</v>
      </c>
      <c r="N751">
        <v>1413781200</v>
      </c>
      <c r="O751" s="6">
        <f t="shared" si="46"/>
        <v>41932.208333333336</v>
      </c>
      <c r="P751" t="b">
        <v>0</v>
      </c>
      <c r="Q751" t="b">
        <v>1</v>
      </c>
      <c r="R751" t="s">
        <v>65</v>
      </c>
      <c r="S751" t="s">
        <v>2036</v>
      </c>
      <c r="T751" t="s">
        <v>2045</v>
      </c>
    </row>
    <row r="752" spans="1:20" ht="17" x14ac:dyDescent="0.2">
      <c r="A752">
        <v>750</v>
      </c>
      <c r="B752" t="s">
        <v>1536</v>
      </c>
      <c r="C752" s="3" t="s">
        <v>1537</v>
      </c>
      <c r="D752">
        <v>100</v>
      </c>
      <c r="E752">
        <v>1</v>
      </c>
      <c r="F752">
        <f t="shared" si="44"/>
        <v>1</v>
      </c>
      <c r="G752" t="s">
        <v>14</v>
      </c>
      <c r="H752">
        <v>1</v>
      </c>
      <c r="I752">
        <f t="shared" si="47"/>
        <v>1</v>
      </c>
      <c r="J752" t="s">
        <v>40</v>
      </c>
      <c r="K752" t="s">
        <v>41</v>
      </c>
      <c r="L752">
        <v>1277960400</v>
      </c>
      <c r="M752" s="6">
        <f t="shared" si="45"/>
        <v>40360.208333333336</v>
      </c>
      <c r="N752">
        <v>1280120400</v>
      </c>
      <c r="O752" s="6">
        <f t="shared" si="46"/>
        <v>40385.208333333336</v>
      </c>
      <c r="P752" t="b">
        <v>0</v>
      </c>
      <c r="Q752" t="b">
        <v>0</v>
      </c>
      <c r="R752" t="s">
        <v>50</v>
      </c>
      <c r="S752" t="s">
        <v>2034</v>
      </c>
      <c r="T752" t="s">
        <v>2059</v>
      </c>
    </row>
    <row r="753" spans="1:20" ht="17" x14ac:dyDescent="0.2">
      <c r="A753">
        <v>751</v>
      </c>
      <c r="B753" t="s">
        <v>1538</v>
      </c>
      <c r="C753" s="3" t="s">
        <v>1539</v>
      </c>
      <c r="D753">
        <v>3600</v>
      </c>
      <c r="E753">
        <v>8363</v>
      </c>
      <c r="F753">
        <f t="shared" si="44"/>
        <v>232</v>
      </c>
      <c r="G753" t="s">
        <v>20</v>
      </c>
      <c r="H753">
        <v>270</v>
      </c>
      <c r="I753">
        <f t="shared" si="47"/>
        <v>30.97</v>
      </c>
      <c r="J753" t="s">
        <v>21</v>
      </c>
      <c r="K753" t="s">
        <v>22</v>
      </c>
      <c r="L753">
        <v>1458190800</v>
      </c>
      <c r="M753" s="6">
        <f t="shared" si="45"/>
        <v>42446.208333333328</v>
      </c>
      <c r="N753">
        <v>1459486800</v>
      </c>
      <c r="O753" s="6">
        <f t="shared" si="46"/>
        <v>42461.208333333328</v>
      </c>
      <c r="P753" t="b">
        <v>1</v>
      </c>
      <c r="Q753" t="b">
        <v>1</v>
      </c>
      <c r="R753" t="s">
        <v>68</v>
      </c>
      <c r="S753" t="s">
        <v>2046</v>
      </c>
      <c r="T753" t="s">
        <v>2047</v>
      </c>
    </row>
    <row r="754" spans="1:20" ht="17" x14ac:dyDescent="0.2">
      <c r="A754">
        <v>752</v>
      </c>
      <c r="B754" t="s">
        <v>1540</v>
      </c>
      <c r="C754" s="3" t="s">
        <v>1541</v>
      </c>
      <c r="D754">
        <v>5800</v>
      </c>
      <c r="E754">
        <v>5362</v>
      </c>
      <c r="F754">
        <f t="shared" si="44"/>
        <v>92</v>
      </c>
      <c r="G754" t="s">
        <v>74</v>
      </c>
      <c r="H754">
        <v>114</v>
      </c>
      <c r="I754">
        <f t="shared" si="47"/>
        <v>47.04</v>
      </c>
      <c r="J754" t="s">
        <v>21</v>
      </c>
      <c r="K754" t="s">
        <v>22</v>
      </c>
      <c r="L754">
        <v>1280984400</v>
      </c>
      <c r="M754" s="6">
        <f t="shared" si="45"/>
        <v>40395.208333333336</v>
      </c>
      <c r="N754">
        <v>1282539600</v>
      </c>
      <c r="O754" s="6">
        <f t="shared" si="46"/>
        <v>40413.208333333336</v>
      </c>
      <c r="P754" t="b">
        <v>0</v>
      </c>
      <c r="Q754" t="b">
        <v>1</v>
      </c>
      <c r="R754" t="s">
        <v>33</v>
      </c>
      <c r="S754" t="s">
        <v>2038</v>
      </c>
      <c r="T754" t="s">
        <v>2039</v>
      </c>
    </row>
    <row r="755" spans="1:20" ht="17" x14ac:dyDescent="0.2">
      <c r="A755">
        <v>753</v>
      </c>
      <c r="B755" t="s">
        <v>1542</v>
      </c>
      <c r="C755" s="3" t="s">
        <v>1543</v>
      </c>
      <c r="D755">
        <v>4700</v>
      </c>
      <c r="E755">
        <v>12065</v>
      </c>
      <c r="F755">
        <f t="shared" si="44"/>
        <v>257</v>
      </c>
      <c r="G755" t="s">
        <v>20</v>
      </c>
      <c r="H755">
        <v>137</v>
      </c>
      <c r="I755">
        <f t="shared" si="47"/>
        <v>88.07</v>
      </c>
      <c r="J755" t="s">
        <v>21</v>
      </c>
      <c r="K755" t="s">
        <v>22</v>
      </c>
      <c r="L755">
        <v>1274590800</v>
      </c>
      <c r="M755" s="6">
        <f t="shared" si="45"/>
        <v>40321.208333333336</v>
      </c>
      <c r="N755">
        <v>1275886800</v>
      </c>
      <c r="O755" s="6">
        <f t="shared" si="46"/>
        <v>40336.208333333336</v>
      </c>
      <c r="P755" t="b">
        <v>0</v>
      </c>
      <c r="Q755" t="b">
        <v>0</v>
      </c>
      <c r="R755" t="s">
        <v>122</v>
      </c>
      <c r="S755" t="s">
        <v>2053</v>
      </c>
      <c r="T755" t="s">
        <v>2054</v>
      </c>
    </row>
    <row r="756" spans="1:20" ht="17" x14ac:dyDescent="0.2">
      <c r="A756">
        <v>754</v>
      </c>
      <c r="B756" t="s">
        <v>1544</v>
      </c>
      <c r="C756" s="3" t="s">
        <v>1545</v>
      </c>
      <c r="D756">
        <v>70400</v>
      </c>
      <c r="E756">
        <v>118603</v>
      </c>
      <c r="F756">
        <f t="shared" si="44"/>
        <v>168</v>
      </c>
      <c r="G756" t="s">
        <v>20</v>
      </c>
      <c r="H756">
        <v>3205</v>
      </c>
      <c r="I756">
        <f t="shared" si="47"/>
        <v>37.01</v>
      </c>
      <c r="J756" t="s">
        <v>21</v>
      </c>
      <c r="K756" t="s">
        <v>22</v>
      </c>
      <c r="L756">
        <v>1351400400</v>
      </c>
      <c r="M756" s="6">
        <f t="shared" si="45"/>
        <v>41210.208333333336</v>
      </c>
      <c r="N756">
        <v>1355983200</v>
      </c>
      <c r="O756" s="6">
        <f t="shared" si="46"/>
        <v>41263.25</v>
      </c>
      <c r="P756" t="b">
        <v>0</v>
      </c>
      <c r="Q756" t="b">
        <v>0</v>
      </c>
      <c r="R756" t="s">
        <v>33</v>
      </c>
      <c r="S756" t="s">
        <v>2038</v>
      </c>
      <c r="T756" t="s">
        <v>2039</v>
      </c>
    </row>
    <row r="757" spans="1:20" ht="17" x14ac:dyDescent="0.2">
      <c r="A757">
        <v>755</v>
      </c>
      <c r="B757" t="s">
        <v>1546</v>
      </c>
      <c r="C757" s="3" t="s">
        <v>1547</v>
      </c>
      <c r="D757">
        <v>4500</v>
      </c>
      <c r="E757">
        <v>7496</v>
      </c>
      <c r="F757">
        <f t="shared" si="44"/>
        <v>167</v>
      </c>
      <c r="G757" t="s">
        <v>20</v>
      </c>
      <c r="H757">
        <v>288</v>
      </c>
      <c r="I757">
        <f t="shared" si="47"/>
        <v>26.03</v>
      </c>
      <c r="J757" t="s">
        <v>36</v>
      </c>
      <c r="K757" t="s">
        <v>37</v>
      </c>
      <c r="L757">
        <v>1514354400</v>
      </c>
      <c r="M757" s="6">
        <f t="shared" si="45"/>
        <v>43096.25</v>
      </c>
      <c r="N757">
        <v>1515391200</v>
      </c>
      <c r="O757" s="6">
        <f t="shared" si="46"/>
        <v>43108.25</v>
      </c>
      <c r="P757" t="b">
        <v>0</v>
      </c>
      <c r="Q757" t="b">
        <v>1</v>
      </c>
      <c r="R757" t="s">
        <v>33</v>
      </c>
      <c r="S757" t="s">
        <v>2038</v>
      </c>
      <c r="T757" t="s">
        <v>2039</v>
      </c>
    </row>
    <row r="758" spans="1:20" ht="17" x14ac:dyDescent="0.2">
      <c r="A758">
        <v>756</v>
      </c>
      <c r="B758" t="s">
        <v>1548</v>
      </c>
      <c r="C758" s="3" t="s">
        <v>1549</v>
      </c>
      <c r="D758">
        <v>1300</v>
      </c>
      <c r="E758">
        <v>10037</v>
      </c>
      <c r="F758">
        <f t="shared" si="44"/>
        <v>772</v>
      </c>
      <c r="G758" t="s">
        <v>20</v>
      </c>
      <c r="H758">
        <v>148</v>
      </c>
      <c r="I758">
        <f t="shared" si="47"/>
        <v>67.819999999999993</v>
      </c>
      <c r="J758" t="s">
        <v>21</v>
      </c>
      <c r="K758" t="s">
        <v>22</v>
      </c>
      <c r="L758">
        <v>1421733600</v>
      </c>
      <c r="M758" s="6">
        <f t="shared" si="45"/>
        <v>42024.25</v>
      </c>
      <c r="N758">
        <v>1422252000</v>
      </c>
      <c r="O758" s="6">
        <f t="shared" si="46"/>
        <v>42030.25</v>
      </c>
      <c r="P758" t="b">
        <v>0</v>
      </c>
      <c r="Q758" t="b">
        <v>0</v>
      </c>
      <c r="R758" t="s">
        <v>33</v>
      </c>
      <c r="S758" t="s">
        <v>2038</v>
      </c>
      <c r="T758" t="s">
        <v>2039</v>
      </c>
    </row>
    <row r="759" spans="1:20" ht="17" x14ac:dyDescent="0.2">
      <c r="A759">
        <v>757</v>
      </c>
      <c r="B759" t="s">
        <v>1550</v>
      </c>
      <c r="C759" s="3" t="s">
        <v>1551</v>
      </c>
      <c r="D759">
        <v>1400</v>
      </c>
      <c r="E759">
        <v>5696</v>
      </c>
      <c r="F759">
        <f t="shared" si="44"/>
        <v>407</v>
      </c>
      <c r="G759" t="s">
        <v>20</v>
      </c>
      <c r="H759">
        <v>114</v>
      </c>
      <c r="I759">
        <f t="shared" si="47"/>
        <v>49.96</v>
      </c>
      <c r="J759" t="s">
        <v>21</v>
      </c>
      <c r="K759" t="s">
        <v>22</v>
      </c>
      <c r="L759">
        <v>1305176400</v>
      </c>
      <c r="M759" s="6">
        <f t="shared" si="45"/>
        <v>40675.208333333336</v>
      </c>
      <c r="N759">
        <v>1305522000</v>
      </c>
      <c r="O759" s="6">
        <f t="shared" si="46"/>
        <v>40679.208333333336</v>
      </c>
      <c r="P759" t="b">
        <v>0</v>
      </c>
      <c r="Q759" t="b">
        <v>0</v>
      </c>
      <c r="R759" t="s">
        <v>53</v>
      </c>
      <c r="S759" t="s">
        <v>2040</v>
      </c>
      <c r="T759" t="s">
        <v>2043</v>
      </c>
    </row>
    <row r="760" spans="1:20" ht="17" x14ac:dyDescent="0.2">
      <c r="A760">
        <v>758</v>
      </c>
      <c r="B760" t="s">
        <v>1552</v>
      </c>
      <c r="C760" s="3" t="s">
        <v>1553</v>
      </c>
      <c r="D760">
        <v>29600</v>
      </c>
      <c r="E760">
        <v>167005</v>
      </c>
      <c r="F760">
        <f t="shared" si="44"/>
        <v>564</v>
      </c>
      <c r="G760" t="s">
        <v>20</v>
      </c>
      <c r="H760">
        <v>1518</v>
      </c>
      <c r="I760">
        <f t="shared" si="47"/>
        <v>110.02</v>
      </c>
      <c r="J760" t="s">
        <v>15</v>
      </c>
      <c r="K760" t="s">
        <v>16</v>
      </c>
      <c r="L760">
        <v>1414126800</v>
      </c>
      <c r="M760" s="6">
        <f t="shared" si="45"/>
        <v>41936.208333333336</v>
      </c>
      <c r="N760">
        <v>1414904400</v>
      </c>
      <c r="O760" s="6">
        <f t="shared" si="46"/>
        <v>41945.208333333336</v>
      </c>
      <c r="P760" t="b">
        <v>0</v>
      </c>
      <c r="Q760" t="b">
        <v>0</v>
      </c>
      <c r="R760" t="s">
        <v>23</v>
      </c>
      <c r="S760" t="s">
        <v>2034</v>
      </c>
      <c r="T760" t="s">
        <v>2035</v>
      </c>
    </row>
    <row r="761" spans="1:20" ht="34" x14ac:dyDescent="0.2">
      <c r="A761">
        <v>759</v>
      </c>
      <c r="B761" t="s">
        <v>1554</v>
      </c>
      <c r="C761" s="3" t="s">
        <v>1555</v>
      </c>
      <c r="D761">
        <v>167500</v>
      </c>
      <c r="E761">
        <v>114615</v>
      </c>
      <c r="F761">
        <f t="shared" si="44"/>
        <v>68</v>
      </c>
      <c r="G761" t="s">
        <v>14</v>
      </c>
      <c r="H761">
        <v>1274</v>
      </c>
      <c r="I761">
        <f t="shared" si="47"/>
        <v>89.96</v>
      </c>
      <c r="J761" t="s">
        <v>21</v>
      </c>
      <c r="K761" t="s">
        <v>22</v>
      </c>
      <c r="L761">
        <v>1517810400</v>
      </c>
      <c r="M761" s="6">
        <f t="shared" si="45"/>
        <v>43136.25</v>
      </c>
      <c r="N761">
        <v>1520402400</v>
      </c>
      <c r="O761" s="6">
        <f t="shared" si="46"/>
        <v>43166.25</v>
      </c>
      <c r="P761" t="b">
        <v>0</v>
      </c>
      <c r="Q761" t="b">
        <v>0</v>
      </c>
      <c r="R761" t="s">
        <v>50</v>
      </c>
      <c r="S761" t="s">
        <v>2034</v>
      </c>
      <c r="T761" t="s">
        <v>2059</v>
      </c>
    </row>
    <row r="762" spans="1:20" ht="17" x14ac:dyDescent="0.2">
      <c r="A762">
        <v>760</v>
      </c>
      <c r="B762" t="s">
        <v>1556</v>
      </c>
      <c r="C762" s="3" t="s">
        <v>1557</v>
      </c>
      <c r="D762">
        <v>48300</v>
      </c>
      <c r="E762">
        <v>16592</v>
      </c>
      <c r="F762">
        <f t="shared" si="44"/>
        <v>34</v>
      </c>
      <c r="G762" t="s">
        <v>14</v>
      </c>
      <c r="H762">
        <v>210</v>
      </c>
      <c r="I762">
        <f t="shared" si="47"/>
        <v>79.010000000000005</v>
      </c>
      <c r="J762" t="s">
        <v>107</v>
      </c>
      <c r="K762" t="s">
        <v>108</v>
      </c>
      <c r="L762">
        <v>1564635600</v>
      </c>
      <c r="M762" s="6">
        <f t="shared" si="45"/>
        <v>43678.208333333328</v>
      </c>
      <c r="N762">
        <v>1567141200</v>
      </c>
      <c r="O762" s="6">
        <f t="shared" si="46"/>
        <v>43707.208333333328</v>
      </c>
      <c r="P762" t="b">
        <v>0</v>
      </c>
      <c r="Q762" t="b">
        <v>1</v>
      </c>
      <c r="R762" t="s">
        <v>89</v>
      </c>
      <c r="S762" t="s">
        <v>2049</v>
      </c>
      <c r="T762" t="s">
        <v>2050</v>
      </c>
    </row>
    <row r="763" spans="1:20" ht="17" x14ac:dyDescent="0.2">
      <c r="A763">
        <v>761</v>
      </c>
      <c r="B763" t="s">
        <v>1558</v>
      </c>
      <c r="C763" s="3" t="s">
        <v>1559</v>
      </c>
      <c r="D763">
        <v>2200</v>
      </c>
      <c r="E763">
        <v>14420</v>
      </c>
      <c r="F763">
        <f t="shared" si="44"/>
        <v>655</v>
      </c>
      <c r="G763" t="s">
        <v>20</v>
      </c>
      <c r="H763">
        <v>166</v>
      </c>
      <c r="I763">
        <f t="shared" si="47"/>
        <v>86.87</v>
      </c>
      <c r="J763" t="s">
        <v>21</v>
      </c>
      <c r="K763" t="s">
        <v>22</v>
      </c>
      <c r="L763">
        <v>1500699600</v>
      </c>
      <c r="M763" s="6">
        <f t="shared" si="45"/>
        <v>42938.208333333328</v>
      </c>
      <c r="N763">
        <v>1501131600</v>
      </c>
      <c r="O763" s="6">
        <f t="shared" si="46"/>
        <v>42943.208333333328</v>
      </c>
      <c r="P763" t="b">
        <v>0</v>
      </c>
      <c r="Q763" t="b">
        <v>0</v>
      </c>
      <c r="R763" t="s">
        <v>23</v>
      </c>
      <c r="S763" t="s">
        <v>2034</v>
      </c>
      <c r="T763" t="s">
        <v>2035</v>
      </c>
    </row>
    <row r="764" spans="1:20" ht="17" x14ac:dyDescent="0.2">
      <c r="A764">
        <v>762</v>
      </c>
      <c r="B764" t="s">
        <v>668</v>
      </c>
      <c r="C764" s="3" t="s">
        <v>1560</v>
      </c>
      <c r="D764">
        <v>3500</v>
      </c>
      <c r="E764">
        <v>6204</v>
      </c>
      <c r="F764">
        <f t="shared" si="44"/>
        <v>177</v>
      </c>
      <c r="G764" t="s">
        <v>20</v>
      </c>
      <c r="H764">
        <v>100</v>
      </c>
      <c r="I764">
        <f t="shared" si="47"/>
        <v>62.04</v>
      </c>
      <c r="J764" t="s">
        <v>26</v>
      </c>
      <c r="K764" t="s">
        <v>27</v>
      </c>
      <c r="L764">
        <v>1354082400</v>
      </c>
      <c r="M764" s="6">
        <f t="shared" si="45"/>
        <v>41241.25</v>
      </c>
      <c r="N764">
        <v>1355032800</v>
      </c>
      <c r="O764" s="6">
        <f t="shared" si="46"/>
        <v>41252.25</v>
      </c>
      <c r="P764" t="b">
        <v>0</v>
      </c>
      <c r="Q764" t="b">
        <v>0</v>
      </c>
      <c r="R764" t="s">
        <v>159</v>
      </c>
      <c r="S764" t="s">
        <v>2034</v>
      </c>
      <c r="T764" t="s">
        <v>2057</v>
      </c>
    </row>
    <row r="765" spans="1:20" ht="17" x14ac:dyDescent="0.2">
      <c r="A765">
        <v>763</v>
      </c>
      <c r="B765" t="s">
        <v>1561</v>
      </c>
      <c r="C765" s="3" t="s">
        <v>1562</v>
      </c>
      <c r="D765">
        <v>5600</v>
      </c>
      <c r="E765">
        <v>6338</v>
      </c>
      <c r="F765">
        <f t="shared" si="44"/>
        <v>113</v>
      </c>
      <c r="G765" t="s">
        <v>20</v>
      </c>
      <c r="H765">
        <v>235</v>
      </c>
      <c r="I765">
        <f t="shared" si="47"/>
        <v>26.97</v>
      </c>
      <c r="J765" t="s">
        <v>21</v>
      </c>
      <c r="K765" t="s">
        <v>22</v>
      </c>
      <c r="L765">
        <v>1336453200</v>
      </c>
      <c r="M765" s="6">
        <f t="shared" si="45"/>
        <v>41037.208333333336</v>
      </c>
      <c r="N765">
        <v>1339477200</v>
      </c>
      <c r="O765" s="6">
        <f t="shared" si="46"/>
        <v>41072.208333333336</v>
      </c>
      <c r="P765" t="b">
        <v>0</v>
      </c>
      <c r="Q765" t="b">
        <v>1</v>
      </c>
      <c r="R765" t="s">
        <v>33</v>
      </c>
      <c r="S765" t="s">
        <v>2038</v>
      </c>
      <c r="T765" t="s">
        <v>2039</v>
      </c>
    </row>
    <row r="766" spans="1:20" ht="34" x14ac:dyDescent="0.2">
      <c r="A766">
        <v>764</v>
      </c>
      <c r="B766" t="s">
        <v>1563</v>
      </c>
      <c r="C766" s="3" t="s">
        <v>1564</v>
      </c>
      <c r="D766">
        <v>1100</v>
      </c>
      <c r="E766">
        <v>8010</v>
      </c>
      <c r="F766">
        <f t="shared" si="44"/>
        <v>728</v>
      </c>
      <c r="G766" t="s">
        <v>20</v>
      </c>
      <c r="H766">
        <v>148</v>
      </c>
      <c r="I766">
        <f t="shared" si="47"/>
        <v>54.12</v>
      </c>
      <c r="J766" t="s">
        <v>21</v>
      </c>
      <c r="K766" t="s">
        <v>22</v>
      </c>
      <c r="L766">
        <v>1305262800</v>
      </c>
      <c r="M766" s="6">
        <f t="shared" si="45"/>
        <v>40676.208333333336</v>
      </c>
      <c r="N766">
        <v>1305954000</v>
      </c>
      <c r="O766" s="6">
        <f t="shared" si="46"/>
        <v>40684.208333333336</v>
      </c>
      <c r="P766" t="b">
        <v>0</v>
      </c>
      <c r="Q766" t="b">
        <v>0</v>
      </c>
      <c r="R766" t="s">
        <v>23</v>
      </c>
      <c r="S766" t="s">
        <v>2034</v>
      </c>
      <c r="T766" t="s">
        <v>2035</v>
      </c>
    </row>
    <row r="767" spans="1:20" ht="17" x14ac:dyDescent="0.2">
      <c r="A767">
        <v>765</v>
      </c>
      <c r="B767" t="s">
        <v>1565</v>
      </c>
      <c r="C767" s="3" t="s">
        <v>1566</v>
      </c>
      <c r="D767">
        <v>3900</v>
      </c>
      <c r="E767">
        <v>8125</v>
      </c>
      <c r="F767">
        <f t="shared" si="44"/>
        <v>208</v>
      </c>
      <c r="G767" t="s">
        <v>20</v>
      </c>
      <c r="H767">
        <v>198</v>
      </c>
      <c r="I767">
        <f t="shared" si="47"/>
        <v>41.04</v>
      </c>
      <c r="J767" t="s">
        <v>21</v>
      </c>
      <c r="K767" t="s">
        <v>22</v>
      </c>
      <c r="L767">
        <v>1492232400</v>
      </c>
      <c r="M767" s="6">
        <f t="shared" si="45"/>
        <v>42840.208333333328</v>
      </c>
      <c r="N767">
        <v>1494392400</v>
      </c>
      <c r="O767" s="6">
        <f t="shared" si="46"/>
        <v>42865.208333333328</v>
      </c>
      <c r="P767" t="b">
        <v>1</v>
      </c>
      <c r="Q767" t="b">
        <v>1</v>
      </c>
      <c r="R767" t="s">
        <v>60</v>
      </c>
      <c r="S767" t="s">
        <v>2034</v>
      </c>
      <c r="T767" t="s">
        <v>2044</v>
      </c>
    </row>
    <row r="768" spans="1:20" ht="34" x14ac:dyDescent="0.2">
      <c r="A768">
        <v>766</v>
      </c>
      <c r="B768" t="s">
        <v>1567</v>
      </c>
      <c r="C768" s="3" t="s">
        <v>1568</v>
      </c>
      <c r="D768">
        <v>43800</v>
      </c>
      <c r="E768">
        <v>13653</v>
      </c>
      <c r="F768">
        <f t="shared" si="44"/>
        <v>31</v>
      </c>
      <c r="G768" t="s">
        <v>14</v>
      </c>
      <c r="H768">
        <v>248</v>
      </c>
      <c r="I768">
        <f t="shared" si="47"/>
        <v>55.05</v>
      </c>
      <c r="J768" t="s">
        <v>26</v>
      </c>
      <c r="K768" t="s">
        <v>27</v>
      </c>
      <c r="L768">
        <v>1537333200</v>
      </c>
      <c r="M768" s="6">
        <f t="shared" si="45"/>
        <v>43362.208333333328</v>
      </c>
      <c r="N768">
        <v>1537419600</v>
      </c>
      <c r="O768" s="6">
        <f t="shared" si="46"/>
        <v>43363.208333333328</v>
      </c>
      <c r="P768" t="b">
        <v>0</v>
      </c>
      <c r="Q768" t="b">
        <v>0</v>
      </c>
      <c r="R768" t="s">
        <v>474</v>
      </c>
      <c r="S768" t="s">
        <v>2040</v>
      </c>
      <c r="T768" t="s">
        <v>2063</v>
      </c>
    </row>
    <row r="769" spans="1:20" ht="17" x14ac:dyDescent="0.2">
      <c r="A769">
        <v>767</v>
      </c>
      <c r="B769" t="s">
        <v>1569</v>
      </c>
      <c r="C769" s="3" t="s">
        <v>1570</v>
      </c>
      <c r="D769">
        <v>97200</v>
      </c>
      <c r="E769">
        <v>55372</v>
      </c>
      <c r="F769">
        <f t="shared" si="44"/>
        <v>57</v>
      </c>
      <c r="G769" t="s">
        <v>14</v>
      </c>
      <c r="H769">
        <v>513</v>
      </c>
      <c r="I769">
        <f t="shared" si="47"/>
        <v>107.94</v>
      </c>
      <c r="J769" t="s">
        <v>21</v>
      </c>
      <c r="K769" t="s">
        <v>22</v>
      </c>
      <c r="L769">
        <v>1444107600</v>
      </c>
      <c r="M769" s="6">
        <f t="shared" si="45"/>
        <v>42283.208333333328</v>
      </c>
      <c r="N769">
        <v>1447999200</v>
      </c>
      <c r="O769" s="6">
        <f t="shared" si="46"/>
        <v>42328.25</v>
      </c>
      <c r="P769" t="b">
        <v>0</v>
      </c>
      <c r="Q769" t="b">
        <v>0</v>
      </c>
      <c r="R769" t="s">
        <v>206</v>
      </c>
      <c r="S769" t="s">
        <v>2046</v>
      </c>
      <c r="T769" t="s">
        <v>2058</v>
      </c>
    </row>
    <row r="770" spans="1:20" ht="17" x14ac:dyDescent="0.2">
      <c r="A770">
        <v>768</v>
      </c>
      <c r="B770" t="s">
        <v>1571</v>
      </c>
      <c r="C770" s="3" t="s">
        <v>1572</v>
      </c>
      <c r="D770">
        <v>4800</v>
      </c>
      <c r="E770">
        <v>11088</v>
      </c>
      <c r="F770">
        <f t="shared" si="44"/>
        <v>231</v>
      </c>
      <c r="G770" t="s">
        <v>20</v>
      </c>
      <c r="H770">
        <v>150</v>
      </c>
      <c r="I770">
        <f t="shared" si="47"/>
        <v>73.92</v>
      </c>
      <c r="J770" t="s">
        <v>21</v>
      </c>
      <c r="K770" t="s">
        <v>22</v>
      </c>
      <c r="L770">
        <v>1386741600</v>
      </c>
      <c r="M770" s="6">
        <f t="shared" si="45"/>
        <v>41619.25</v>
      </c>
      <c r="N770">
        <v>1388037600</v>
      </c>
      <c r="O770" s="6">
        <f t="shared" si="46"/>
        <v>41634.25</v>
      </c>
      <c r="P770" t="b">
        <v>0</v>
      </c>
      <c r="Q770" t="b">
        <v>0</v>
      </c>
      <c r="R770" t="s">
        <v>33</v>
      </c>
      <c r="S770" t="s">
        <v>2038</v>
      </c>
      <c r="T770" t="s">
        <v>2039</v>
      </c>
    </row>
    <row r="771" spans="1:20" ht="17" x14ac:dyDescent="0.2">
      <c r="A771">
        <v>769</v>
      </c>
      <c r="B771" t="s">
        <v>1573</v>
      </c>
      <c r="C771" s="3" t="s">
        <v>1574</v>
      </c>
      <c r="D771">
        <v>125600</v>
      </c>
      <c r="E771">
        <v>109106</v>
      </c>
      <c r="F771">
        <f t="shared" ref="F771:F834" si="48">ROUND((E771/D771)*100,0)</f>
        <v>87</v>
      </c>
      <c r="G771" t="s">
        <v>14</v>
      </c>
      <c r="H771">
        <v>3410</v>
      </c>
      <c r="I771">
        <f t="shared" si="47"/>
        <v>32</v>
      </c>
      <c r="J771" t="s">
        <v>21</v>
      </c>
      <c r="K771" t="s">
        <v>22</v>
      </c>
      <c r="L771">
        <v>1376542800</v>
      </c>
      <c r="M771" s="6">
        <f t="shared" ref="M771:M834" si="49">DATE(1970,1,1)+L771/86400</f>
        <v>41501.208333333336</v>
      </c>
      <c r="N771">
        <v>1378789200</v>
      </c>
      <c r="O771" s="6">
        <f t="shared" ref="O771:O834" si="50">DATE(1970,1,1)+N771/86400</f>
        <v>41527.208333333336</v>
      </c>
      <c r="P771" t="b">
        <v>0</v>
      </c>
      <c r="Q771" t="b">
        <v>0</v>
      </c>
      <c r="R771" t="s">
        <v>89</v>
      </c>
      <c r="S771" t="s">
        <v>2049</v>
      </c>
      <c r="T771" t="s">
        <v>2050</v>
      </c>
    </row>
    <row r="772" spans="1:20" ht="17" x14ac:dyDescent="0.2">
      <c r="A772">
        <v>770</v>
      </c>
      <c r="B772" t="s">
        <v>1575</v>
      </c>
      <c r="C772" s="3" t="s">
        <v>1576</v>
      </c>
      <c r="D772">
        <v>4300</v>
      </c>
      <c r="E772">
        <v>11642</v>
      </c>
      <c r="F772">
        <f t="shared" si="48"/>
        <v>271</v>
      </c>
      <c r="G772" t="s">
        <v>20</v>
      </c>
      <c r="H772">
        <v>216</v>
      </c>
      <c r="I772">
        <f t="shared" ref="I772:I835" si="51">ROUND((E772/H772),2)</f>
        <v>53.9</v>
      </c>
      <c r="J772" t="s">
        <v>107</v>
      </c>
      <c r="K772" t="s">
        <v>108</v>
      </c>
      <c r="L772">
        <v>1397451600</v>
      </c>
      <c r="M772" s="6">
        <f t="shared" si="49"/>
        <v>41743.208333333336</v>
      </c>
      <c r="N772">
        <v>1398056400</v>
      </c>
      <c r="O772" s="6">
        <f t="shared" si="50"/>
        <v>41750.208333333336</v>
      </c>
      <c r="P772" t="b">
        <v>0</v>
      </c>
      <c r="Q772" t="b">
        <v>1</v>
      </c>
      <c r="R772" t="s">
        <v>33</v>
      </c>
      <c r="S772" t="s">
        <v>2038</v>
      </c>
      <c r="T772" t="s">
        <v>2039</v>
      </c>
    </row>
    <row r="773" spans="1:20" ht="17" x14ac:dyDescent="0.2">
      <c r="A773">
        <v>771</v>
      </c>
      <c r="B773" t="s">
        <v>1577</v>
      </c>
      <c r="C773" s="3" t="s">
        <v>1578</v>
      </c>
      <c r="D773">
        <v>5600</v>
      </c>
      <c r="E773">
        <v>2769</v>
      </c>
      <c r="F773">
        <f t="shared" si="48"/>
        <v>49</v>
      </c>
      <c r="G773" t="s">
        <v>74</v>
      </c>
      <c r="H773">
        <v>26</v>
      </c>
      <c r="I773">
        <f t="shared" si="51"/>
        <v>106.5</v>
      </c>
      <c r="J773" t="s">
        <v>21</v>
      </c>
      <c r="K773" t="s">
        <v>22</v>
      </c>
      <c r="L773">
        <v>1548482400</v>
      </c>
      <c r="M773" s="6">
        <f t="shared" si="49"/>
        <v>43491.25</v>
      </c>
      <c r="N773">
        <v>1550815200</v>
      </c>
      <c r="O773" s="6">
        <f t="shared" si="50"/>
        <v>43518.25</v>
      </c>
      <c r="P773" t="b">
        <v>0</v>
      </c>
      <c r="Q773" t="b">
        <v>0</v>
      </c>
      <c r="R773" t="s">
        <v>33</v>
      </c>
      <c r="S773" t="s">
        <v>2038</v>
      </c>
      <c r="T773" t="s">
        <v>2039</v>
      </c>
    </row>
    <row r="774" spans="1:20" ht="17" x14ac:dyDescent="0.2">
      <c r="A774">
        <v>772</v>
      </c>
      <c r="B774" t="s">
        <v>1579</v>
      </c>
      <c r="C774" s="3" t="s">
        <v>1580</v>
      </c>
      <c r="D774">
        <v>149600</v>
      </c>
      <c r="E774">
        <v>169586</v>
      </c>
      <c r="F774">
        <f t="shared" si="48"/>
        <v>113</v>
      </c>
      <c r="G774" t="s">
        <v>20</v>
      </c>
      <c r="H774">
        <v>5139</v>
      </c>
      <c r="I774">
        <f t="shared" si="51"/>
        <v>33</v>
      </c>
      <c r="J774" t="s">
        <v>21</v>
      </c>
      <c r="K774" t="s">
        <v>22</v>
      </c>
      <c r="L774">
        <v>1549692000</v>
      </c>
      <c r="M774" s="6">
        <f t="shared" si="49"/>
        <v>43505.25</v>
      </c>
      <c r="N774">
        <v>1550037600</v>
      </c>
      <c r="O774" s="6">
        <f t="shared" si="50"/>
        <v>43509.25</v>
      </c>
      <c r="P774" t="b">
        <v>0</v>
      </c>
      <c r="Q774" t="b">
        <v>0</v>
      </c>
      <c r="R774" t="s">
        <v>60</v>
      </c>
      <c r="S774" t="s">
        <v>2034</v>
      </c>
      <c r="T774" t="s">
        <v>2044</v>
      </c>
    </row>
    <row r="775" spans="1:20" ht="17" x14ac:dyDescent="0.2">
      <c r="A775">
        <v>773</v>
      </c>
      <c r="B775" t="s">
        <v>1581</v>
      </c>
      <c r="C775" s="3" t="s">
        <v>1582</v>
      </c>
      <c r="D775">
        <v>53100</v>
      </c>
      <c r="E775">
        <v>101185</v>
      </c>
      <c r="F775">
        <f t="shared" si="48"/>
        <v>191</v>
      </c>
      <c r="G775" t="s">
        <v>20</v>
      </c>
      <c r="H775">
        <v>2353</v>
      </c>
      <c r="I775">
        <f t="shared" si="51"/>
        <v>43</v>
      </c>
      <c r="J775" t="s">
        <v>21</v>
      </c>
      <c r="K775" t="s">
        <v>22</v>
      </c>
      <c r="L775">
        <v>1492059600</v>
      </c>
      <c r="M775" s="6">
        <f t="shared" si="49"/>
        <v>42838.208333333328</v>
      </c>
      <c r="N775">
        <v>1492923600</v>
      </c>
      <c r="O775" s="6">
        <f t="shared" si="50"/>
        <v>42848.208333333328</v>
      </c>
      <c r="P775" t="b">
        <v>0</v>
      </c>
      <c r="Q775" t="b">
        <v>0</v>
      </c>
      <c r="R775" t="s">
        <v>33</v>
      </c>
      <c r="S775" t="s">
        <v>2038</v>
      </c>
      <c r="T775" t="s">
        <v>2039</v>
      </c>
    </row>
    <row r="776" spans="1:20" ht="17" x14ac:dyDescent="0.2">
      <c r="A776">
        <v>774</v>
      </c>
      <c r="B776" t="s">
        <v>1583</v>
      </c>
      <c r="C776" s="3" t="s">
        <v>1584</v>
      </c>
      <c r="D776">
        <v>5000</v>
      </c>
      <c r="E776">
        <v>6775</v>
      </c>
      <c r="F776">
        <f t="shared" si="48"/>
        <v>136</v>
      </c>
      <c r="G776" t="s">
        <v>20</v>
      </c>
      <c r="H776">
        <v>78</v>
      </c>
      <c r="I776">
        <f t="shared" si="51"/>
        <v>86.86</v>
      </c>
      <c r="J776" t="s">
        <v>107</v>
      </c>
      <c r="K776" t="s">
        <v>108</v>
      </c>
      <c r="L776">
        <v>1463979600</v>
      </c>
      <c r="M776" s="6">
        <f t="shared" si="49"/>
        <v>42513.208333333328</v>
      </c>
      <c r="N776">
        <v>1467522000</v>
      </c>
      <c r="O776" s="6">
        <f t="shared" si="50"/>
        <v>42554.208333333328</v>
      </c>
      <c r="P776" t="b">
        <v>0</v>
      </c>
      <c r="Q776" t="b">
        <v>0</v>
      </c>
      <c r="R776" t="s">
        <v>28</v>
      </c>
      <c r="S776" t="s">
        <v>2036</v>
      </c>
      <c r="T776" t="s">
        <v>2037</v>
      </c>
    </row>
    <row r="777" spans="1:20" ht="34" x14ac:dyDescent="0.2">
      <c r="A777">
        <v>775</v>
      </c>
      <c r="B777" t="s">
        <v>1585</v>
      </c>
      <c r="C777" s="3" t="s">
        <v>1586</v>
      </c>
      <c r="D777">
        <v>9400</v>
      </c>
      <c r="E777">
        <v>968</v>
      </c>
      <c r="F777">
        <f t="shared" si="48"/>
        <v>10</v>
      </c>
      <c r="G777" t="s">
        <v>14</v>
      </c>
      <c r="H777">
        <v>10</v>
      </c>
      <c r="I777">
        <f t="shared" si="51"/>
        <v>96.8</v>
      </c>
      <c r="J777" t="s">
        <v>21</v>
      </c>
      <c r="K777" t="s">
        <v>22</v>
      </c>
      <c r="L777">
        <v>1415253600</v>
      </c>
      <c r="M777" s="6">
        <f t="shared" si="49"/>
        <v>41949.25</v>
      </c>
      <c r="N777">
        <v>1416117600</v>
      </c>
      <c r="O777" s="6">
        <f t="shared" si="50"/>
        <v>41959.25</v>
      </c>
      <c r="P777" t="b">
        <v>0</v>
      </c>
      <c r="Q777" t="b">
        <v>0</v>
      </c>
      <c r="R777" t="s">
        <v>23</v>
      </c>
      <c r="S777" t="s">
        <v>2034</v>
      </c>
      <c r="T777" t="s">
        <v>2035</v>
      </c>
    </row>
    <row r="778" spans="1:20" ht="17" x14ac:dyDescent="0.2">
      <c r="A778">
        <v>776</v>
      </c>
      <c r="B778" t="s">
        <v>1587</v>
      </c>
      <c r="C778" s="3" t="s">
        <v>1588</v>
      </c>
      <c r="D778">
        <v>110800</v>
      </c>
      <c r="E778">
        <v>72623</v>
      </c>
      <c r="F778">
        <f t="shared" si="48"/>
        <v>66</v>
      </c>
      <c r="G778" t="s">
        <v>14</v>
      </c>
      <c r="H778">
        <v>2201</v>
      </c>
      <c r="I778">
        <f t="shared" si="51"/>
        <v>33</v>
      </c>
      <c r="J778" t="s">
        <v>21</v>
      </c>
      <c r="K778" t="s">
        <v>22</v>
      </c>
      <c r="L778">
        <v>1562216400</v>
      </c>
      <c r="M778" s="6">
        <f t="shared" si="49"/>
        <v>43650.208333333328</v>
      </c>
      <c r="N778">
        <v>1563771600</v>
      </c>
      <c r="O778" s="6">
        <f t="shared" si="50"/>
        <v>43668.208333333328</v>
      </c>
      <c r="P778" t="b">
        <v>0</v>
      </c>
      <c r="Q778" t="b">
        <v>0</v>
      </c>
      <c r="R778" t="s">
        <v>33</v>
      </c>
      <c r="S778" t="s">
        <v>2038</v>
      </c>
      <c r="T778" t="s">
        <v>2039</v>
      </c>
    </row>
    <row r="779" spans="1:20" ht="17" x14ac:dyDescent="0.2">
      <c r="A779">
        <v>777</v>
      </c>
      <c r="B779" t="s">
        <v>1589</v>
      </c>
      <c r="C779" s="3" t="s">
        <v>1590</v>
      </c>
      <c r="D779">
        <v>93800</v>
      </c>
      <c r="E779">
        <v>45987</v>
      </c>
      <c r="F779">
        <f t="shared" si="48"/>
        <v>49</v>
      </c>
      <c r="G779" t="s">
        <v>14</v>
      </c>
      <c r="H779">
        <v>676</v>
      </c>
      <c r="I779">
        <f t="shared" si="51"/>
        <v>68.03</v>
      </c>
      <c r="J779" t="s">
        <v>21</v>
      </c>
      <c r="K779" t="s">
        <v>22</v>
      </c>
      <c r="L779">
        <v>1316754000</v>
      </c>
      <c r="M779" s="6">
        <f t="shared" si="49"/>
        <v>40809.208333333336</v>
      </c>
      <c r="N779">
        <v>1319259600</v>
      </c>
      <c r="O779" s="6">
        <f t="shared" si="50"/>
        <v>40838.208333333336</v>
      </c>
      <c r="P779" t="b">
        <v>0</v>
      </c>
      <c r="Q779" t="b">
        <v>0</v>
      </c>
      <c r="R779" t="s">
        <v>33</v>
      </c>
      <c r="S779" t="s">
        <v>2038</v>
      </c>
      <c r="T779" t="s">
        <v>2039</v>
      </c>
    </row>
    <row r="780" spans="1:20" ht="17" x14ac:dyDescent="0.2">
      <c r="A780">
        <v>778</v>
      </c>
      <c r="B780" t="s">
        <v>1591</v>
      </c>
      <c r="C780" s="3" t="s">
        <v>1592</v>
      </c>
      <c r="D780">
        <v>1300</v>
      </c>
      <c r="E780">
        <v>10243</v>
      </c>
      <c r="F780">
        <f t="shared" si="48"/>
        <v>788</v>
      </c>
      <c r="G780" t="s">
        <v>20</v>
      </c>
      <c r="H780">
        <v>174</v>
      </c>
      <c r="I780">
        <f t="shared" si="51"/>
        <v>58.87</v>
      </c>
      <c r="J780" t="s">
        <v>98</v>
      </c>
      <c r="K780" t="s">
        <v>99</v>
      </c>
      <c r="L780">
        <v>1313211600</v>
      </c>
      <c r="M780" s="6">
        <f t="shared" si="49"/>
        <v>40768.208333333336</v>
      </c>
      <c r="N780">
        <v>1313643600</v>
      </c>
      <c r="O780" s="6">
        <f t="shared" si="50"/>
        <v>40773.208333333336</v>
      </c>
      <c r="P780" t="b">
        <v>0</v>
      </c>
      <c r="Q780" t="b">
        <v>0</v>
      </c>
      <c r="R780" t="s">
        <v>71</v>
      </c>
      <c r="S780" t="s">
        <v>2040</v>
      </c>
      <c r="T780" t="s">
        <v>2048</v>
      </c>
    </row>
    <row r="781" spans="1:20" ht="17" x14ac:dyDescent="0.2">
      <c r="A781">
        <v>779</v>
      </c>
      <c r="B781" t="s">
        <v>1593</v>
      </c>
      <c r="C781" s="3" t="s">
        <v>1594</v>
      </c>
      <c r="D781">
        <v>108700</v>
      </c>
      <c r="E781">
        <v>87293</v>
      </c>
      <c r="F781">
        <f t="shared" si="48"/>
        <v>80</v>
      </c>
      <c r="G781" t="s">
        <v>14</v>
      </c>
      <c r="H781">
        <v>831</v>
      </c>
      <c r="I781">
        <f t="shared" si="51"/>
        <v>105.05</v>
      </c>
      <c r="J781" t="s">
        <v>21</v>
      </c>
      <c r="K781" t="s">
        <v>22</v>
      </c>
      <c r="L781">
        <v>1439528400</v>
      </c>
      <c r="M781" s="6">
        <f t="shared" si="49"/>
        <v>42230.208333333328</v>
      </c>
      <c r="N781">
        <v>1440306000</v>
      </c>
      <c r="O781" s="6">
        <f t="shared" si="50"/>
        <v>42239.208333333328</v>
      </c>
      <c r="P781" t="b">
        <v>0</v>
      </c>
      <c r="Q781" t="b">
        <v>1</v>
      </c>
      <c r="R781" t="s">
        <v>33</v>
      </c>
      <c r="S781" t="s">
        <v>2038</v>
      </c>
      <c r="T781" t="s">
        <v>2039</v>
      </c>
    </row>
    <row r="782" spans="1:20" ht="17" x14ac:dyDescent="0.2">
      <c r="A782">
        <v>780</v>
      </c>
      <c r="B782" t="s">
        <v>1595</v>
      </c>
      <c r="C782" s="3" t="s">
        <v>1596</v>
      </c>
      <c r="D782">
        <v>5100</v>
      </c>
      <c r="E782">
        <v>5421</v>
      </c>
      <c r="F782">
        <f t="shared" si="48"/>
        <v>106</v>
      </c>
      <c r="G782" t="s">
        <v>20</v>
      </c>
      <c r="H782">
        <v>164</v>
      </c>
      <c r="I782">
        <f t="shared" si="51"/>
        <v>33.049999999999997</v>
      </c>
      <c r="J782" t="s">
        <v>21</v>
      </c>
      <c r="K782" t="s">
        <v>22</v>
      </c>
      <c r="L782">
        <v>1469163600</v>
      </c>
      <c r="M782" s="6">
        <f t="shared" si="49"/>
        <v>42573.208333333328</v>
      </c>
      <c r="N782">
        <v>1470805200</v>
      </c>
      <c r="O782" s="6">
        <f t="shared" si="50"/>
        <v>42592.208333333328</v>
      </c>
      <c r="P782" t="b">
        <v>0</v>
      </c>
      <c r="Q782" t="b">
        <v>1</v>
      </c>
      <c r="R782" t="s">
        <v>53</v>
      </c>
      <c r="S782" t="s">
        <v>2040</v>
      </c>
      <c r="T782" t="s">
        <v>2043</v>
      </c>
    </row>
    <row r="783" spans="1:20" ht="17" x14ac:dyDescent="0.2">
      <c r="A783">
        <v>781</v>
      </c>
      <c r="B783" t="s">
        <v>1597</v>
      </c>
      <c r="C783" s="3" t="s">
        <v>1598</v>
      </c>
      <c r="D783">
        <v>8700</v>
      </c>
      <c r="E783">
        <v>4414</v>
      </c>
      <c r="F783">
        <f t="shared" si="48"/>
        <v>51</v>
      </c>
      <c r="G783" t="s">
        <v>74</v>
      </c>
      <c r="H783">
        <v>56</v>
      </c>
      <c r="I783">
        <f t="shared" si="51"/>
        <v>78.819999999999993</v>
      </c>
      <c r="J783" t="s">
        <v>98</v>
      </c>
      <c r="K783" t="s">
        <v>99</v>
      </c>
      <c r="L783">
        <v>1288501200</v>
      </c>
      <c r="M783" s="6">
        <f t="shared" si="49"/>
        <v>40482.208333333336</v>
      </c>
      <c r="N783">
        <v>1292911200</v>
      </c>
      <c r="O783" s="6">
        <f t="shared" si="50"/>
        <v>40533.25</v>
      </c>
      <c r="P783" t="b">
        <v>0</v>
      </c>
      <c r="Q783" t="b">
        <v>0</v>
      </c>
      <c r="R783" t="s">
        <v>33</v>
      </c>
      <c r="S783" t="s">
        <v>2038</v>
      </c>
      <c r="T783" t="s">
        <v>2039</v>
      </c>
    </row>
    <row r="784" spans="1:20" ht="17" x14ac:dyDescent="0.2">
      <c r="A784">
        <v>782</v>
      </c>
      <c r="B784" t="s">
        <v>1599</v>
      </c>
      <c r="C784" s="3" t="s">
        <v>1600</v>
      </c>
      <c r="D784">
        <v>5100</v>
      </c>
      <c r="E784">
        <v>10981</v>
      </c>
      <c r="F784">
        <f t="shared" si="48"/>
        <v>215</v>
      </c>
      <c r="G784" t="s">
        <v>20</v>
      </c>
      <c r="H784">
        <v>161</v>
      </c>
      <c r="I784">
        <f t="shared" si="51"/>
        <v>68.2</v>
      </c>
      <c r="J784" t="s">
        <v>21</v>
      </c>
      <c r="K784" t="s">
        <v>22</v>
      </c>
      <c r="L784">
        <v>1298959200</v>
      </c>
      <c r="M784" s="6">
        <f t="shared" si="49"/>
        <v>40603.25</v>
      </c>
      <c r="N784">
        <v>1301374800</v>
      </c>
      <c r="O784" s="6">
        <f t="shared" si="50"/>
        <v>40631.208333333336</v>
      </c>
      <c r="P784" t="b">
        <v>0</v>
      </c>
      <c r="Q784" t="b">
        <v>1</v>
      </c>
      <c r="R784" t="s">
        <v>71</v>
      </c>
      <c r="S784" t="s">
        <v>2040</v>
      </c>
      <c r="T784" t="s">
        <v>2048</v>
      </c>
    </row>
    <row r="785" spans="1:20" ht="17" x14ac:dyDescent="0.2">
      <c r="A785">
        <v>783</v>
      </c>
      <c r="B785" t="s">
        <v>1601</v>
      </c>
      <c r="C785" s="3" t="s">
        <v>1602</v>
      </c>
      <c r="D785">
        <v>7400</v>
      </c>
      <c r="E785">
        <v>10451</v>
      </c>
      <c r="F785">
        <f t="shared" si="48"/>
        <v>141</v>
      </c>
      <c r="G785" t="s">
        <v>20</v>
      </c>
      <c r="H785">
        <v>138</v>
      </c>
      <c r="I785">
        <f t="shared" si="51"/>
        <v>75.73</v>
      </c>
      <c r="J785" t="s">
        <v>21</v>
      </c>
      <c r="K785" t="s">
        <v>22</v>
      </c>
      <c r="L785">
        <v>1387260000</v>
      </c>
      <c r="M785" s="6">
        <f t="shared" si="49"/>
        <v>41625.25</v>
      </c>
      <c r="N785">
        <v>1387864800</v>
      </c>
      <c r="O785" s="6">
        <f t="shared" si="50"/>
        <v>41632.25</v>
      </c>
      <c r="P785" t="b">
        <v>0</v>
      </c>
      <c r="Q785" t="b">
        <v>0</v>
      </c>
      <c r="R785" t="s">
        <v>23</v>
      </c>
      <c r="S785" t="s">
        <v>2034</v>
      </c>
      <c r="T785" t="s">
        <v>2035</v>
      </c>
    </row>
    <row r="786" spans="1:20" ht="17" x14ac:dyDescent="0.2">
      <c r="A786">
        <v>784</v>
      </c>
      <c r="B786" t="s">
        <v>1603</v>
      </c>
      <c r="C786" s="3" t="s">
        <v>1604</v>
      </c>
      <c r="D786">
        <v>88900</v>
      </c>
      <c r="E786">
        <v>102535</v>
      </c>
      <c r="F786">
        <f t="shared" si="48"/>
        <v>115</v>
      </c>
      <c r="G786" t="s">
        <v>20</v>
      </c>
      <c r="H786">
        <v>3308</v>
      </c>
      <c r="I786">
        <f t="shared" si="51"/>
        <v>31</v>
      </c>
      <c r="J786" t="s">
        <v>21</v>
      </c>
      <c r="K786" t="s">
        <v>22</v>
      </c>
      <c r="L786">
        <v>1457244000</v>
      </c>
      <c r="M786" s="6">
        <f t="shared" si="49"/>
        <v>42435.25</v>
      </c>
      <c r="N786">
        <v>1458190800</v>
      </c>
      <c r="O786" s="6">
        <f t="shared" si="50"/>
        <v>42446.208333333328</v>
      </c>
      <c r="P786" t="b">
        <v>0</v>
      </c>
      <c r="Q786" t="b">
        <v>0</v>
      </c>
      <c r="R786" t="s">
        <v>28</v>
      </c>
      <c r="S786" t="s">
        <v>2036</v>
      </c>
      <c r="T786" t="s">
        <v>2037</v>
      </c>
    </row>
    <row r="787" spans="1:20" ht="34" x14ac:dyDescent="0.2">
      <c r="A787">
        <v>785</v>
      </c>
      <c r="B787" t="s">
        <v>1605</v>
      </c>
      <c r="C787" s="3" t="s">
        <v>1606</v>
      </c>
      <c r="D787">
        <v>6700</v>
      </c>
      <c r="E787">
        <v>12939</v>
      </c>
      <c r="F787">
        <f t="shared" si="48"/>
        <v>193</v>
      </c>
      <c r="G787" t="s">
        <v>20</v>
      </c>
      <c r="H787">
        <v>127</v>
      </c>
      <c r="I787">
        <f t="shared" si="51"/>
        <v>101.88</v>
      </c>
      <c r="J787" t="s">
        <v>26</v>
      </c>
      <c r="K787" t="s">
        <v>27</v>
      </c>
      <c r="L787">
        <v>1556341200</v>
      </c>
      <c r="M787" s="6">
        <f t="shared" si="49"/>
        <v>43582.208333333328</v>
      </c>
      <c r="N787">
        <v>1559278800</v>
      </c>
      <c r="O787" s="6">
        <f t="shared" si="50"/>
        <v>43616.208333333328</v>
      </c>
      <c r="P787" t="b">
        <v>0</v>
      </c>
      <c r="Q787" t="b">
        <v>1</v>
      </c>
      <c r="R787" t="s">
        <v>71</v>
      </c>
      <c r="S787" t="s">
        <v>2040</v>
      </c>
      <c r="T787" t="s">
        <v>2048</v>
      </c>
    </row>
    <row r="788" spans="1:20" ht="17" x14ac:dyDescent="0.2">
      <c r="A788">
        <v>786</v>
      </c>
      <c r="B788" t="s">
        <v>1607</v>
      </c>
      <c r="C788" s="3" t="s">
        <v>1608</v>
      </c>
      <c r="D788">
        <v>1500</v>
      </c>
      <c r="E788">
        <v>10946</v>
      </c>
      <c r="F788">
        <f t="shared" si="48"/>
        <v>730</v>
      </c>
      <c r="G788" t="s">
        <v>20</v>
      </c>
      <c r="H788">
        <v>207</v>
      </c>
      <c r="I788">
        <f t="shared" si="51"/>
        <v>52.88</v>
      </c>
      <c r="J788" t="s">
        <v>107</v>
      </c>
      <c r="K788" t="s">
        <v>108</v>
      </c>
      <c r="L788">
        <v>1522126800</v>
      </c>
      <c r="M788" s="6">
        <f t="shared" si="49"/>
        <v>43186.208333333328</v>
      </c>
      <c r="N788">
        <v>1522731600</v>
      </c>
      <c r="O788" s="6">
        <f t="shared" si="50"/>
        <v>43193.208333333328</v>
      </c>
      <c r="P788" t="b">
        <v>0</v>
      </c>
      <c r="Q788" t="b">
        <v>1</v>
      </c>
      <c r="R788" t="s">
        <v>159</v>
      </c>
      <c r="S788" t="s">
        <v>2034</v>
      </c>
      <c r="T788" t="s">
        <v>2057</v>
      </c>
    </row>
    <row r="789" spans="1:20" ht="17" x14ac:dyDescent="0.2">
      <c r="A789">
        <v>787</v>
      </c>
      <c r="B789" t="s">
        <v>1609</v>
      </c>
      <c r="C789" s="3" t="s">
        <v>1610</v>
      </c>
      <c r="D789">
        <v>61200</v>
      </c>
      <c r="E789">
        <v>60994</v>
      </c>
      <c r="F789">
        <f t="shared" si="48"/>
        <v>100</v>
      </c>
      <c r="G789" t="s">
        <v>14</v>
      </c>
      <c r="H789">
        <v>859</v>
      </c>
      <c r="I789">
        <f t="shared" si="51"/>
        <v>71.010000000000005</v>
      </c>
      <c r="J789" t="s">
        <v>15</v>
      </c>
      <c r="K789" t="s">
        <v>16</v>
      </c>
      <c r="L789">
        <v>1305954000</v>
      </c>
      <c r="M789" s="6">
        <f t="shared" si="49"/>
        <v>40684.208333333336</v>
      </c>
      <c r="N789">
        <v>1306731600</v>
      </c>
      <c r="O789" s="6">
        <f t="shared" si="50"/>
        <v>40693.208333333336</v>
      </c>
      <c r="P789" t="b">
        <v>0</v>
      </c>
      <c r="Q789" t="b">
        <v>0</v>
      </c>
      <c r="R789" t="s">
        <v>23</v>
      </c>
      <c r="S789" t="s">
        <v>2034</v>
      </c>
      <c r="T789" t="s">
        <v>2035</v>
      </c>
    </row>
    <row r="790" spans="1:20" ht="17" x14ac:dyDescent="0.2">
      <c r="A790">
        <v>788</v>
      </c>
      <c r="B790" t="s">
        <v>1611</v>
      </c>
      <c r="C790" s="3" t="s">
        <v>1612</v>
      </c>
      <c r="D790">
        <v>3600</v>
      </c>
      <c r="E790">
        <v>3174</v>
      </c>
      <c r="F790">
        <f t="shared" si="48"/>
        <v>88</v>
      </c>
      <c r="G790" t="s">
        <v>47</v>
      </c>
      <c r="H790">
        <v>31</v>
      </c>
      <c r="I790">
        <f t="shared" si="51"/>
        <v>102.39</v>
      </c>
      <c r="J790" t="s">
        <v>21</v>
      </c>
      <c r="K790" t="s">
        <v>22</v>
      </c>
      <c r="L790">
        <v>1350709200</v>
      </c>
      <c r="M790" s="6">
        <f t="shared" si="49"/>
        <v>41202.208333333336</v>
      </c>
      <c r="N790">
        <v>1352527200</v>
      </c>
      <c r="O790" s="6">
        <f t="shared" si="50"/>
        <v>41223.25</v>
      </c>
      <c r="P790" t="b">
        <v>0</v>
      </c>
      <c r="Q790" t="b">
        <v>0</v>
      </c>
      <c r="R790" t="s">
        <v>71</v>
      </c>
      <c r="S790" t="s">
        <v>2040</v>
      </c>
      <c r="T790" t="s">
        <v>2048</v>
      </c>
    </row>
    <row r="791" spans="1:20" ht="17" x14ac:dyDescent="0.2">
      <c r="A791">
        <v>789</v>
      </c>
      <c r="B791" t="s">
        <v>1613</v>
      </c>
      <c r="C791" s="3" t="s">
        <v>1614</v>
      </c>
      <c r="D791">
        <v>9000</v>
      </c>
      <c r="E791">
        <v>3351</v>
      </c>
      <c r="F791">
        <f t="shared" si="48"/>
        <v>37</v>
      </c>
      <c r="G791" t="s">
        <v>14</v>
      </c>
      <c r="H791">
        <v>45</v>
      </c>
      <c r="I791">
        <f t="shared" si="51"/>
        <v>74.47</v>
      </c>
      <c r="J791" t="s">
        <v>21</v>
      </c>
      <c r="K791" t="s">
        <v>22</v>
      </c>
      <c r="L791">
        <v>1401166800</v>
      </c>
      <c r="M791" s="6">
        <f t="shared" si="49"/>
        <v>41786.208333333336</v>
      </c>
      <c r="N791">
        <v>1404363600</v>
      </c>
      <c r="O791" s="6">
        <f t="shared" si="50"/>
        <v>41823.208333333336</v>
      </c>
      <c r="P791" t="b">
        <v>0</v>
      </c>
      <c r="Q791" t="b">
        <v>0</v>
      </c>
      <c r="R791" t="s">
        <v>33</v>
      </c>
      <c r="S791" t="s">
        <v>2038</v>
      </c>
      <c r="T791" t="s">
        <v>2039</v>
      </c>
    </row>
    <row r="792" spans="1:20" ht="17" x14ac:dyDescent="0.2">
      <c r="A792">
        <v>790</v>
      </c>
      <c r="B792" t="s">
        <v>1615</v>
      </c>
      <c r="C792" s="3" t="s">
        <v>1616</v>
      </c>
      <c r="D792">
        <v>185900</v>
      </c>
      <c r="E792">
        <v>56774</v>
      </c>
      <c r="F792">
        <f t="shared" si="48"/>
        <v>31</v>
      </c>
      <c r="G792" t="s">
        <v>74</v>
      </c>
      <c r="H792">
        <v>1113</v>
      </c>
      <c r="I792">
        <f t="shared" si="51"/>
        <v>51.01</v>
      </c>
      <c r="J792" t="s">
        <v>21</v>
      </c>
      <c r="K792" t="s">
        <v>22</v>
      </c>
      <c r="L792">
        <v>1266127200</v>
      </c>
      <c r="M792" s="6">
        <f t="shared" si="49"/>
        <v>40223.25</v>
      </c>
      <c r="N792">
        <v>1266645600</v>
      </c>
      <c r="O792" s="6">
        <f t="shared" si="50"/>
        <v>40229.25</v>
      </c>
      <c r="P792" t="b">
        <v>0</v>
      </c>
      <c r="Q792" t="b">
        <v>0</v>
      </c>
      <c r="R792" t="s">
        <v>33</v>
      </c>
      <c r="S792" t="s">
        <v>2038</v>
      </c>
      <c r="T792" t="s">
        <v>2039</v>
      </c>
    </row>
    <row r="793" spans="1:20" ht="17" x14ac:dyDescent="0.2">
      <c r="A793">
        <v>791</v>
      </c>
      <c r="B793" t="s">
        <v>1617</v>
      </c>
      <c r="C793" s="3" t="s">
        <v>1618</v>
      </c>
      <c r="D793">
        <v>2100</v>
      </c>
      <c r="E793">
        <v>540</v>
      </c>
      <c r="F793">
        <f t="shared" si="48"/>
        <v>26</v>
      </c>
      <c r="G793" t="s">
        <v>14</v>
      </c>
      <c r="H793">
        <v>6</v>
      </c>
      <c r="I793">
        <f t="shared" si="51"/>
        <v>90</v>
      </c>
      <c r="J793" t="s">
        <v>21</v>
      </c>
      <c r="K793" t="s">
        <v>22</v>
      </c>
      <c r="L793">
        <v>1481436000</v>
      </c>
      <c r="M793" s="6">
        <f t="shared" si="49"/>
        <v>42715.25</v>
      </c>
      <c r="N793">
        <v>1482818400</v>
      </c>
      <c r="O793" s="6">
        <f t="shared" si="50"/>
        <v>42731.25</v>
      </c>
      <c r="P793" t="b">
        <v>0</v>
      </c>
      <c r="Q793" t="b">
        <v>0</v>
      </c>
      <c r="R793" t="s">
        <v>17</v>
      </c>
      <c r="S793" t="s">
        <v>2032</v>
      </c>
      <c r="T793" t="s">
        <v>2033</v>
      </c>
    </row>
    <row r="794" spans="1:20" ht="17" x14ac:dyDescent="0.2">
      <c r="A794">
        <v>792</v>
      </c>
      <c r="B794" t="s">
        <v>1619</v>
      </c>
      <c r="C794" s="3" t="s">
        <v>1620</v>
      </c>
      <c r="D794">
        <v>2000</v>
      </c>
      <c r="E794">
        <v>680</v>
      </c>
      <c r="F794">
        <f t="shared" si="48"/>
        <v>34</v>
      </c>
      <c r="G794" t="s">
        <v>14</v>
      </c>
      <c r="H794">
        <v>7</v>
      </c>
      <c r="I794">
        <f t="shared" si="51"/>
        <v>97.14</v>
      </c>
      <c r="J794" t="s">
        <v>21</v>
      </c>
      <c r="K794" t="s">
        <v>22</v>
      </c>
      <c r="L794">
        <v>1372222800</v>
      </c>
      <c r="M794" s="6">
        <f t="shared" si="49"/>
        <v>41451.208333333336</v>
      </c>
      <c r="N794">
        <v>1374642000</v>
      </c>
      <c r="O794" s="6">
        <f t="shared" si="50"/>
        <v>41479.208333333336</v>
      </c>
      <c r="P794" t="b">
        <v>0</v>
      </c>
      <c r="Q794" t="b">
        <v>1</v>
      </c>
      <c r="R794" t="s">
        <v>33</v>
      </c>
      <c r="S794" t="s">
        <v>2038</v>
      </c>
      <c r="T794" t="s">
        <v>2039</v>
      </c>
    </row>
    <row r="795" spans="1:20" ht="17" x14ac:dyDescent="0.2">
      <c r="A795">
        <v>793</v>
      </c>
      <c r="B795" t="s">
        <v>1621</v>
      </c>
      <c r="C795" s="3" t="s">
        <v>1622</v>
      </c>
      <c r="D795">
        <v>1100</v>
      </c>
      <c r="E795">
        <v>13045</v>
      </c>
      <c r="F795">
        <f t="shared" si="48"/>
        <v>1186</v>
      </c>
      <c r="G795" t="s">
        <v>20</v>
      </c>
      <c r="H795">
        <v>181</v>
      </c>
      <c r="I795">
        <f t="shared" si="51"/>
        <v>72.069999999999993</v>
      </c>
      <c r="J795" t="s">
        <v>98</v>
      </c>
      <c r="K795" t="s">
        <v>99</v>
      </c>
      <c r="L795">
        <v>1372136400</v>
      </c>
      <c r="M795" s="6">
        <f t="shared" si="49"/>
        <v>41450.208333333336</v>
      </c>
      <c r="N795">
        <v>1372482000</v>
      </c>
      <c r="O795" s="6">
        <f t="shared" si="50"/>
        <v>41454.208333333336</v>
      </c>
      <c r="P795" t="b">
        <v>0</v>
      </c>
      <c r="Q795" t="b">
        <v>0</v>
      </c>
      <c r="R795" t="s">
        <v>68</v>
      </c>
      <c r="S795" t="s">
        <v>2046</v>
      </c>
      <c r="T795" t="s">
        <v>2047</v>
      </c>
    </row>
    <row r="796" spans="1:20" ht="17" x14ac:dyDescent="0.2">
      <c r="A796">
        <v>794</v>
      </c>
      <c r="B796" t="s">
        <v>1623</v>
      </c>
      <c r="C796" s="3" t="s">
        <v>1624</v>
      </c>
      <c r="D796">
        <v>6600</v>
      </c>
      <c r="E796">
        <v>8276</v>
      </c>
      <c r="F796">
        <f t="shared" si="48"/>
        <v>125</v>
      </c>
      <c r="G796" t="s">
        <v>20</v>
      </c>
      <c r="H796">
        <v>110</v>
      </c>
      <c r="I796">
        <f t="shared" si="51"/>
        <v>75.239999999999995</v>
      </c>
      <c r="J796" t="s">
        <v>21</v>
      </c>
      <c r="K796" t="s">
        <v>22</v>
      </c>
      <c r="L796">
        <v>1513922400</v>
      </c>
      <c r="M796" s="6">
        <f t="shared" si="49"/>
        <v>43091.25</v>
      </c>
      <c r="N796">
        <v>1514959200</v>
      </c>
      <c r="O796" s="6">
        <f t="shared" si="50"/>
        <v>43103.25</v>
      </c>
      <c r="P796" t="b">
        <v>0</v>
      </c>
      <c r="Q796" t="b">
        <v>0</v>
      </c>
      <c r="R796" t="s">
        <v>23</v>
      </c>
      <c r="S796" t="s">
        <v>2034</v>
      </c>
      <c r="T796" t="s">
        <v>2035</v>
      </c>
    </row>
    <row r="797" spans="1:20" ht="34" x14ac:dyDescent="0.2">
      <c r="A797">
        <v>795</v>
      </c>
      <c r="B797" t="s">
        <v>1625</v>
      </c>
      <c r="C797" s="3" t="s">
        <v>1626</v>
      </c>
      <c r="D797">
        <v>7100</v>
      </c>
      <c r="E797">
        <v>1022</v>
      </c>
      <c r="F797">
        <f t="shared" si="48"/>
        <v>14</v>
      </c>
      <c r="G797" t="s">
        <v>14</v>
      </c>
      <c r="H797">
        <v>31</v>
      </c>
      <c r="I797">
        <f t="shared" si="51"/>
        <v>32.97</v>
      </c>
      <c r="J797" t="s">
        <v>21</v>
      </c>
      <c r="K797" t="s">
        <v>22</v>
      </c>
      <c r="L797">
        <v>1477976400</v>
      </c>
      <c r="M797" s="6">
        <f t="shared" si="49"/>
        <v>42675.208333333328</v>
      </c>
      <c r="N797">
        <v>1478235600</v>
      </c>
      <c r="O797" s="6">
        <f t="shared" si="50"/>
        <v>42678.208333333328</v>
      </c>
      <c r="P797" t="b">
        <v>0</v>
      </c>
      <c r="Q797" t="b">
        <v>0</v>
      </c>
      <c r="R797" t="s">
        <v>53</v>
      </c>
      <c r="S797" t="s">
        <v>2040</v>
      </c>
      <c r="T797" t="s">
        <v>2043</v>
      </c>
    </row>
    <row r="798" spans="1:20" ht="17" x14ac:dyDescent="0.2">
      <c r="A798">
        <v>796</v>
      </c>
      <c r="B798" t="s">
        <v>1627</v>
      </c>
      <c r="C798" s="3" t="s">
        <v>1628</v>
      </c>
      <c r="D798">
        <v>7800</v>
      </c>
      <c r="E798">
        <v>4275</v>
      </c>
      <c r="F798">
        <f t="shared" si="48"/>
        <v>55</v>
      </c>
      <c r="G798" t="s">
        <v>14</v>
      </c>
      <c r="H798">
        <v>78</v>
      </c>
      <c r="I798">
        <f t="shared" si="51"/>
        <v>54.81</v>
      </c>
      <c r="J798" t="s">
        <v>21</v>
      </c>
      <c r="K798" t="s">
        <v>22</v>
      </c>
      <c r="L798">
        <v>1407474000</v>
      </c>
      <c r="M798" s="6">
        <f t="shared" si="49"/>
        <v>41859.208333333336</v>
      </c>
      <c r="N798">
        <v>1408078800</v>
      </c>
      <c r="O798" s="6">
        <f t="shared" si="50"/>
        <v>41866.208333333336</v>
      </c>
      <c r="P798" t="b">
        <v>0</v>
      </c>
      <c r="Q798" t="b">
        <v>1</v>
      </c>
      <c r="R798" t="s">
        <v>292</v>
      </c>
      <c r="S798" t="s">
        <v>2049</v>
      </c>
      <c r="T798" t="s">
        <v>2061</v>
      </c>
    </row>
    <row r="799" spans="1:20" ht="17" x14ac:dyDescent="0.2">
      <c r="A799">
        <v>797</v>
      </c>
      <c r="B799" t="s">
        <v>1629</v>
      </c>
      <c r="C799" s="3" t="s">
        <v>1630</v>
      </c>
      <c r="D799">
        <v>7600</v>
      </c>
      <c r="E799">
        <v>8332</v>
      </c>
      <c r="F799">
        <f t="shared" si="48"/>
        <v>110</v>
      </c>
      <c r="G799" t="s">
        <v>20</v>
      </c>
      <c r="H799">
        <v>185</v>
      </c>
      <c r="I799">
        <f t="shared" si="51"/>
        <v>45.04</v>
      </c>
      <c r="J799" t="s">
        <v>21</v>
      </c>
      <c r="K799" t="s">
        <v>22</v>
      </c>
      <c r="L799">
        <v>1546149600</v>
      </c>
      <c r="M799" s="6">
        <f t="shared" si="49"/>
        <v>43464.25</v>
      </c>
      <c r="N799">
        <v>1548136800</v>
      </c>
      <c r="O799" s="6">
        <f t="shared" si="50"/>
        <v>43487.25</v>
      </c>
      <c r="P799" t="b">
        <v>0</v>
      </c>
      <c r="Q799" t="b">
        <v>0</v>
      </c>
      <c r="R799" t="s">
        <v>28</v>
      </c>
      <c r="S799" t="s">
        <v>2036</v>
      </c>
      <c r="T799" t="s">
        <v>2037</v>
      </c>
    </row>
    <row r="800" spans="1:20" ht="17" x14ac:dyDescent="0.2">
      <c r="A800">
        <v>798</v>
      </c>
      <c r="B800" t="s">
        <v>1631</v>
      </c>
      <c r="C800" s="3" t="s">
        <v>1632</v>
      </c>
      <c r="D800">
        <v>3400</v>
      </c>
      <c r="E800">
        <v>6408</v>
      </c>
      <c r="F800">
        <f t="shared" si="48"/>
        <v>188</v>
      </c>
      <c r="G800" t="s">
        <v>20</v>
      </c>
      <c r="H800">
        <v>121</v>
      </c>
      <c r="I800">
        <f t="shared" si="51"/>
        <v>52.96</v>
      </c>
      <c r="J800" t="s">
        <v>21</v>
      </c>
      <c r="K800" t="s">
        <v>22</v>
      </c>
      <c r="L800">
        <v>1338440400</v>
      </c>
      <c r="M800" s="6">
        <f t="shared" si="49"/>
        <v>41060.208333333336</v>
      </c>
      <c r="N800">
        <v>1340859600</v>
      </c>
      <c r="O800" s="6">
        <f t="shared" si="50"/>
        <v>41088.208333333336</v>
      </c>
      <c r="P800" t="b">
        <v>0</v>
      </c>
      <c r="Q800" t="b">
        <v>1</v>
      </c>
      <c r="R800" t="s">
        <v>33</v>
      </c>
      <c r="S800" t="s">
        <v>2038</v>
      </c>
      <c r="T800" t="s">
        <v>2039</v>
      </c>
    </row>
    <row r="801" spans="1:20" ht="17" x14ac:dyDescent="0.2">
      <c r="A801">
        <v>799</v>
      </c>
      <c r="B801" t="s">
        <v>1633</v>
      </c>
      <c r="C801" s="3" t="s">
        <v>1634</v>
      </c>
      <c r="D801">
        <v>84500</v>
      </c>
      <c r="E801">
        <v>73522</v>
      </c>
      <c r="F801">
        <f t="shared" si="48"/>
        <v>87</v>
      </c>
      <c r="G801" t="s">
        <v>14</v>
      </c>
      <c r="H801">
        <v>1225</v>
      </c>
      <c r="I801">
        <f t="shared" si="51"/>
        <v>60.02</v>
      </c>
      <c r="J801" t="s">
        <v>40</v>
      </c>
      <c r="K801" t="s">
        <v>41</v>
      </c>
      <c r="L801">
        <v>1454133600</v>
      </c>
      <c r="M801" s="6">
        <f t="shared" si="49"/>
        <v>42399.25</v>
      </c>
      <c r="N801">
        <v>1454479200</v>
      </c>
      <c r="O801" s="6">
        <f t="shared" si="50"/>
        <v>42403.25</v>
      </c>
      <c r="P801" t="b">
        <v>0</v>
      </c>
      <c r="Q801" t="b">
        <v>0</v>
      </c>
      <c r="R801" t="s">
        <v>33</v>
      </c>
      <c r="S801" t="s">
        <v>2038</v>
      </c>
      <c r="T801" t="s">
        <v>2039</v>
      </c>
    </row>
    <row r="802" spans="1:20" ht="17" x14ac:dyDescent="0.2">
      <c r="A802">
        <v>800</v>
      </c>
      <c r="B802" t="s">
        <v>1635</v>
      </c>
      <c r="C802" s="3" t="s">
        <v>1636</v>
      </c>
      <c r="D802">
        <v>100</v>
      </c>
      <c r="E802">
        <v>1</v>
      </c>
      <c r="F802">
        <f t="shared" si="48"/>
        <v>1</v>
      </c>
      <c r="G802" t="s">
        <v>14</v>
      </c>
      <c r="H802">
        <v>1</v>
      </c>
      <c r="I802">
        <f t="shared" si="51"/>
        <v>1</v>
      </c>
      <c r="J802" t="s">
        <v>98</v>
      </c>
      <c r="K802" t="s">
        <v>99</v>
      </c>
      <c r="L802">
        <v>1434085200</v>
      </c>
      <c r="M802" s="6">
        <f t="shared" si="49"/>
        <v>42167.208333333328</v>
      </c>
      <c r="N802">
        <v>1434430800</v>
      </c>
      <c r="O802" s="6">
        <f t="shared" si="50"/>
        <v>42171.208333333328</v>
      </c>
      <c r="P802" t="b">
        <v>0</v>
      </c>
      <c r="Q802" t="b">
        <v>0</v>
      </c>
      <c r="R802" t="s">
        <v>23</v>
      </c>
      <c r="S802" t="s">
        <v>2034</v>
      </c>
      <c r="T802" t="s">
        <v>2035</v>
      </c>
    </row>
    <row r="803" spans="1:20" ht="17" x14ac:dyDescent="0.2">
      <c r="A803">
        <v>801</v>
      </c>
      <c r="B803" t="s">
        <v>1637</v>
      </c>
      <c r="C803" s="3" t="s">
        <v>1638</v>
      </c>
      <c r="D803">
        <v>2300</v>
      </c>
      <c r="E803">
        <v>4667</v>
      </c>
      <c r="F803">
        <f t="shared" si="48"/>
        <v>203</v>
      </c>
      <c r="G803" t="s">
        <v>20</v>
      </c>
      <c r="H803">
        <v>106</v>
      </c>
      <c r="I803">
        <f t="shared" si="51"/>
        <v>44.03</v>
      </c>
      <c r="J803" t="s">
        <v>21</v>
      </c>
      <c r="K803" t="s">
        <v>22</v>
      </c>
      <c r="L803">
        <v>1577772000</v>
      </c>
      <c r="M803" s="6">
        <f t="shared" si="49"/>
        <v>43830.25</v>
      </c>
      <c r="N803">
        <v>1579672800</v>
      </c>
      <c r="O803" s="6">
        <f t="shared" si="50"/>
        <v>43852.25</v>
      </c>
      <c r="P803" t="b">
        <v>0</v>
      </c>
      <c r="Q803" t="b">
        <v>1</v>
      </c>
      <c r="R803" t="s">
        <v>122</v>
      </c>
      <c r="S803" t="s">
        <v>2053</v>
      </c>
      <c r="T803" t="s">
        <v>2054</v>
      </c>
    </row>
    <row r="804" spans="1:20" ht="34" x14ac:dyDescent="0.2">
      <c r="A804">
        <v>802</v>
      </c>
      <c r="B804" t="s">
        <v>1639</v>
      </c>
      <c r="C804" s="3" t="s">
        <v>1640</v>
      </c>
      <c r="D804">
        <v>6200</v>
      </c>
      <c r="E804">
        <v>12216</v>
      </c>
      <c r="F804">
        <f t="shared" si="48"/>
        <v>197</v>
      </c>
      <c r="G804" t="s">
        <v>20</v>
      </c>
      <c r="H804">
        <v>142</v>
      </c>
      <c r="I804">
        <f t="shared" si="51"/>
        <v>86.03</v>
      </c>
      <c r="J804" t="s">
        <v>21</v>
      </c>
      <c r="K804" t="s">
        <v>22</v>
      </c>
      <c r="L804">
        <v>1562216400</v>
      </c>
      <c r="M804" s="6">
        <f t="shared" si="49"/>
        <v>43650.208333333328</v>
      </c>
      <c r="N804">
        <v>1562389200</v>
      </c>
      <c r="O804" s="6">
        <f t="shared" si="50"/>
        <v>43652.208333333328</v>
      </c>
      <c r="P804" t="b">
        <v>0</v>
      </c>
      <c r="Q804" t="b">
        <v>0</v>
      </c>
      <c r="R804" t="s">
        <v>122</v>
      </c>
      <c r="S804" t="s">
        <v>2053</v>
      </c>
      <c r="T804" t="s">
        <v>2054</v>
      </c>
    </row>
    <row r="805" spans="1:20" ht="34" x14ac:dyDescent="0.2">
      <c r="A805">
        <v>803</v>
      </c>
      <c r="B805" t="s">
        <v>1641</v>
      </c>
      <c r="C805" s="3" t="s">
        <v>1642</v>
      </c>
      <c r="D805">
        <v>6100</v>
      </c>
      <c r="E805">
        <v>6527</v>
      </c>
      <c r="F805">
        <f t="shared" si="48"/>
        <v>107</v>
      </c>
      <c r="G805" t="s">
        <v>20</v>
      </c>
      <c r="H805">
        <v>233</v>
      </c>
      <c r="I805">
        <f t="shared" si="51"/>
        <v>28.01</v>
      </c>
      <c r="J805" t="s">
        <v>21</v>
      </c>
      <c r="K805" t="s">
        <v>22</v>
      </c>
      <c r="L805">
        <v>1548568800</v>
      </c>
      <c r="M805" s="6">
        <f t="shared" si="49"/>
        <v>43492.25</v>
      </c>
      <c r="N805">
        <v>1551506400</v>
      </c>
      <c r="O805" s="6">
        <f t="shared" si="50"/>
        <v>43526.25</v>
      </c>
      <c r="P805" t="b">
        <v>0</v>
      </c>
      <c r="Q805" t="b">
        <v>0</v>
      </c>
      <c r="R805" t="s">
        <v>33</v>
      </c>
      <c r="S805" t="s">
        <v>2038</v>
      </c>
      <c r="T805" t="s">
        <v>2039</v>
      </c>
    </row>
    <row r="806" spans="1:20" ht="17" x14ac:dyDescent="0.2">
      <c r="A806">
        <v>804</v>
      </c>
      <c r="B806" t="s">
        <v>1643</v>
      </c>
      <c r="C806" s="3" t="s">
        <v>1644</v>
      </c>
      <c r="D806">
        <v>2600</v>
      </c>
      <c r="E806">
        <v>6987</v>
      </c>
      <c r="F806">
        <f t="shared" si="48"/>
        <v>269</v>
      </c>
      <c r="G806" t="s">
        <v>20</v>
      </c>
      <c r="H806">
        <v>218</v>
      </c>
      <c r="I806">
        <f t="shared" si="51"/>
        <v>32.049999999999997</v>
      </c>
      <c r="J806" t="s">
        <v>21</v>
      </c>
      <c r="K806" t="s">
        <v>22</v>
      </c>
      <c r="L806">
        <v>1514872800</v>
      </c>
      <c r="M806" s="6">
        <f t="shared" si="49"/>
        <v>43102.25</v>
      </c>
      <c r="N806">
        <v>1516600800</v>
      </c>
      <c r="O806" s="6">
        <f t="shared" si="50"/>
        <v>43122.25</v>
      </c>
      <c r="P806" t="b">
        <v>0</v>
      </c>
      <c r="Q806" t="b">
        <v>0</v>
      </c>
      <c r="R806" t="s">
        <v>23</v>
      </c>
      <c r="S806" t="s">
        <v>2034</v>
      </c>
      <c r="T806" t="s">
        <v>2035</v>
      </c>
    </row>
    <row r="807" spans="1:20" ht="34" x14ac:dyDescent="0.2">
      <c r="A807">
        <v>805</v>
      </c>
      <c r="B807" t="s">
        <v>1645</v>
      </c>
      <c r="C807" s="3" t="s">
        <v>1646</v>
      </c>
      <c r="D807">
        <v>9700</v>
      </c>
      <c r="E807">
        <v>4932</v>
      </c>
      <c r="F807">
        <f t="shared" si="48"/>
        <v>51</v>
      </c>
      <c r="G807" t="s">
        <v>14</v>
      </c>
      <c r="H807">
        <v>67</v>
      </c>
      <c r="I807">
        <f t="shared" si="51"/>
        <v>73.61</v>
      </c>
      <c r="J807" t="s">
        <v>26</v>
      </c>
      <c r="K807" t="s">
        <v>27</v>
      </c>
      <c r="L807">
        <v>1416031200</v>
      </c>
      <c r="M807" s="6">
        <f t="shared" si="49"/>
        <v>41958.25</v>
      </c>
      <c r="N807">
        <v>1420437600</v>
      </c>
      <c r="O807" s="6">
        <f t="shared" si="50"/>
        <v>42009.25</v>
      </c>
      <c r="P807" t="b">
        <v>0</v>
      </c>
      <c r="Q807" t="b">
        <v>0</v>
      </c>
      <c r="R807" t="s">
        <v>42</v>
      </c>
      <c r="S807" t="s">
        <v>2040</v>
      </c>
      <c r="T807" t="s">
        <v>2041</v>
      </c>
    </row>
    <row r="808" spans="1:20" ht="17" x14ac:dyDescent="0.2">
      <c r="A808">
        <v>806</v>
      </c>
      <c r="B808" t="s">
        <v>1647</v>
      </c>
      <c r="C808" s="3" t="s">
        <v>1648</v>
      </c>
      <c r="D808">
        <v>700</v>
      </c>
      <c r="E808">
        <v>8262</v>
      </c>
      <c r="F808">
        <f t="shared" si="48"/>
        <v>1180</v>
      </c>
      <c r="G808" t="s">
        <v>20</v>
      </c>
      <c r="H808">
        <v>76</v>
      </c>
      <c r="I808">
        <f t="shared" si="51"/>
        <v>108.71</v>
      </c>
      <c r="J808" t="s">
        <v>21</v>
      </c>
      <c r="K808" t="s">
        <v>22</v>
      </c>
      <c r="L808">
        <v>1330927200</v>
      </c>
      <c r="M808" s="6">
        <f t="shared" si="49"/>
        <v>40973.25</v>
      </c>
      <c r="N808">
        <v>1332997200</v>
      </c>
      <c r="O808" s="6">
        <f t="shared" si="50"/>
        <v>40997.208333333336</v>
      </c>
      <c r="P808" t="b">
        <v>0</v>
      </c>
      <c r="Q808" t="b">
        <v>1</v>
      </c>
      <c r="R808" t="s">
        <v>53</v>
      </c>
      <c r="S808" t="s">
        <v>2040</v>
      </c>
      <c r="T808" t="s">
        <v>2043</v>
      </c>
    </row>
    <row r="809" spans="1:20" ht="17" x14ac:dyDescent="0.2">
      <c r="A809">
        <v>807</v>
      </c>
      <c r="B809" t="s">
        <v>1649</v>
      </c>
      <c r="C809" s="3" t="s">
        <v>1650</v>
      </c>
      <c r="D809">
        <v>700</v>
      </c>
      <c r="E809">
        <v>1848</v>
      </c>
      <c r="F809">
        <f t="shared" si="48"/>
        <v>264</v>
      </c>
      <c r="G809" t="s">
        <v>20</v>
      </c>
      <c r="H809">
        <v>43</v>
      </c>
      <c r="I809">
        <f t="shared" si="51"/>
        <v>42.98</v>
      </c>
      <c r="J809" t="s">
        <v>21</v>
      </c>
      <c r="K809" t="s">
        <v>22</v>
      </c>
      <c r="L809">
        <v>1571115600</v>
      </c>
      <c r="M809" s="6">
        <f t="shared" si="49"/>
        <v>43753.208333333328</v>
      </c>
      <c r="N809">
        <v>1574920800</v>
      </c>
      <c r="O809" s="6">
        <f t="shared" si="50"/>
        <v>43797.25</v>
      </c>
      <c r="P809" t="b">
        <v>0</v>
      </c>
      <c r="Q809" t="b">
        <v>1</v>
      </c>
      <c r="R809" t="s">
        <v>33</v>
      </c>
      <c r="S809" t="s">
        <v>2038</v>
      </c>
      <c r="T809" t="s">
        <v>2039</v>
      </c>
    </row>
    <row r="810" spans="1:20" ht="17" x14ac:dyDescent="0.2">
      <c r="A810">
        <v>808</v>
      </c>
      <c r="B810" t="s">
        <v>1651</v>
      </c>
      <c r="C810" s="3" t="s">
        <v>1652</v>
      </c>
      <c r="D810">
        <v>5200</v>
      </c>
      <c r="E810">
        <v>1583</v>
      </c>
      <c r="F810">
        <f t="shared" si="48"/>
        <v>30</v>
      </c>
      <c r="G810" t="s">
        <v>14</v>
      </c>
      <c r="H810">
        <v>19</v>
      </c>
      <c r="I810">
        <f t="shared" si="51"/>
        <v>83.32</v>
      </c>
      <c r="J810" t="s">
        <v>21</v>
      </c>
      <c r="K810" t="s">
        <v>22</v>
      </c>
      <c r="L810">
        <v>1463461200</v>
      </c>
      <c r="M810" s="6">
        <f t="shared" si="49"/>
        <v>42507.208333333328</v>
      </c>
      <c r="N810">
        <v>1464930000</v>
      </c>
      <c r="O810" s="6">
        <f t="shared" si="50"/>
        <v>42524.208333333328</v>
      </c>
      <c r="P810" t="b">
        <v>0</v>
      </c>
      <c r="Q810" t="b">
        <v>0</v>
      </c>
      <c r="R810" t="s">
        <v>17</v>
      </c>
      <c r="S810" t="s">
        <v>2032</v>
      </c>
      <c r="T810" t="s">
        <v>2033</v>
      </c>
    </row>
    <row r="811" spans="1:20" ht="17" x14ac:dyDescent="0.2">
      <c r="A811">
        <v>809</v>
      </c>
      <c r="B811" t="s">
        <v>1599</v>
      </c>
      <c r="C811" s="3" t="s">
        <v>1653</v>
      </c>
      <c r="D811">
        <v>140800</v>
      </c>
      <c r="E811">
        <v>88536</v>
      </c>
      <c r="F811">
        <f t="shared" si="48"/>
        <v>63</v>
      </c>
      <c r="G811" t="s">
        <v>14</v>
      </c>
      <c r="H811">
        <v>2108</v>
      </c>
      <c r="I811">
        <f t="shared" si="51"/>
        <v>42</v>
      </c>
      <c r="J811" t="s">
        <v>98</v>
      </c>
      <c r="K811" t="s">
        <v>99</v>
      </c>
      <c r="L811">
        <v>1344920400</v>
      </c>
      <c r="M811" s="6">
        <f t="shared" si="49"/>
        <v>41135.208333333336</v>
      </c>
      <c r="N811">
        <v>1345006800</v>
      </c>
      <c r="O811" s="6">
        <f t="shared" si="50"/>
        <v>41136.208333333336</v>
      </c>
      <c r="P811" t="b">
        <v>0</v>
      </c>
      <c r="Q811" t="b">
        <v>0</v>
      </c>
      <c r="R811" t="s">
        <v>42</v>
      </c>
      <c r="S811" t="s">
        <v>2040</v>
      </c>
      <c r="T811" t="s">
        <v>2041</v>
      </c>
    </row>
    <row r="812" spans="1:20" ht="17" x14ac:dyDescent="0.2">
      <c r="A812">
        <v>810</v>
      </c>
      <c r="B812" t="s">
        <v>1654</v>
      </c>
      <c r="C812" s="3" t="s">
        <v>1655</v>
      </c>
      <c r="D812">
        <v>6400</v>
      </c>
      <c r="E812">
        <v>12360</v>
      </c>
      <c r="F812">
        <f t="shared" si="48"/>
        <v>193</v>
      </c>
      <c r="G812" t="s">
        <v>20</v>
      </c>
      <c r="H812">
        <v>221</v>
      </c>
      <c r="I812">
        <f t="shared" si="51"/>
        <v>55.93</v>
      </c>
      <c r="J812" t="s">
        <v>21</v>
      </c>
      <c r="K812" t="s">
        <v>22</v>
      </c>
      <c r="L812">
        <v>1511848800</v>
      </c>
      <c r="M812" s="6">
        <f t="shared" si="49"/>
        <v>43067.25</v>
      </c>
      <c r="N812">
        <v>1512712800</v>
      </c>
      <c r="O812" s="6">
        <f t="shared" si="50"/>
        <v>43077.25</v>
      </c>
      <c r="P812" t="b">
        <v>0</v>
      </c>
      <c r="Q812" t="b">
        <v>1</v>
      </c>
      <c r="R812" t="s">
        <v>33</v>
      </c>
      <c r="S812" t="s">
        <v>2038</v>
      </c>
      <c r="T812" t="s">
        <v>2039</v>
      </c>
    </row>
    <row r="813" spans="1:20" ht="17" x14ac:dyDescent="0.2">
      <c r="A813">
        <v>811</v>
      </c>
      <c r="B813" t="s">
        <v>1656</v>
      </c>
      <c r="C813" s="3" t="s">
        <v>1657</v>
      </c>
      <c r="D813">
        <v>92500</v>
      </c>
      <c r="E813">
        <v>71320</v>
      </c>
      <c r="F813">
        <f t="shared" si="48"/>
        <v>77</v>
      </c>
      <c r="G813" t="s">
        <v>14</v>
      </c>
      <c r="H813">
        <v>679</v>
      </c>
      <c r="I813">
        <f t="shared" si="51"/>
        <v>105.04</v>
      </c>
      <c r="J813" t="s">
        <v>21</v>
      </c>
      <c r="K813" t="s">
        <v>22</v>
      </c>
      <c r="L813">
        <v>1452319200</v>
      </c>
      <c r="M813" s="6">
        <f t="shared" si="49"/>
        <v>42378.25</v>
      </c>
      <c r="N813">
        <v>1452492000</v>
      </c>
      <c r="O813" s="6">
        <f t="shared" si="50"/>
        <v>42380.25</v>
      </c>
      <c r="P813" t="b">
        <v>0</v>
      </c>
      <c r="Q813" t="b">
        <v>1</v>
      </c>
      <c r="R813" t="s">
        <v>89</v>
      </c>
      <c r="S813" t="s">
        <v>2049</v>
      </c>
      <c r="T813" t="s">
        <v>2050</v>
      </c>
    </row>
    <row r="814" spans="1:20" ht="17" x14ac:dyDescent="0.2">
      <c r="A814">
        <v>812</v>
      </c>
      <c r="B814" t="s">
        <v>1658</v>
      </c>
      <c r="C814" s="3" t="s">
        <v>1659</v>
      </c>
      <c r="D814">
        <v>59700</v>
      </c>
      <c r="E814">
        <v>134640</v>
      </c>
      <c r="F814">
        <f t="shared" si="48"/>
        <v>226</v>
      </c>
      <c r="G814" t="s">
        <v>20</v>
      </c>
      <c r="H814">
        <v>2805</v>
      </c>
      <c r="I814">
        <f t="shared" si="51"/>
        <v>48</v>
      </c>
      <c r="J814" t="s">
        <v>15</v>
      </c>
      <c r="K814" t="s">
        <v>16</v>
      </c>
      <c r="L814">
        <v>1523854800</v>
      </c>
      <c r="M814" s="6">
        <f t="shared" si="49"/>
        <v>43206.208333333328</v>
      </c>
      <c r="N814">
        <v>1524286800</v>
      </c>
      <c r="O814" s="6">
        <f t="shared" si="50"/>
        <v>43211.208333333328</v>
      </c>
      <c r="P814" t="b">
        <v>0</v>
      </c>
      <c r="Q814" t="b">
        <v>0</v>
      </c>
      <c r="R814" t="s">
        <v>68</v>
      </c>
      <c r="S814" t="s">
        <v>2046</v>
      </c>
      <c r="T814" t="s">
        <v>2047</v>
      </c>
    </row>
    <row r="815" spans="1:20" ht="17" x14ac:dyDescent="0.2">
      <c r="A815">
        <v>813</v>
      </c>
      <c r="B815" t="s">
        <v>1660</v>
      </c>
      <c r="C815" s="3" t="s">
        <v>1661</v>
      </c>
      <c r="D815">
        <v>3200</v>
      </c>
      <c r="E815">
        <v>7661</v>
      </c>
      <c r="F815">
        <f t="shared" si="48"/>
        <v>239</v>
      </c>
      <c r="G815" t="s">
        <v>20</v>
      </c>
      <c r="H815">
        <v>68</v>
      </c>
      <c r="I815">
        <f t="shared" si="51"/>
        <v>112.66</v>
      </c>
      <c r="J815" t="s">
        <v>21</v>
      </c>
      <c r="K815" t="s">
        <v>22</v>
      </c>
      <c r="L815">
        <v>1346043600</v>
      </c>
      <c r="M815" s="6">
        <f t="shared" si="49"/>
        <v>41148.208333333336</v>
      </c>
      <c r="N815">
        <v>1346907600</v>
      </c>
      <c r="O815" s="6">
        <f t="shared" si="50"/>
        <v>41158.208333333336</v>
      </c>
      <c r="P815" t="b">
        <v>0</v>
      </c>
      <c r="Q815" t="b">
        <v>0</v>
      </c>
      <c r="R815" t="s">
        <v>89</v>
      </c>
      <c r="S815" t="s">
        <v>2049</v>
      </c>
      <c r="T815" t="s">
        <v>2050</v>
      </c>
    </row>
    <row r="816" spans="1:20" ht="17" x14ac:dyDescent="0.2">
      <c r="A816">
        <v>814</v>
      </c>
      <c r="B816" t="s">
        <v>1662</v>
      </c>
      <c r="C816" s="3" t="s">
        <v>1663</v>
      </c>
      <c r="D816">
        <v>3200</v>
      </c>
      <c r="E816">
        <v>2950</v>
      </c>
      <c r="F816">
        <f t="shared" si="48"/>
        <v>92</v>
      </c>
      <c r="G816" t="s">
        <v>14</v>
      </c>
      <c r="H816">
        <v>36</v>
      </c>
      <c r="I816">
        <f t="shared" si="51"/>
        <v>81.94</v>
      </c>
      <c r="J816" t="s">
        <v>36</v>
      </c>
      <c r="K816" t="s">
        <v>37</v>
      </c>
      <c r="L816">
        <v>1464325200</v>
      </c>
      <c r="M816" s="6">
        <f t="shared" si="49"/>
        <v>42517.208333333328</v>
      </c>
      <c r="N816">
        <v>1464498000</v>
      </c>
      <c r="O816" s="6">
        <f t="shared" si="50"/>
        <v>42519.208333333328</v>
      </c>
      <c r="P816" t="b">
        <v>0</v>
      </c>
      <c r="Q816" t="b">
        <v>1</v>
      </c>
      <c r="R816" t="s">
        <v>23</v>
      </c>
      <c r="S816" t="s">
        <v>2034</v>
      </c>
      <c r="T816" t="s">
        <v>2035</v>
      </c>
    </row>
    <row r="817" spans="1:20" ht="34" x14ac:dyDescent="0.2">
      <c r="A817">
        <v>815</v>
      </c>
      <c r="B817" t="s">
        <v>1664</v>
      </c>
      <c r="C817" s="3" t="s">
        <v>1665</v>
      </c>
      <c r="D817">
        <v>9000</v>
      </c>
      <c r="E817">
        <v>11721</v>
      </c>
      <c r="F817">
        <f t="shared" si="48"/>
        <v>130</v>
      </c>
      <c r="G817" t="s">
        <v>20</v>
      </c>
      <c r="H817">
        <v>183</v>
      </c>
      <c r="I817">
        <f t="shared" si="51"/>
        <v>64.05</v>
      </c>
      <c r="J817" t="s">
        <v>15</v>
      </c>
      <c r="K817" t="s">
        <v>16</v>
      </c>
      <c r="L817">
        <v>1511935200</v>
      </c>
      <c r="M817" s="6">
        <f t="shared" si="49"/>
        <v>43068.25</v>
      </c>
      <c r="N817">
        <v>1514181600</v>
      </c>
      <c r="O817" s="6">
        <f t="shared" si="50"/>
        <v>43094.25</v>
      </c>
      <c r="P817" t="b">
        <v>0</v>
      </c>
      <c r="Q817" t="b">
        <v>0</v>
      </c>
      <c r="R817" t="s">
        <v>23</v>
      </c>
      <c r="S817" t="s">
        <v>2034</v>
      </c>
      <c r="T817" t="s">
        <v>2035</v>
      </c>
    </row>
    <row r="818" spans="1:20" ht="17" x14ac:dyDescent="0.2">
      <c r="A818">
        <v>816</v>
      </c>
      <c r="B818" t="s">
        <v>1666</v>
      </c>
      <c r="C818" s="3" t="s">
        <v>1667</v>
      </c>
      <c r="D818">
        <v>2300</v>
      </c>
      <c r="E818">
        <v>14150</v>
      </c>
      <c r="F818">
        <f t="shared" si="48"/>
        <v>615</v>
      </c>
      <c r="G818" t="s">
        <v>20</v>
      </c>
      <c r="H818">
        <v>133</v>
      </c>
      <c r="I818">
        <f t="shared" si="51"/>
        <v>106.39</v>
      </c>
      <c r="J818" t="s">
        <v>21</v>
      </c>
      <c r="K818" t="s">
        <v>22</v>
      </c>
      <c r="L818">
        <v>1392012000</v>
      </c>
      <c r="M818" s="6">
        <f t="shared" si="49"/>
        <v>41680.25</v>
      </c>
      <c r="N818">
        <v>1392184800</v>
      </c>
      <c r="O818" s="6">
        <f t="shared" si="50"/>
        <v>41682.25</v>
      </c>
      <c r="P818" t="b">
        <v>1</v>
      </c>
      <c r="Q818" t="b">
        <v>1</v>
      </c>
      <c r="R818" t="s">
        <v>33</v>
      </c>
      <c r="S818" t="s">
        <v>2038</v>
      </c>
      <c r="T818" t="s">
        <v>2039</v>
      </c>
    </row>
    <row r="819" spans="1:20" ht="17" x14ac:dyDescent="0.2">
      <c r="A819">
        <v>817</v>
      </c>
      <c r="B819" t="s">
        <v>1668</v>
      </c>
      <c r="C819" s="3" t="s">
        <v>1669</v>
      </c>
      <c r="D819">
        <v>51300</v>
      </c>
      <c r="E819">
        <v>189192</v>
      </c>
      <c r="F819">
        <f t="shared" si="48"/>
        <v>369</v>
      </c>
      <c r="G819" t="s">
        <v>20</v>
      </c>
      <c r="H819">
        <v>2489</v>
      </c>
      <c r="I819">
        <f t="shared" si="51"/>
        <v>76.010000000000005</v>
      </c>
      <c r="J819" t="s">
        <v>107</v>
      </c>
      <c r="K819" t="s">
        <v>108</v>
      </c>
      <c r="L819">
        <v>1556946000</v>
      </c>
      <c r="M819" s="6">
        <f t="shared" si="49"/>
        <v>43589.208333333328</v>
      </c>
      <c r="N819">
        <v>1559365200</v>
      </c>
      <c r="O819" s="6">
        <f t="shared" si="50"/>
        <v>43617.208333333328</v>
      </c>
      <c r="P819" t="b">
        <v>0</v>
      </c>
      <c r="Q819" t="b">
        <v>1</v>
      </c>
      <c r="R819" t="s">
        <v>68</v>
      </c>
      <c r="S819" t="s">
        <v>2046</v>
      </c>
      <c r="T819" t="s">
        <v>2047</v>
      </c>
    </row>
    <row r="820" spans="1:20" ht="17" x14ac:dyDescent="0.2">
      <c r="A820">
        <v>818</v>
      </c>
      <c r="B820" t="s">
        <v>676</v>
      </c>
      <c r="C820" s="3" t="s">
        <v>1670</v>
      </c>
      <c r="D820">
        <v>700</v>
      </c>
      <c r="E820">
        <v>7664</v>
      </c>
      <c r="F820">
        <f t="shared" si="48"/>
        <v>1095</v>
      </c>
      <c r="G820" t="s">
        <v>20</v>
      </c>
      <c r="H820">
        <v>69</v>
      </c>
      <c r="I820">
        <f t="shared" si="51"/>
        <v>111.07</v>
      </c>
      <c r="J820" t="s">
        <v>21</v>
      </c>
      <c r="K820" t="s">
        <v>22</v>
      </c>
      <c r="L820">
        <v>1548050400</v>
      </c>
      <c r="M820" s="6">
        <f t="shared" si="49"/>
        <v>43486.25</v>
      </c>
      <c r="N820">
        <v>1549173600</v>
      </c>
      <c r="O820" s="6">
        <f t="shared" si="50"/>
        <v>43499.25</v>
      </c>
      <c r="P820" t="b">
        <v>0</v>
      </c>
      <c r="Q820" t="b">
        <v>1</v>
      </c>
      <c r="R820" t="s">
        <v>33</v>
      </c>
      <c r="S820" t="s">
        <v>2038</v>
      </c>
      <c r="T820" t="s">
        <v>2039</v>
      </c>
    </row>
    <row r="821" spans="1:20" ht="34" x14ac:dyDescent="0.2">
      <c r="A821">
        <v>819</v>
      </c>
      <c r="B821" t="s">
        <v>1671</v>
      </c>
      <c r="C821" s="3" t="s">
        <v>1672</v>
      </c>
      <c r="D821">
        <v>8900</v>
      </c>
      <c r="E821">
        <v>4509</v>
      </c>
      <c r="F821">
        <f t="shared" si="48"/>
        <v>51</v>
      </c>
      <c r="G821" t="s">
        <v>14</v>
      </c>
      <c r="H821">
        <v>47</v>
      </c>
      <c r="I821">
        <f t="shared" si="51"/>
        <v>95.94</v>
      </c>
      <c r="J821" t="s">
        <v>21</v>
      </c>
      <c r="K821" t="s">
        <v>22</v>
      </c>
      <c r="L821">
        <v>1353736800</v>
      </c>
      <c r="M821" s="6">
        <f t="shared" si="49"/>
        <v>41237.25</v>
      </c>
      <c r="N821">
        <v>1355032800</v>
      </c>
      <c r="O821" s="6">
        <f t="shared" si="50"/>
        <v>41252.25</v>
      </c>
      <c r="P821" t="b">
        <v>1</v>
      </c>
      <c r="Q821" t="b">
        <v>0</v>
      </c>
      <c r="R821" t="s">
        <v>89</v>
      </c>
      <c r="S821" t="s">
        <v>2049</v>
      </c>
      <c r="T821" t="s">
        <v>2050</v>
      </c>
    </row>
    <row r="822" spans="1:20" ht="17" x14ac:dyDescent="0.2">
      <c r="A822">
        <v>820</v>
      </c>
      <c r="B822" t="s">
        <v>1673</v>
      </c>
      <c r="C822" s="3" t="s">
        <v>1674</v>
      </c>
      <c r="D822">
        <v>1500</v>
      </c>
      <c r="E822">
        <v>12009</v>
      </c>
      <c r="F822">
        <f t="shared" si="48"/>
        <v>801</v>
      </c>
      <c r="G822" t="s">
        <v>20</v>
      </c>
      <c r="H822">
        <v>279</v>
      </c>
      <c r="I822">
        <f t="shared" si="51"/>
        <v>43.04</v>
      </c>
      <c r="J822" t="s">
        <v>40</v>
      </c>
      <c r="K822" t="s">
        <v>41</v>
      </c>
      <c r="L822">
        <v>1532840400</v>
      </c>
      <c r="M822" s="6">
        <f t="shared" si="49"/>
        <v>43310.208333333328</v>
      </c>
      <c r="N822">
        <v>1533963600</v>
      </c>
      <c r="O822" s="6">
        <f t="shared" si="50"/>
        <v>43323.208333333328</v>
      </c>
      <c r="P822" t="b">
        <v>0</v>
      </c>
      <c r="Q822" t="b">
        <v>1</v>
      </c>
      <c r="R822" t="s">
        <v>23</v>
      </c>
      <c r="S822" t="s">
        <v>2034</v>
      </c>
      <c r="T822" t="s">
        <v>2035</v>
      </c>
    </row>
    <row r="823" spans="1:20" ht="17" x14ac:dyDescent="0.2">
      <c r="A823">
        <v>821</v>
      </c>
      <c r="B823" t="s">
        <v>1675</v>
      </c>
      <c r="C823" s="3" t="s">
        <v>1676</v>
      </c>
      <c r="D823">
        <v>4900</v>
      </c>
      <c r="E823">
        <v>14273</v>
      </c>
      <c r="F823">
        <f t="shared" si="48"/>
        <v>291</v>
      </c>
      <c r="G823" t="s">
        <v>20</v>
      </c>
      <c r="H823">
        <v>210</v>
      </c>
      <c r="I823">
        <f t="shared" si="51"/>
        <v>67.97</v>
      </c>
      <c r="J823" t="s">
        <v>21</v>
      </c>
      <c r="K823" t="s">
        <v>22</v>
      </c>
      <c r="L823">
        <v>1488261600</v>
      </c>
      <c r="M823" s="6">
        <f t="shared" si="49"/>
        <v>42794.25</v>
      </c>
      <c r="N823">
        <v>1489381200</v>
      </c>
      <c r="O823" s="6">
        <f t="shared" si="50"/>
        <v>42807.208333333328</v>
      </c>
      <c r="P823" t="b">
        <v>0</v>
      </c>
      <c r="Q823" t="b">
        <v>0</v>
      </c>
      <c r="R823" t="s">
        <v>42</v>
      </c>
      <c r="S823" t="s">
        <v>2040</v>
      </c>
      <c r="T823" t="s">
        <v>2041</v>
      </c>
    </row>
    <row r="824" spans="1:20" ht="17" x14ac:dyDescent="0.2">
      <c r="A824">
        <v>822</v>
      </c>
      <c r="B824" t="s">
        <v>1677</v>
      </c>
      <c r="C824" s="3" t="s">
        <v>1678</v>
      </c>
      <c r="D824">
        <v>54000</v>
      </c>
      <c r="E824">
        <v>188982</v>
      </c>
      <c r="F824">
        <f t="shared" si="48"/>
        <v>350</v>
      </c>
      <c r="G824" t="s">
        <v>20</v>
      </c>
      <c r="H824">
        <v>2100</v>
      </c>
      <c r="I824">
        <f t="shared" si="51"/>
        <v>89.99</v>
      </c>
      <c r="J824" t="s">
        <v>21</v>
      </c>
      <c r="K824" t="s">
        <v>22</v>
      </c>
      <c r="L824">
        <v>1393567200</v>
      </c>
      <c r="M824" s="6">
        <f t="shared" si="49"/>
        <v>41698.25</v>
      </c>
      <c r="N824">
        <v>1395032400</v>
      </c>
      <c r="O824" s="6">
        <f t="shared" si="50"/>
        <v>41715.208333333336</v>
      </c>
      <c r="P824" t="b">
        <v>0</v>
      </c>
      <c r="Q824" t="b">
        <v>0</v>
      </c>
      <c r="R824" t="s">
        <v>23</v>
      </c>
      <c r="S824" t="s">
        <v>2034</v>
      </c>
      <c r="T824" t="s">
        <v>2035</v>
      </c>
    </row>
    <row r="825" spans="1:20" ht="17" x14ac:dyDescent="0.2">
      <c r="A825">
        <v>823</v>
      </c>
      <c r="B825" t="s">
        <v>1679</v>
      </c>
      <c r="C825" s="3" t="s">
        <v>1680</v>
      </c>
      <c r="D825">
        <v>4100</v>
      </c>
      <c r="E825">
        <v>14640</v>
      </c>
      <c r="F825">
        <f t="shared" si="48"/>
        <v>357</v>
      </c>
      <c r="G825" t="s">
        <v>20</v>
      </c>
      <c r="H825">
        <v>252</v>
      </c>
      <c r="I825">
        <f t="shared" si="51"/>
        <v>58.1</v>
      </c>
      <c r="J825" t="s">
        <v>21</v>
      </c>
      <c r="K825" t="s">
        <v>22</v>
      </c>
      <c r="L825">
        <v>1410325200</v>
      </c>
      <c r="M825" s="6">
        <f t="shared" si="49"/>
        <v>41892.208333333336</v>
      </c>
      <c r="N825">
        <v>1412485200</v>
      </c>
      <c r="O825" s="6">
        <f t="shared" si="50"/>
        <v>41917.208333333336</v>
      </c>
      <c r="P825" t="b">
        <v>1</v>
      </c>
      <c r="Q825" t="b">
        <v>1</v>
      </c>
      <c r="R825" t="s">
        <v>23</v>
      </c>
      <c r="S825" t="s">
        <v>2034</v>
      </c>
      <c r="T825" t="s">
        <v>2035</v>
      </c>
    </row>
    <row r="826" spans="1:20" ht="17" x14ac:dyDescent="0.2">
      <c r="A826">
        <v>824</v>
      </c>
      <c r="B826" t="s">
        <v>1681</v>
      </c>
      <c r="C826" s="3" t="s">
        <v>1682</v>
      </c>
      <c r="D826">
        <v>85000</v>
      </c>
      <c r="E826">
        <v>107516</v>
      </c>
      <c r="F826">
        <f t="shared" si="48"/>
        <v>126</v>
      </c>
      <c r="G826" t="s">
        <v>20</v>
      </c>
      <c r="H826">
        <v>1280</v>
      </c>
      <c r="I826">
        <f t="shared" si="51"/>
        <v>84</v>
      </c>
      <c r="J826" t="s">
        <v>21</v>
      </c>
      <c r="K826" t="s">
        <v>22</v>
      </c>
      <c r="L826">
        <v>1276923600</v>
      </c>
      <c r="M826" s="6">
        <f t="shared" si="49"/>
        <v>40348.208333333336</v>
      </c>
      <c r="N826">
        <v>1279688400</v>
      </c>
      <c r="O826" s="6">
        <f t="shared" si="50"/>
        <v>40380.208333333336</v>
      </c>
      <c r="P826" t="b">
        <v>0</v>
      </c>
      <c r="Q826" t="b">
        <v>1</v>
      </c>
      <c r="R826" t="s">
        <v>68</v>
      </c>
      <c r="S826" t="s">
        <v>2046</v>
      </c>
      <c r="T826" t="s">
        <v>2047</v>
      </c>
    </row>
    <row r="827" spans="1:20" ht="17" x14ac:dyDescent="0.2">
      <c r="A827">
        <v>825</v>
      </c>
      <c r="B827" t="s">
        <v>1683</v>
      </c>
      <c r="C827" s="3" t="s">
        <v>1684</v>
      </c>
      <c r="D827">
        <v>3600</v>
      </c>
      <c r="E827">
        <v>13950</v>
      </c>
      <c r="F827">
        <f t="shared" si="48"/>
        <v>388</v>
      </c>
      <c r="G827" t="s">
        <v>20</v>
      </c>
      <c r="H827">
        <v>157</v>
      </c>
      <c r="I827">
        <f t="shared" si="51"/>
        <v>88.85</v>
      </c>
      <c r="J827" t="s">
        <v>40</v>
      </c>
      <c r="K827" t="s">
        <v>41</v>
      </c>
      <c r="L827">
        <v>1500958800</v>
      </c>
      <c r="M827" s="6">
        <f t="shared" si="49"/>
        <v>42941.208333333328</v>
      </c>
      <c r="N827">
        <v>1501995600</v>
      </c>
      <c r="O827" s="6">
        <f t="shared" si="50"/>
        <v>42953.208333333328</v>
      </c>
      <c r="P827" t="b">
        <v>0</v>
      </c>
      <c r="Q827" t="b">
        <v>0</v>
      </c>
      <c r="R827" t="s">
        <v>100</v>
      </c>
      <c r="S827" t="s">
        <v>2040</v>
      </c>
      <c r="T827" t="s">
        <v>2051</v>
      </c>
    </row>
    <row r="828" spans="1:20" ht="34" x14ac:dyDescent="0.2">
      <c r="A828">
        <v>826</v>
      </c>
      <c r="B828" t="s">
        <v>1685</v>
      </c>
      <c r="C828" s="3" t="s">
        <v>1686</v>
      </c>
      <c r="D828">
        <v>2800</v>
      </c>
      <c r="E828">
        <v>12797</v>
      </c>
      <c r="F828">
        <f t="shared" si="48"/>
        <v>457</v>
      </c>
      <c r="G828" t="s">
        <v>20</v>
      </c>
      <c r="H828">
        <v>194</v>
      </c>
      <c r="I828">
        <f t="shared" si="51"/>
        <v>65.959999999999994</v>
      </c>
      <c r="J828" t="s">
        <v>21</v>
      </c>
      <c r="K828" t="s">
        <v>22</v>
      </c>
      <c r="L828">
        <v>1292220000</v>
      </c>
      <c r="M828" s="6">
        <f t="shared" si="49"/>
        <v>40525.25</v>
      </c>
      <c r="N828">
        <v>1294639200</v>
      </c>
      <c r="O828" s="6">
        <f t="shared" si="50"/>
        <v>40553.25</v>
      </c>
      <c r="P828" t="b">
        <v>0</v>
      </c>
      <c r="Q828" t="b">
        <v>1</v>
      </c>
      <c r="R828" t="s">
        <v>33</v>
      </c>
      <c r="S828" t="s">
        <v>2038</v>
      </c>
      <c r="T828" t="s">
        <v>2039</v>
      </c>
    </row>
    <row r="829" spans="1:20" ht="34" x14ac:dyDescent="0.2">
      <c r="A829">
        <v>827</v>
      </c>
      <c r="B829" t="s">
        <v>1687</v>
      </c>
      <c r="C829" s="3" t="s">
        <v>1688</v>
      </c>
      <c r="D829">
        <v>2300</v>
      </c>
      <c r="E829">
        <v>6134</v>
      </c>
      <c r="F829">
        <f t="shared" si="48"/>
        <v>267</v>
      </c>
      <c r="G829" t="s">
        <v>20</v>
      </c>
      <c r="H829">
        <v>82</v>
      </c>
      <c r="I829">
        <f t="shared" si="51"/>
        <v>74.8</v>
      </c>
      <c r="J829" t="s">
        <v>26</v>
      </c>
      <c r="K829" t="s">
        <v>27</v>
      </c>
      <c r="L829">
        <v>1304398800</v>
      </c>
      <c r="M829" s="6">
        <f t="shared" si="49"/>
        <v>40666.208333333336</v>
      </c>
      <c r="N829">
        <v>1305435600</v>
      </c>
      <c r="O829" s="6">
        <f t="shared" si="50"/>
        <v>40678.208333333336</v>
      </c>
      <c r="P829" t="b">
        <v>0</v>
      </c>
      <c r="Q829" t="b">
        <v>1</v>
      </c>
      <c r="R829" t="s">
        <v>53</v>
      </c>
      <c r="S829" t="s">
        <v>2040</v>
      </c>
      <c r="T829" t="s">
        <v>2043</v>
      </c>
    </row>
    <row r="830" spans="1:20" ht="34" x14ac:dyDescent="0.2">
      <c r="A830">
        <v>828</v>
      </c>
      <c r="B830" t="s">
        <v>1689</v>
      </c>
      <c r="C830" s="3" t="s">
        <v>1690</v>
      </c>
      <c r="D830">
        <v>7100</v>
      </c>
      <c r="E830">
        <v>4899</v>
      </c>
      <c r="F830">
        <f t="shared" si="48"/>
        <v>69</v>
      </c>
      <c r="G830" t="s">
        <v>14</v>
      </c>
      <c r="H830">
        <v>70</v>
      </c>
      <c r="I830">
        <f t="shared" si="51"/>
        <v>69.989999999999995</v>
      </c>
      <c r="J830" t="s">
        <v>21</v>
      </c>
      <c r="K830" t="s">
        <v>22</v>
      </c>
      <c r="L830">
        <v>1535432400</v>
      </c>
      <c r="M830" s="6">
        <f t="shared" si="49"/>
        <v>43340.208333333328</v>
      </c>
      <c r="N830">
        <v>1537592400</v>
      </c>
      <c r="O830" s="6">
        <f t="shared" si="50"/>
        <v>43365.208333333328</v>
      </c>
      <c r="P830" t="b">
        <v>0</v>
      </c>
      <c r="Q830" t="b">
        <v>0</v>
      </c>
      <c r="R830" t="s">
        <v>33</v>
      </c>
      <c r="S830" t="s">
        <v>2038</v>
      </c>
      <c r="T830" t="s">
        <v>2039</v>
      </c>
    </row>
    <row r="831" spans="1:20" ht="17" x14ac:dyDescent="0.2">
      <c r="A831">
        <v>829</v>
      </c>
      <c r="B831" t="s">
        <v>1691</v>
      </c>
      <c r="C831" s="3" t="s">
        <v>1692</v>
      </c>
      <c r="D831">
        <v>9600</v>
      </c>
      <c r="E831">
        <v>4929</v>
      </c>
      <c r="F831">
        <f t="shared" si="48"/>
        <v>51</v>
      </c>
      <c r="G831" t="s">
        <v>14</v>
      </c>
      <c r="H831">
        <v>154</v>
      </c>
      <c r="I831">
        <f t="shared" si="51"/>
        <v>32.01</v>
      </c>
      <c r="J831" t="s">
        <v>21</v>
      </c>
      <c r="K831" t="s">
        <v>22</v>
      </c>
      <c r="L831">
        <v>1433826000</v>
      </c>
      <c r="M831" s="6">
        <f t="shared" si="49"/>
        <v>42164.208333333328</v>
      </c>
      <c r="N831">
        <v>1435122000</v>
      </c>
      <c r="O831" s="6">
        <f t="shared" si="50"/>
        <v>42179.208333333328</v>
      </c>
      <c r="P831" t="b">
        <v>0</v>
      </c>
      <c r="Q831" t="b">
        <v>0</v>
      </c>
      <c r="R831" t="s">
        <v>33</v>
      </c>
      <c r="S831" t="s">
        <v>2038</v>
      </c>
      <c r="T831" t="s">
        <v>2039</v>
      </c>
    </row>
    <row r="832" spans="1:20" ht="34" x14ac:dyDescent="0.2">
      <c r="A832">
        <v>830</v>
      </c>
      <c r="B832" t="s">
        <v>1693</v>
      </c>
      <c r="C832" s="3" t="s">
        <v>1694</v>
      </c>
      <c r="D832">
        <v>121600</v>
      </c>
      <c r="E832">
        <v>1424</v>
      </c>
      <c r="F832">
        <f t="shared" si="48"/>
        <v>1</v>
      </c>
      <c r="G832" t="s">
        <v>14</v>
      </c>
      <c r="H832">
        <v>22</v>
      </c>
      <c r="I832">
        <f t="shared" si="51"/>
        <v>64.73</v>
      </c>
      <c r="J832" t="s">
        <v>21</v>
      </c>
      <c r="K832" t="s">
        <v>22</v>
      </c>
      <c r="L832">
        <v>1514959200</v>
      </c>
      <c r="M832" s="6">
        <f t="shared" si="49"/>
        <v>43103.25</v>
      </c>
      <c r="N832">
        <v>1520056800</v>
      </c>
      <c r="O832" s="6">
        <f t="shared" si="50"/>
        <v>43162.25</v>
      </c>
      <c r="P832" t="b">
        <v>0</v>
      </c>
      <c r="Q832" t="b">
        <v>0</v>
      </c>
      <c r="R832" t="s">
        <v>33</v>
      </c>
      <c r="S832" t="s">
        <v>2038</v>
      </c>
      <c r="T832" t="s">
        <v>2039</v>
      </c>
    </row>
    <row r="833" spans="1:20" ht="34" x14ac:dyDescent="0.2">
      <c r="A833">
        <v>831</v>
      </c>
      <c r="B833" t="s">
        <v>1695</v>
      </c>
      <c r="C833" s="3" t="s">
        <v>1696</v>
      </c>
      <c r="D833">
        <v>97100</v>
      </c>
      <c r="E833">
        <v>105817</v>
      </c>
      <c r="F833">
        <f t="shared" si="48"/>
        <v>109</v>
      </c>
      <c r="G833" t="s">
        <v>20</v>
      </c>
      <c r="H833">
        <v>4233</v>
      </c>
      <c r="I833">
        <f t="shared" si="51"/>
        <v>25</v>
      </c>
      <c r="J833" t="s">
        <v>21</v>
      </c>
      <c r="K833" t="s">
        <v>22</v>
      </c>
      <c r="L833">
        <v>1332738000</v>
      </c>
      <c r="M833" s="6">
        <f t="shared" si="49"/>
        <v>40994.208333333336</v>
      </c>
      <c r="N833">
        <v>1335675600</v>
      </c>
      <c r="O833" s="6">
        <f t="shared" si="50"/>
        <v>41028.208333333336</v>
      </c>
      <c r="P833" t="b">
        <v>0</v>
      </c>
      <c r="Q833" t="b">
        <v>0</v>
      </c>
      <c r="R833" t="s">
        <v>122</v>
      </c>
      <c r="S833" t="s">
        <v>2053</v>
      </c>
      <c r="T833" t="s">
        <v>2054</v>
      </c>
    </row>
    <row r="834" spans="1:20" ht="17" x14ac:dyDescent="0.2">
      <c r="A834">
        <v>832</v>
      </c>
      <c r="B834" t="s">
        <v>1697</v>
      </c>
      <c r="C834" s="3" t="s">
        <v>1698</v>
      </c>
      <c r="D834">
        <v>43200</v>
      </c>
      <c r="E834">
        <v>136156</v>
      </c>
      <c r="F834">
        <f t="shared" si="48"/>
        <v>315</v>
      </c>
      <c r="G834" t="s">
        <v>20</v>
      </c>
      <c r="H834">
        <v>1297</v>
      </c>
      <c r="I834">
        <f t="shared" si="51"/>
        <v>104.98</v>
      </c>
      <c r="J834" t="s">
        <v>36</v>
      </c>
      <c r="K834" t="s">
        <v>37</v>
      </c>
      <c r="L834">
        <v>1445490000</v>
      </c>
      <c r="M834" s="6">
        <f t="shared" si="49"/>
        <v>42299.208333333328</v>
      </c>
      <c r="N834">
        <v>1448431200</v>
      </c>
      <c r="O834" s="6">
        <f t="shared" si="50"/>
        <v>42333.25</v>
      </c>
      <c r="P834" t="b">
        <v>1</v>
      </c>
      <c r="Q834" t="b">
        <v>0</v>
      </c>
      <c r="R834" t="s">
        <v>206</v>
      </c>
      <c r="S834" t="s">
        <v>2046</v>
      </c>
      <c r="T834" t="s">
        <v>2058</v>
      </c>
    </row>
    <row r="835" spans="1:20" ht="17" x14ac:dyDescent="0.2">
      <c r="A835">
        <v>833</v>
      </c>
      <c r="B835" t="s">
        <v>1699</v>
      </c>
      <c r="C835" s="3" t="s">
        <v>1700</v>
      </c>
      <c r="D835">
        <v>6800</v>
      </c>
      <c r="E835">
        <v>10723</v>
      </c>
      <c r="F835">
        <f t="shared" ref="F835:F898" si="52">ROUND((E835/D835)*100,0)</f>
        <v>158</v>
      </c>
      <c r="G835" t="s">
        <v>20</v>
      </c>
      <c r="H835">
        <v>165</v>
      </c>
      <c r="I835">
        <f t="shared" si="51"/>
        <v>64.989999999999995</v>
      </c>
      <c r="J835" t="s">
        <v>36</v>
      </c>
      <c r="K835" t="s">
        <v>37</v>
      </c>
      <c r="L835">
        <v>1297663200</v>
      </c>
      <c r="M835" s="6">
        <f t="shared" ref="M835:M898" si="53">DATE(1970,1,1)+L835/86400</f>
        <v>40588.25</v>
      </c>
      <c r="N835">
        <v>1298613600</v>
      </c>
      <c r="O835" s="6">
        <f t="shared" ref="O835:O898" si="54">DATE(1970,1,1)+N835/86400</f>
        <v>40599.25</v>
      </c>
      <c r="P835" t="b">
        <v>0</v>
      </c>
      <c r="Q835" t="b">
        <v>0</v>
      </c>
      <c r="R835" t="s">
        <v>206</v>
      </c>
      <c r="S835" t="s">
        <v>2046</v>
      </c>
      <c r="T835" t="s">
        <v>2058</v>
      </c>
    </row>
    <row r="836" spans="1:20" ht="17" x14ac:dyDescent="0.2">
      <c r="A836">
        <v>834</v>
      </c>
      <c r="B836" t="s">
        <v>1701</v>
      </c>
      <c r="C836" s="3" t="s">
        <v>1702</v>
      </c>
      <c r="D836">
        <v>7300</v>
      </c>
      <c r="E836">
        <v>11228</v>
      </c>
      <c r="F836">
        <f t="shared" si="52"/>
        <v>154</v>
      </c>
      <c r="G836" t="s">
        <v>20</v>
      </c>
      <c r="H836">
        <v>119</v>
      </c>
      <c r="I836">
        <f t="shared" ref="I836:I899" si="55">ROUND((E836/H836),2)</f>
        <v>94.35</v>
      </c>
      <c r="J836" t="s">
        <v>21</v>
      </c>
      <c r="K836" t="s">
        <v>22</v>
      </c>
      <c r="L836">
        <v>1371963600</v>
      </c>
      <c r="M836" s="6">
        <f t="shared" si="53"/>
        <v>41448.208333333336</v>
      </c>
      <c r="N836">
        <v>1372482000</v>
      </c>
      <c r="O836" s="6">
        <f t="shared" si="54"/>
        <v>41454.208333333336</v>
      </c>
      <c r="P836" t="b">
        <v>0</v>
      </c>
      <c r="Q836" t="b">
        <v>0</v>
      </c>
      <c r="R836" t="s">
        <v>33</v>
      </c>
      <c r="S836" t="s">
        <v>2038</v>
      </c>
      <c r="T836" t="s">
        <v>2039</v>
      </c>
    </row>
    <row r="837" spans="1:20" ht="17" x14ac:dyDescent="0.2">
      <c r="A837">
        <v>835</v>
      </c>
      <c r="B837" t="s">
        <v>1703</v>
      </c>
      <c r="C837" s="3" t="s">
        <v>1704</v>
      </c>
      <c r="D837">
        <v>86200</v>
      </c>
      <c r="E837">
        <v>77355</v>
      </c>
      <c r="F837">
        <f t="shared" si="52"/>
        <v>90</v>
      </c>
      <c r="G837" t="s">
        <v>14</v>
      </c>
      <c r="H837">
        <v>1758</v>
      </c>
      <c r="I837">
        <f t="shared" si="55"/>
        <v>44</v>
      </c>
      <c r="J837" t="s">
        <v>21</v>
      </c>
      <c r="K837" t="s">
        <v>22</v>
      </c>
      <c r="L837">
        <v>1425103200</v>
      </c>
      <c r="M837" s="6">
        <f t="shared" si="53"/>
        <v>42063.25</v>
      </c>
      <c r="N837">
        <v>1425621600</v>
      </c>
      <c r="O837" s="6">
        <f t="shared" si="54"/>
        <v>42069.25</v>
      </c>
      <c r="P837" t="b">
        <v>0</v>
      </c>
      <c r="Q837" t="b">
        <v>0</v>
      </c>
      <c r="R837" t="s">
        <v>28</v>
      </c>
      <c r="S837" t="s">
        <v>2036</v>
      </c>
      <c r="T837" t="s">
        <v>2037</v>
      </c>
    </row>
    <row r="838" spans="1:20" ht="17" x14ac:dyDescent="0.2">
      <c r="A838">
        <v>836</v>
      </c>
      <c r="B838" t="s">
        <v>1705</v>
      </c>
      <c r="C838" s="3" t="s">
        <v>1706</v>
      </c>
      <c r="D838">
        <v>8100</v>
      </c>
      <c r="E838">
        <v>6086</v>
      </c>
      <c r="F838">
        <f t="shared" si="52"/>
        <v>75</v>
      </c>
      <c r="G838" t="s">
        <v>14</v>
      </c>
      <c r="H838">
        <v>94</v>
      </c>
      <c r="I838">
        <f t="shared" si="55"/>
        <v>64.739999999999995</v>
      </c>
      <c r="J838" t="s">
        <v>21</v>
      </c>
      <c r="K838" t="s">
        <v>22</v>
      </c>
      <c r="L838">
        <v>1265349600</v>
      </c>
      <c r="M838" s="6">
        <f t="shared" si="53"/>
        <v>40214.25</v>
      </c>
      <c r="N838">
        <v>1266300000</v>
      </c>
      <c r="O838" s="6">
        <f t="shared" si="54"/>
        <v>40225.25</v>
      </c>
      <c r="P838" t="b">
        <v>0</v>
      </c>
      <c r="Q838" t="b">
        <v>0</v>
      </c>
      <c r="R838" t="s">
        <v>60</v>
      </c>
      <c r="S838" t="s">
        <v>2034</v>
      </c>
      <c r="T838" t="s">
        <v>2044</v>
      </c>
    </row>
    <row r="839" spans="1:20" ht="17" x14ac:dyDescent="0.2">
      <c r="A839">
        <v>837</v>
      </c>
      <c r="B839" t="s">
        <v>1707</v>
      </c>
      <c r="C839" s="3" t="s">
        <v>1708</v>
      </c>
      <c r="D839">
        <v>17700</v>
      </c>
      <c r="E839">
        <v>150960</v>
      </c>
      <c r="F839">
        <f t="shared" si="52"/>
        <v>853</v>
      </c>
      <c r="G839" t="s">
        <v>20</v>
      </c>
      <c r="H839">
        <v>1797</v>
      </c>
      <c r="I839">
        <f t="shared" si="55"/>
        <v>84.01</v>
      </c>
      <c r="J839" t="s">
        <v>21</v>
      </c>
      <c r="K839" t="s">
        <v>22</v>
      </c>
      <c r="L839">
        <v>1301202000</v>
      </c>
      <c r="M839" s="6">
        <f t="shared" si="53"/>
        <v>40629.208333333336</v>
      </c>
      <c r="N839">
        <v>1305867600</v>
      </c>
      <c r="O839" s="6">
        <f t="shared" si="54"/>
        <v>40683.208333333336</v>
      </c>
      <c r="P839" t="b">
        <v>0</v>
      </c>
      <c r="Q839" t="b">
        <v>0</v>
      </c>
      <c r="R839" t="s">
        <v>159</v>
      </c>
      <c r="S839" t="s">
        <v>2034</v>
      </c>
      <c r="T839" t="s">
        <v>2057</v>
      </c>
    </row>
    <row r="840" spans="1:20" ht="17" x14ac:dyDescent="0.2">
      <c r="A840">
        <v>838</v>
      </c>
      <c r="B840" t="s">
        <v>1709</v>
      </c>
      <c r="C840" s="3" t="s">
        <v>1710</v>
      </c>
      <c r="D840">
        <v>6400</v>
      </c>
      <c r="E840">
        <v>8890</v>
      </c>
      <c r="F840">
        <f t="shared" si="52"/>
        <v>139</v>
      </c>
      <c r="G840" t="s">
        <v>20</v>
      </c>
      <c r="H840">
        <v>261</v>
      </c>
      <c r="I840">
        <f t="shared" si="55"/>
        <v>34.06</v>
      </c>
      <c r="J840" t="s">
        <v>21</v>
      </c>
      <c r="K840" t="s">
        <v>22</v>
      </c>
      <c r="L840">
        <v>1538024400</v>
      </c>
      <c r="M840" s="6">
        <f t="shared" si="53"/>
        <v>43370.208333333328</v>
      </c>
      <c r="N840">
        <v>1538802000</v>
      </c>
      <c r="O840" s="6">
        <f t="shared" si="54"/>
        <v>43379.208333333328</v>
      </c>
      <c r="P840" t="b">
        <v>0</v>
      </c>
      <c r="Q840" t="b">
        <v>0</v>
      </c>
      <c r="R840" t="s">
        <v>33</v>
      </c>
      <c r="S840" t="s">
        <v>2038</v>
      </c>
      <c r="T840" t="s">
        <v>2039</v>
      </c>
    </row>
    <row r="841" spans="1:20" ht="17" x14ac:dyDescent="0.2">
      <c r="A841">
        <v>839</v>
      </c>
      <c r="B841" t="s">
        <v>1711</v>
      </c>
      <c r="C841" s="3" t="s">
        <v>1712</v>
      </c>
      <c r="D841">
        <v>7700</v>
      </c>
      <c r="E841">
        <v>14644</v>
      </c>
      <c r="F841">
        <f t="shared" si="52"/>
        <v>190</v>
      </c>
      <c r="G841" t="s">
        <v>20</v>
      </c>
      <c r="H841">
        <v>157</v>
      </c>
      <c r="I841">
        <f t="shared" si="55"/>
        <v>93.27</v>
      </c>
      <c r="J841" t="s">
        <v>21</v>
      </c>
      <c r="K841" t="s">
        <v>22</v>
      </c>
      <c r="L841">
        <v>1395032400</v>
      </c>
      <c r="M841" s="6">
        <f t="shared" si="53"/>
        <v>41715.208333333336</v>
      </c>
      <c r="N841">
        <v>1398920400</v>
      </c>
      <c r="O841" s="6">
        <f t="shared" si="54"/>
        <v>41760.208333333336</v>
      </c>
      <c r="P841" t="b">
        <v>0</v>
      </c>
      <c r="Q841" t="b">
        <v>1</v>
      </c>
      <c r="R841" t="s">
        <v>42</v>
      </c>
      <c r="S841" t="s">
        <v>2040</v>
      </c>
      <c r="T841" t="s">
        <v>2041</v>
      </c>
    </row>
    <row r="842" spans="1:20" ht="17" x14ac:dyDescent="0.2">
      <c r="A842">
        <v>840</v>
      </c>
      <c r="B842" t="s">
        <v>1713</v>
      </c>
      <c r="C842" s="3" t="s">
        <v>1714</v>
      </c>
      <c r="D842">
        <v>116300</v>
      </c>
      <c r="E842">
        <v>116583</v>
      </c>
      <c r="F842">
        <f t="shared" si="52"/>
        <v>100</v>
      </c>
      <c r="G842" t="s">
        <v>20</v>
      </c>
      <c r="H842">
        <v>3533</v>
      </c>
      <c r="I842">
        <f t="shared" si="55"/>
        <v>33</v>
      </c>
      <c r="J842" t="s">
        <v>21</v>
      </c>
      <c r="K842" t="s">
        <v>22</v>
      </c>
      <c r="L842">
        <v>1405486800</v>
      </c>
      <c r="M842" s="6">
        <f t="shared" si="53"/>
        <v>41836.208333333336</v>
      </c>
      <c r="N842">
        <v>1405659600</v>
      </c>
      <c r="O842" s="6">
        <f t="shared" si="54"/>
        <v>41838.208333333336</v>
      </c>
      <c r="P842" t="b">
        <v>0</v>
      </c>
      <c r="Q842" t="b">
        <v>1</v>
      </c>
      <c r="R842" t="s">
        <v>33</v>
      </c>
      <c r="S842" t="s">
        <v>2038</v>
      </c>
      <c r="T842" t="s">
        <v>2039</v>
      </c>
    </row>
    <row r="843" spans="1:20" ht="17" x14ac:dyDescent="0.2">
      <c r="A843">
        <v>841</v>
      </c>
      <c r="B843" t="s">
        <v>1715</v>
      </c>
      <c r="C843" s="3" t="s">
        <v>1716</v>
      </c>
      <c r="D843">
        <v>9100</v>
      </c>
      <c r="E843">
        <v>12991</v>
      </c>
      <c r="F843">
        <f t="shared" si="52"/>
        <v>143</v>
      </c>
      <c r="G843" t="s">
        <v>20</v>
      </c>
      <c r="H843">
        <v>155</v>
      </c>
      <c r="I843">
        <f t="shared" si="55"/>
        <v>83.81</v>
      </c>
      <c r="J843" t="s">
        <v>21</v>
      </c>
      <c r="K843" t="s">
        <v>22</v>
      </c>
      <c r="L843">
        <v>1455861600</v>
      </c>
      <c r="M843" s="6">
        <f t="shared" si="53"/>
        <v>42419.25</v>
      </c>
      <c r="N843">
        <v>1457244000</v>
      </c>
      <c r="O843" s="6">
        <f t="shared" si="54"/>
        <v>42435.25</v>
      </c>
      <c r="P843" t="b">
        <v>0</v>
      </c>
      <c r="Q843" t="b">
        <v>0</v>
      </c>
      <c r="R843" t="s">
        <v>28</v>
      </c>
      <c r="S843" t="s">
        <v>2036</v>
      </c>
      <c r="T843" t="s">
        <v>2037</v>
      </c>
    </row>
    <row r="844" spans="1:20" ht="34" x14ac:dyDescent="0.2">
      <c r="A844">
        <v>842</v>
      </c>
      <c r="B844" t="s">
        <v>1717</v>
      </c>
      <c r="C844" s="3" t="s">
        <v>1718</v>
      </c>
      <c r="D844">
        <v>1500</v>
      </c>
      <c r="E844">
        <v>8447</v>
      </c>
      <c r="F844">
        <f t="shared" si="52"/>
        <v>563</v>
      </c>
      <c r="G844" t="s">
        <v>20</v>
      </c>
      <c r="H844">
        <v>132</v>
      </c>
      <c r="I844">
        <f t="shared" si="55"/>
        <v>63.99</v>
      </c>
      <c r="J844" t="s">
        <v>107</v>
      </c>
      <c r="K844" t="s">
        <v>108</v>
      </c>
      <c r="L844">
        <v>1529038800</v>
      </c>
      <c r="M844" s="6">
        <f t="shared" si="53"/>
        <v>43266.208333333328</v>
      </c>
      <c r="N844">
        <v>1529298000</v>
      </c>
      <c r="O844" s="6">
        <f t="shared" si="54"/>
        <v>43269.208333333328</v>
      </c>
      <c r="P844" t="b">
        <v>0</v>
      </c>
      <c r="Q844" t="b">
        <v>0</v>
      </c>
      <c r="R844" t="s">
        <v>65</v>
      </c>
      <c r="S844" t="s">
        <v>2036</v>
      </c>
      <c r="T844" t="s">
        <v>2045</v>
      </c>
    </row>
    <row r="845" spans="1:20" ht="34" x14ac:dyDescent="0.2">
      <c r="A845">
        <v>843</v>
      </c>
      <c r="B845" t="s">
        <v>1719</v>
      </c>
      <c r="C845" s="3" t="s">
        <v>1720</v>
      </c>
      <c r="D845">
        <v>8800</v>
      </c>
      <c r="E845">
        <v>2703</v>
      </c>
      <c r="F845">
        <f t="shared" si="52"/>
        <v>31</v>
      </c>
      <c r="G845" t="s">
        <v>14</v>
      </c>
      <c r="H845">
        <v>33</v>
      </c>
      <c r="I845">
        <f t="shared" si="55"/>
        <v>81.91</v>
      </c>
      <c r="J845" t="s">
        <v>21</v>
      </c>
      <c r="K845" t="s">
        <v>22</v>
      </c>
      <c r="L845">
        <v>1535259600</v>
      </c>
      <c r="M845" s="6">
        <f t="shared" si="53"/>
        <v>43338.208333333328</v>
      </c>
      <c r="N845">
        <v>1535778000</v>
      </c>
      <c r="O845" s="6">
        <f t="shared" si="54"/>
        <v>43344.208333333328</v>
      </c>
      <c r="P845" t="b">
        <v>0</v>
      </c>
      <c r="Q845" t="b">
        <v>0</v>
      </c>
      <c r="R845" t="s">
        <v>122</v>
      </c>
      <c r="S845" t="s">
        <v>2053</v>
      </c>
      <c r="T845" t="s">
        <v>2054</v>
      </c>
    </row>
    <row r="846" spans="1:20" ht="17" x14ac:dyDescent="0.2">
      <c r="A846">
        <v>844</v>
      </c>
      <c r="B846" t="s">
        <v>1721</v>
      </c>
      <c r="C846" s="3" t="s">
        <v>1722</v>
      </c>
      <c r="D846">
        <v>8800</v>
      </c>
      <c r="E846">
        <v>8747</v>
      </c>
      <c r="F846">
        <f t="shared" si="52"/>
        <v>99</v>
      </c>
      <c r="G846" t="s">
        <v>74</v>
      </c>
      <c r="H846">
        <v>94</v>
      </c>
      <c r="I846">
        <f t="shared" si="55"/>
        <v>93.05</v>
      </c>
      <c r="J846" t="s">
        <v>21</v>
      </c>
      <c r="K846" t="s">
        <v>22</v>
      </c>
      <c r="L846">
        <v>1327212000</v>
      </c>
      <c r="M846" s="6">
        <f t="shared" si="53"/>
        <v>40930.25</v>
      </c>
      <c r="N846">
        <v>1327471200</v>
      </c>
      <c r="O846" s="6">
        <f t="shared" si="54"/>
        <v>40933.25</v>
      </c>
      <c r="P846" t="b">
        <v>0</v>
      </c>
      <c r="Q846" t="b">
        <v>0</v>
      </c>
      <c r="R846" t="s">
        <v>42</v>
      </c>
      <c r="S846" t="s">
        <v>2040</v>
      </c>
      <c r="T846" t="s">
        <v>2041</v>
      </c>
    </row>
    <row r="847" spans="1:20" ht="17" x14ac:dyDescent="0.2">
      <c r="A847">
        <v>845</v>
      </c>
      <c r="B847" t="s">
        <v>1723</v>
      </c>
      <c r="C847" s="3" t="s">
        <v>1724</v>
      </c>
      <c r="D847">
        <v>69900</v>
      </c>
      <c r="E847">
        <v>138087</v>
      </c>
      <c r="F847">
        <f t="shared" si="52"/>
        <v>198</v>
      </c>
      <c r="G847" t="s">
        <v>20</v>
      </c>
      <c r="H847">
        <v>1354</v>
      </c>
      <c r="I847">
        <f t="shared" si="55"/>
        <v>101.98</v>
      </c>
      <c r="J847" t="s">
        <v>40</v>
      </c>
      <c r="K847" t="s">
        <v>41</v>
      </c>
      <c r="L847">
        <v>1526360400</v>
      </c>
      <c r="M847" s="6">
        <f t="shared" si="53"/>
        <v>43235.208333333328</v>
      </c>
      <c r="N847">
        <v>1529557200</v>
      </c>
      <c r="O847" s="6">
        <f t="shared" si="54"/>
        <v>43272.208333333328</v>
      </c>
      <c r="P847" t="b">
        <v>0</v>
      </c>
      <c r="Q847" t="b">
        <v>0</v>
      </c>
      <c r="R847" t="s">
        <v>28</v>
      </c>
      <c r="S847" t="s">
        <v>2036</v>
      </c>
      <c r="T847" t="s">
        <v>2037</v>
      </c>
    </row>
    <row r="848" spans="1:20" ht="17" x14ac:dyDescent="0.2">
      <c r="A848">
        <v>846</v>
      </c>
      <c r="B848" t="s">
        <v>1725</v>
      </c>
      <c r="C848" s="3" t="s">
        <v>1726</v>
      </c>
      <c r="D848">
        <v>1000</v>
      </c>
      <c r="E848">
        <v>5085</v>
      </c>
      <c r="F848">
        <f t="shared" si="52"/>
        <v>509</v>
      </c>
      <c r="G848" t="s">
        <v>20</v>
      </c>
      <c r="H848">
        <v>48</v>
      </c>
      <c r="I848">
        <f t="shared" si="55"/>
        <v>105.94</v>
      </c>
      <c r="J848" t="s">
        <v>21</v>
      </c>
      <c r="K848" t="s">
        <v>22</v>
      </c>
      <c r="L848">
        <v>1532149200</v>
      </c>
      <c r="M848" s="6">
        <f t="shared" si="53"/>
        <v>43302.208333333328</v>
      </c>
      <c r="N848">
        <v>1535259600</v>
      </c>
      <c r="O848" s="6">
        <f t="shared" si="54"/>
        <v>43338.208333333328</v>
      </c>
      <c r="P848" t="b">
        <v>1</v>
      </c>
      <c r="Q848" t="b">
        <v>1</v>
      </c>
      <c r="R848" t="s">
        <v>28</v>
      </c>
      <c r="S848" t="s">
        <v>2036</v>
      </c>
      <c r="T848" t="s">
        <v>2037</v>
      </c>
    </row>
    <row r="849" spans="1:20" ht="17" x14ac:dyDescent="0.2">
      <c r="A849">
        <v>847</v>
      </c>
      <c r="B849" t="s">
        <v>1727</v>
      </c>
      <c r="C849" s="3" t="s">
        <v>1728</v>
      </c>
      <c r="D849">
        <v>4700</v>
      </c>
      <c r="E849">
        <v>11174</v>
      </c>
      <c r="F849">
        <f t="shared" si="52"/>
        <v>238</v>
      </c>
      <c r="G849" t="s">
        <v>20</v>
      </c>
      <c r="H849">
        <v>110</v>
      </c>
      <c r="I849">
        <f t="shared" si="55"/>
        <v>101.58</v>
      </c>
      <c r="J849" t="s">
        <v>21</v>
      </c>
      <c r="K849" t="s">
        <v>22</v>
      </c>
      <c r="L849">
        <v>1515304800</v>
      </c>
      <c r="M849" s="6">
        <f t="shared" si="53"/>
        <v>43107.25</v>
      </c>
      <c r="N849">
        <v>1515564000</v>
      </c>
      <c r="O849" s="6">
        <f t="shared" si="54"/>
        <v>43110.25</v>
      </c>
      <c r="P849" t="b">
        <v>0</v>
      </c>
      <c r="Q849" t="b">
        <v>0</v>
      </c>
      <c r="R849" t="s">
        <v>17</v>
      </c>
      <c r="S849" t="s">
        <v>2032</v>
      </c>
      <c r="T849" t="s">
        <v>2033</v>
      </c>
    </row>
    <row r="850" spans="1:20" ht="17" x14ac:dyDescent="0.2">
      <c r="A850">
        <v>848</v>
      </c>
      <c r="B850" t="s">
        <v>1729</v>
      </c>
      <c r="C850" s="3" t="s">
        <v>1730</v>
      </c>
      <c r="D850">
        <v>3200</v>
      </c>
      <c r="E850">
        <v>10831</v>
      </c>
      <c r="F850">
        <f t="shared" si="52"/>
        <v>338</v>
      </c>
      <c r="G850" t="s">
        <v>20</v>
      </c>
      <c r="H850">
        <v>172</v>
      </c>
      <c r="I850">
        <f t="shared" si="55"/>
        <v>62.97</v>
      </c>
      <c r="J850" t="s">
        <v>21</v>
      </c>
      <c r="K850" t="s">
        <v>22</v>
      </c>
      <c r="L850">
        <v>1276318800</v>
      </c>
      <c r="M850" s="6">
        <f t="shared" si="53"/>
        <v>40341.208333333336</v>
      </c>
      <c r="N850">
        <v>1277096400</v>
      </c>
      <c r="O850" s="6">
        <f t="shared" si="54"/>
        <v>40350.208333333336</v>
      </c>
      <c r="P850" t="b">
        <v>0</v>
      </c>
      <c r="Q850" t="b">
        <v>0</v>
      </c>
      <c r="R850" t="s">
        <v>53</v>
      </c>
      <c r="S850" t="s">
        <v>2040</v>
      </c>
      <c r="T850" t="s">
        <v>2043</v>
      </c>
    </row>
    <row r="851" spans="1:20" ht="17" x14ac:dyDescent="0.2">
      <c r="A851">
        <v>849</v>
      </c>
      <c r="B851" t="s">
        <v>1731</v>
      </c>
      <c r="C851" s="3" t="s">
        <v>1732</v>
      </c>
      <c r="D851">
        <v>6700</v>
      </c>
      <c r="E851">
        <v>8917</v>
      </c>
      <c r="F851">
        <f t="shared" si="52"/>
        <v>133</v>
      </c>
      <c r="G851" t="s">
        <v>20</v>
      </c>
      <c r="H851">
        <v>307</v>
      </c>
      <c r="I851">
        <f t="shared" si="55"/>
        <v>29.05</v>
      </c>
      <c r="J851" t="s">
        <v>21</v>
      </c>
      <c r="K851" t="s">
        <v>22</v>
      </c>
      <c r="L851">
        <v>1328767200</v>
      </c>
      <c r="M851" s="6">
        <f t="shared" si="53"/>
        <v>40948.25</v>
      </c>
      <c r="N851">
        <v>1329026400</v>
      </c>
      <c r="O851" s="6">
        <f t="shared" si="54"/>
        <v>40951.25</v>
      </c>
      <c r="P851" t="b">
        <v>0</v>
      </c>
      <c r="Q851" t="b">
        <v>1</v>
      </c>
      <c r="R851" t="s">
        <v>60</v>
      </c>
      <c r="S851" t="s">
        <v>2034</v>
      </c>
      <c r="T851" t="s">
        <v>2044</v>
      </c>
    </row>
    <row r="852" spans="1:20" ht="17" x14ac:dyDescent="0.2">
      <c r="A852">
        <v>850</v>
      </c>
      <c r="B852" t="s">
        <v>1733</v>
      </c>
      <c r="C852" s="3" t="s">
        <v>1734</v>
      </c>
      <c r="D852">
        <v>100</v>
      </c>
      <c r="E852">
        <v>1</v>
      </c>
      <c r="F852">
        <f t="shared" si="52"/>
        <v>1</v>
      </c>
      <c r="G852" t="s">
        <v>14</v>
      </c>
      <c r="H852">
        <v>1</v>
      </c>
      <c r="I852">
        <f t="shared" si="55"/>
        <v>1</v>
      </c>
      <c r="J852" t="s">
        <v>21</v>
      </c>
      <c r="K852" t="s">
        <v>22</v>
      </c>
      <c r="L852">
        <v>1321682400</v>
      </c>
      <c r="M852" s="6">
        <f t="shared" si="53"/>
        <v>40866.25</v>
      </c>
      <c r="N852">
        <v>1322978400</v>
      </c>
      <c r="O852" s="6">
        <f t="shared" si="54"/>
        <v>40881.25</v>
      </c>
      <c r="P852" t="b">
        <v>1</v>
      </c>
      <c r="Q852" t="b">
        <v>0</v>
      </c>
      <c r="R852" t="s">
        <v>23</v>
      </c>
      <c r="S852" t="s">
        <v>2034</v>
      </c>
      <c r="T852" t="s">
        <v>2035</v>
      </c>
    </row>
    <row r="853" spans="1:20" ht="34" x14ac:dyDescent="0.2">
      <c r="A853">
        <v>851</v>
      </c>
      <c r="B853" t="s">
        <v>1735</v>
      </c>
      <c r="C853" s="3" t="s">
        <v>1736</v>
      </c>
      <c r="D853">
        <v>6000</v>
      </c>
      <c r="E853">
        <v>12468</v>
      </c>
      <c r="F853">
        <f t="shared" si="52"/>
        <v>208</v>
      </c>
      <c r="G853" t="s">
        <v>20</v>
      </c>
      <c r="H853">
        <v>160</v>
      </c>
      <c r="I853">
        <f t="shared" si="55"/>
        <v>77.930000000000007</v>
      </c>
      <c r="J853" t="s">
        <v>21</v>
      </c>
      <c r="K853" t="s">
        <v>22</v>
      </c>
      <c r="L853">
        <v>1335934800</v>
      </c>
      <c r="M853" s="6">
        <f t="shared" si="53"/>
        <v>41031.208333333336</v>
      </c>
      <c r="N853">
        <v>1338786000</v>
      </c>
      <c r="O853" s="6">
        <f t="shared" si="54"/>
        <v>41064.208333333336</v>
      </c>
      <c r="P853" t="b">
        <v>0</v>
      </c>
      <c r="Q853" t="b">
        <v>0</v>
      </c>
      <c r="R853" t="s">
        <v>50</v>
      </c>
      <c r="S853" t="s">
        <v>2034</v>
      </c>
      <c r="T853" t="s">
        <v>2059</v>
      </c>
    </row>
    <row r="854" spans="1:20" ht="17" x14ac:dyDescent="0.2">
      <c r="A854">
        <v>852</v>
      </c>
      <c r="B854" t="s">
        <v>1737</v>
      </c>
      <c r="C854" s="3" t="s">
        <v>1738</v>
      </c>
      <c r="D854">
        <v>4900</v>
      </c>
      <c r="E854">
        <v>2505</v>
      </c>
      <c r="F854">
        <f t="shared" si="52"/>
        <v>51</v>
      </c>
      <c r="G854" t="s">
        <v>14</v>
      </c>
      <c r="H854">
        <v>31</v>
      </c>
      <c r="I854">
        <f t="shared" si="55"/>
        <v>80.81</v>
      </c>
      <c r="J854" t="s">
        <v>21</v>
      </c>
      <c r="K854" t="s">
        <v>22</v>
      </c>
      <c r="L854">
        <v>1310792400</v>
      </c>
      <c r="M854" s="6">
        <f t="shared" si="53"/>
        <v>40740.208333333336</v>
      </c>
      <c r="N854">
        <v>1311656400</v>
      </c>
      <c r="O854" s="6">
        <f t="shared" si="54"/>
        <v>40750.208333333336</v>
      </c>
      <c r="P854" t="b">
        <v>0</v>
      </c>
      <c r="Q854" t="b">
        <v>1</v>
      </c>
      <c r="R854" t="s">
        <v>89</v>
      </c>
      <c r="S854" t="s">
        <v>2049</v>
      </c>
      <c r="T854" t="s">
        <v>2050</v>
      </c>
    </row>
    <row r="855" spans="1:20" ht="17" x14ac:dyDescent="0.2">
      <c r="A855">
        <v>853</v>
      </c>
      <c r="B855" t="s">
        <v>1739</v>
      </c>
      <c r="C855" s="3" t="s">
        <v>1740</v>
      </c>
      <c r="D855">
        <v>17100</v>
      </c>
      <c r="E855">
        <v>111502</v>
      </c>
      <c r="F855">
        <f t="shared" si="52"/>
        <v>652</v>
      </c>
      <c r="G855" t="s">
        <v>20</v>
      </c>
      <c r="H855">
        <v>1467</v>
      </c>
      <c r="I855">
        <f t="shared" si="55"/>
        <v>76.010000000000005</v>
      </c>
      <c r="J855" t="s">
        <v>15</v>
      </c>
      <c r="K855" t="s">
        <v>16</v>
      </c>
      <c r="L855">
        <v>1308546000</v>
      </c>
      <c r="M855" s="6">
        <f t="shared" si="53"/>
        <v>40714.208333333336</v>
      </c>
      <c r="N855">
        <v>1308978000</v>
      </c>
      <c r="O855" s="6">
        <f t="shared" si="54"/>
        <v>40719.208333333336</v>
      </c>
      <c r="P855" t="b">
        <v>0</v>
      </c>
      <c r="Q855" t="b">
        <v>1</v>
      </c>
      <c r="R855" t="s">
        <v>60</v>
      </c>
      <c r="S855" t="s">
        <v>2034</v>
      </c>
      <c r="T855" t="s">
        <v>2044</v>
      </c>
    </row>
    <row r="856" spans="1:20" ht="17" x14ac:dyDescent="0.2">
      <c r="A856">
        <v>854</v>
      </c>
      <c r="B856" t="s">
        <v>1741</v>
      </c>
      <c r="C856" s="3" t="s">
        <v>1742</v>
      </c>
      <c r="D856">
        <v>171000</v>
      </c>
      <c r="E856">
        <v>194309</v>
      </c>
      <c r="F856">
        <f t="shared" si="52"/>
        <v>114</v>
      </c>
      <c r="G856" t="s">
        <v>20</v>
      </c>
      <c r="H856">
        <v>2662</v>
      </c>
      <c r="I856">
        <f t="shared" si="55"/>
        <v>72.989999999999995</v>
      </c>
      <c r="J856" t="s">
        <v>15</v>
      </c>
      <c r="K856" t="s">
        <v>16</v>
      </c>
      <c r="L856">
        <v>1574056800</v>
      </c>
      <c r="M856" s="6">
        <f t="shared" si="53"/>
        <v>43787.25</v>
      </c>
      <c r="N856">
        <v>1576389600</v>
      </c>
      <c r="O856" s="6">
        <f t="shared" si="54"/>
        <v>43814.25</v>
      </c>
      <c r="P856" t="b">
        <v>0</v>
      </c>
      <c r="Q856" t="b">
        <v>0</v>
      </c>
      <c r="R856" t="s">
        <v>119</v>
      </c>
      <c r="S856" t="s">
        <v>2046</v>
      </c>
      <c r="T856" t="s">
        <v>2052</v>
      </c>
    </row>
    <row r="857" spans="1:20" ht="17" x14ac:dyDescent="0.2">
      <c r="A857">
        <v>855</v>
      </c>
      <c r="B857" t="s">
        <v>1743</v>
      </c>
      <c r="C857" s="3" t="s">
        <v>1744</v>
      </c>
      <c r="D857">
        <v>23400</v>
      </c>
      <c r="E857">
        <v>23956</v>
      </c>
      <c r="F857">
        <f t="shared" si="52"/>
        <v>102</v>
      </c>
      <c r="G857" t="s">
        <v>20</v>
      </c>
      <c r="H857">
        <v>452</v>
      </c>
      <c r="I857">
        <f t="shared" si="55"/>
        <v>53</v>
      </c>
      <c r="J857" t="s">
        <v>26</v>
      </c>
      <c r="K857" t="s">
        <v>27</v>
      </c>
      <c r="L857">
        <v>1308373200</v>
      </c>
      <c r="M857" s="6">
        <f t="shared" si="53"/>
        <v>40712.208333333336</v>
      </c>
      <c r="N857">
        <v>1311051600</v>
      </c>
      <c r="O857" s="6">
        <f t="shared" si="54"/>
        <v>40743.208333333336</v>
      </c>
      <c r="P857" t="b">
        <v>0</v>
      </c>
      <c r="Q857" t="b">
        <v>0</v>
      </c>
      <c r="R857" t="s">
        <v>33</v>
      </c>
      <c r="S857" t="s">
        <v>2038</v>
      </c>
      <c r="T857" t="s">
        <v>2039</v>
      </c>
    </row>
    <row r="858" spans="1:20" ht="17" x14ac:dyDescent="0.2">
      <c r="A858">
        <v>856</v>
      </c>
      <c r="B858" t="s">
        <v>1599</v>
      </c>
      <c r="C858" s="3" t="s">
        <v>1745</v>
      </c>
      <c r="D858">
        <v>2400</v>
      </c>
      <c r="E858">
        <v>8558</v>
      </c>
      <c r="F858">
        <f t="shared" si="52"/>
        <v>357</v>
      </c>
      <c r="G858" t="s">
        <v>20</v>
      </c>
      <c r="H858">
        <v>158</v>
      </c>
      <c r="I858">
        <f t="shared" si="55"/>
        <v>54.16</v>
      </c>
      <c r="J858" t="s">
        <v>21</v>
      </c>
      <c r="K858" t="s">
        <v>22</v>
      </c>
      <c r="L858">
        <v>1335243600</v>
      </c>
      <c r="M858" s="6">
        <f t="shared" si="53"/>
        <v>41023.208333333336</v>
      </c>
      <c r="N858">
        <v>1336712400</v>
      </c>
      <c r="O858" s="6">
        <f t="shared" si="54"/>
        <v>41040.208333333336</v>
      </c>
      <c r="P858" t="b">
        <v>0</v>
      </c>
      <c r="Q858" t="b">
        <v>0</v>
      </c>
      <c r="R858" t="s">
        <v>17</v>
      </c>
      <c r="S858" t="s">
        <v>2032</v>
      </c>
      <c r="T858" t="s">
        <v>2033</v>
      </c>
    </row>
    <row r="859" spans="1:20" ht="34" x14ac:dyDescent="0.2">
      <c r="A859">
        <v>857</v>
      </c>
      <c r="B859" t="s">
        <v>1746</v>
      </c>
      <c r="C859" s="3" t="s">
        <v>1747</v>
      </c>
      <c r="D859">
        <v>5300</v>
      </c>
      <c r="E859">
        <v>7413</v>
      </c>
      <c r="F859">
        <f t="shared" si="52"/>
        <v>140</v>
      </c>
      <c r="G859" t="s">
        <v>20</v>
      </c>
      <c r="H859">
        <v>225</v>
      </c>
      <c r="I859">
        <f t="shared" si="55"/>
        <v>32.950000000000003</v>
      </c>
      <c r="J859" t="s">
        <v>98</v>
      </c>
      <c r="K859" t="s">
        <v>99</v>
      </c>
      <c r="L859">
        <v>1328421600</v>
      </c>
      <c r="M859" s="6">
        <f t="shared" si="53"/>
        <v>40944.25</v>
      </c>
      <c r="N859">
        <v>1330408800</v>
      </c>
      <c r="O859" s="6">
        <f t="shared" si="54"/>
        <v>40967.25</v>
      </c>
      <c r="P859" t="b">
        <v>1</v>
      </c>
      <c r="Q859" t="b">
        <v>0</v>
      </c>
      <c r="R859" t="s">
        <v>100</v>
      </c>
      <c r="S859" t="s">
        <v>2040</v>
      </c>
      <c r="T859" t="s">
        <v>2051</v>
      </c>
    </row>
    <row r="860" spans="1:20" ht="34" x14ac:dyDescent="0.2">
      <c r="A860">
        <v>858</v>
      </c>
      <c r="B860" t="s">
        <v>1748</v>
      </c>
      <c r="C860" s="3" t="s">
        <v>1749</v>
      </c>
      <c r="D860">
        <v>4000</v>
      </c>
      <c r="E860">
        <v>2778</v>
      </c>
      <c r="F860">
        <f t="shared" si="52"/>
        <v>69</v>
      </c>
      <c r="G860" t="s">
        <v>14</v>
      </c>
      <c r="H860">
        <v>35</v>
      </c>
      <c r="I860">
        <f t="shared" si="55"/>
        <v>79.37</v>
      </c>
      <c r="J860" t="s">
        <v>21</v>
      </c>
      <c r="K860" t="s">
        <v>22</v>
      </c>
      <c r="L860">
        <v>1524286800</v>
      </c>
      <c r="M860" s="6">
        <f t="shared" si="53"/>
        <v>43211.208333333328</v>
      </c>
      <c r="N860">
        <v>1524891600</v>
      </c>
      <c r="O860" s="6">
        <f t="shared" si="54"/>
        <v>43218.208333333328</v>
      </c>
      <c r="P860" t="b">
        <v>1</v>
      </c>
      <c r="Q860" t="b">
        <v>0</v>
      </c>
      <c r="R860" t="s">
        <v>17</v>
      </c>
      <c r="S860" t="s">
        <v>2032</v>
      </c>
      <c r="T860" t="s">
        <v>2033</v>
      </c>
    </row>
    <row r="861" spans="1:20" ht="34" x14ac:dyDescent="0.2">
      <c r="A861">
        <v>859</v>
      </c>
      <c r="B861" t="s">
        <v>1750</v>
      </c>
      <c r="C861" s="3" t="s">
        <v>1751</v>
      </c>
      <c r="D861">
        <v>7300</v>
      </c>
      <c r="E861">
        <v>2594</v>
      </c>
      <c r="F861">
        <f t="shared" si="52"/>
        <v>36</v>
      </c>
      <c r="G861" t="s">
        <v>14</v>
      </c>
      <c r="H861">
        <v>63</v>
      </c>
      <c r="I861">
        <f t="shared" si="55"/>
        <v>41.17</v>
      </c>
      <c r="J861" t="s">
        <v>21</v>
      </c>
      <c r="K861" t="s">
        <v>22</v>
      </c>
      <c r="L861">
        <v>1362117600</v>
      </c>
      <c r="M861" s="6">
        <f t="shared" si="53"/>
        <v>41334.25</v>
      </c>
      <c r="N861">
        <v>1363669200</v>
      </c>
      <c r="O861" s="6">
        <f t="shared" si="54"/>
        <v>41352.208333333336</v>
      </c>
      <c r="P861" t="b">
        <v>0</v>
      </c>
      <c r="Q861" t="b">
        <v>1</v>
      </c>
      <c r="R861" t="s">
        <v>33</v>
      </c>
      <c r="S861" t="s">
        <v>2038</v>
      </c>
      <c r="T861" t="s">
        <v>2039</v>
      </c>
    </row>
    <row r="862" spans="1:20" ht="34" x14ac:dyDescent="0.2">
      <c r="A862">
        <v>860</v>
      </c>
      <c r="B862" t="s">
        <v>1752</v>
      </c>
      <c r="C862" s="3" t="s">
        <v>1753</v>
      </c>
      <c r="D862">
        <v>2000</v>
      </c>
      <c r="E862">
        <v>5033</v>
      </c>
      <c r="F862">
        <f t="shared" si="52"/>
        <v>252</v>
      </c>
      <c r="G862" t="s">
        <v>20</v>
      </c>
      <c r="H862">
        <v>65</v>
      </c>
      <c r="I862">
        <f t="shared" si="55"/>
        <v>77.430000000000007</v>
      </c>
      <c r="J862" t="s">
        <v>21</v>
      </c>
      <c r="K862" t="s">
        <v>22</v>
      </c>
      <c r="L862">
        <v>1550556000</v>
      </c>
      <c r="M862" s="6">
        <f t="shared" si="53"/>
        <v>43515.25</v>
      </c>
      <c r="N862">
        <v>1551420000</v>
      </c>
      <c r="O862" s="6">
        <f t="shared" si="54"/>
        <v>43525.25</v>
      </c>
      <c r="P862" t="b">
        <v>0</v>
      </c>
      <c r="Q862" t="b">
        <v>1</v>
      </c>
      <c r="R862" t="s">
        <v>65</v>
      </c>
      <c r="S862" t="s">
        <v>2036</v>
      </c>
      <c r="T862" t="s">
        <v>2045</v>
      </c>
    </row>
    <row r="863" spans="1:20" ht="17" x14ac:dyDescent="0.2">
      <c r="A863">
        <v>861</v>
      </c>
      <c r="B863" t="s">
        <v>1754</v>
      </c>
      <c r="C863" s="3" t="s">
        <v>1755</v>
      </c>
      <c r="D863">
        <v>8800</v>
      </c>
      <c r="E863">
        <v>9317</v>
      </c>
      <c r="F863">
        <f t="shared" si="52"/>
        <v>106</v>
      </c>
      <c r="G863" t="s">
        <v>20</v>
      </c>
      <c r="H863">
        <v>163</v>
      </c>
      <c r="I863">
        <f t="shared" si="55"/>
        <v>57.16</v>
      </c>
      <c r="J863" t="s">
        <v>21</v>
      </c>
      <c r="K863" t="s">
        <v>22</v>
      </c>
      <c r="L863">
        <v>1269147600</v>
      </c>
      <c r="M863" s="6">
        <f t="shared" si="53"/>
        <v>40258.208333333336</v>
      </c>
      <c r="N863">
        <v>1269838800</v>
      </c>
      <c r="O863" s="6">
        <f t="shared" si="54"/>
        <v>40266.208333333336</v>
      </c>
      <c r="P863" t="b">
        <v>0</v>
      </c>
      <c r="Q863" t="b">
        <v>0</v>
      </c>
      <c r="R863" t="s">
        <v>33</v>
      </c>
      <c r="S863" t="s">
        <v>2038</v>
      </c>
      <c r="T863" t="s">
        <v>2039</v>
      </c>
    </row>
    <row r="864" spans="1:20" ht="17" x14ac:dyDescent="0.2">
      <c r="A864">
        <v>862</v>
      </c>
      <c r="B864" t="s">
        <v>1756</v>
      </c>
      <c r="C864" s="3" t="s">
        <v>1757</v>
      </c>
      <c r="D864">
        <v>3500</v>
      </c>
      <c r="E864">
        <v>6560</v>
      </c>
      <c r="F864">
        <f t="shared" si="52"/>
        <v>187</v>
      </c>
      <c r="G864" t="s">
        <v>20</v>
      </c>
      <c r="H864">
        <v>85</v>
      </c>
      <c r="I864">
        <f t="shared" si="55"/>
        <v>77.180000000000007</v>
      </c>
      <c r="J864" t="s">
        <v>21</v>
      </c>
      <c r="K864" t="s">
        <v>22</v>
      </c>
      <c r="L864">
        <v>1312174800</v>
      </c>
      <c r="M864" s="6">
        <f t="shared" si="53"/>
        <v>40756.208333333336</v>
      </c>
      <c r="N864">
        <v>1312520400</v>
      </c>
      <c r="O864" s="6">
        <f t="shared" si="54"/>
        <v>40760.208333333336</v>
      </c>
      <c r="P864" t="b">
        <v>0</v>
      </c>
      <c r="Q864" t="b">
        <v>0</v>
      </c>
      <c r="R864" t="s">
        <v>33</v>
      </c>
      <c r="S864" t="s">
        <v>2038</v>
      </c>
      <c r="T864" t="s">
        <v>2039</v>
      </c>
    </row>
    <row r="865" spans="1:20" ht="17" x14ac:dyDescent="0.2">
      <c r="A865">
        <v>863</v>
      </c>
      <c r="B865" t="s">
        <v>1758</v>
      </c>
      <c r="C865" s="3" t="s">
        <v>1759</v>
      </c>
      <c r="D865">
        <v>1400</v>
      </c>
      <c r="E865">
        <v>5415</v>
      </c>
      <c r="F865">
        <f t="shared" si="52"/>
        <v>387</v>
      </c>
      <c r="G865" t="s">
        <v>20</v>
      </c>
      <c r="H865">
        <v>217</v>
      </c>
      <c r="I865">
        <f t="shared" si="55"/>
        <v>24.95</v>
      </c>
      <c r="J865" t="s">
        <v>21</v>
      </c>
      <c r="K865" t="s">
        <v>22</v>
      </c>
      <c r="L865">
        <v>1434517200</v>
      </c>
      <c r="M865" s="6">
        <f t="shared" si="53"/>
        <v>42172.208333333328</v>
      </c>
      <c r="N865">
        <v>1436504400</v>
      </c>
      <c r="O865" s="6">
        <f t="shared" si="54"/>
        <v>42195.208333333328</v>
      </c>
      <c r="P865" t="b">
        <v>0</v>
      </c>
      <c r="Q865" t="b">
        <v>1</v>
      </c>
      <c r="R865" t="s">
        <v>269</v>
      </c>
      <c r="S865" t="s">
        <v>2040</v>
      </c>
      <c r="T865" t="s">
        <v>2060</v>
      </c>
    </row>
    <row r="866" spans="1:20" ht="17" x14ac:dyDescent="0.2">
      <c r="A866">
        <v>864</v>
      </c>
      <c r="B866" t="s">
        <v>1760</v>
      </c>
      <c r="C866" s="3" t="s">
        <v>1761</v>
      </c>
      <c r="D866">
        <v>4200</v>
      </c>
      <c r="E866">
        <v>14577</v>
      </c>
      <c r="F866">
        <f t="shared" si="52"/>
        <v>347</v>
      </c>
      <c r="G866" t="s">
        <v>20</v>
      </c>
      <c r="H866">
        <v>150</v>
      </c>
      <c r="I866">
        <f t="shared" si="55"/>
        <v>97.18</v>
      </c>
      <c r="J866" t="s">
        <v>21</v>
      </c>
      <c r="K866" t="s">
        <v>22</v>
      </c>
      <c r="L866">
        <v>1471582800</v>
      </c>
      <c r="M866" s="6">
        <f t="shared" si="53"/>
        <v>42601.208333333328</v>
      </c>
      <c r="N866">
        <v>1472014800</v>
      </c>
      <c r="O866" s="6">
        <f t="shared" si="54"/>
        <v>42606.208333333328</v>
      </c>
      <c r="P866" t="b">
        <v>0</v>
      </c>
      <c r="Q866" t="b">
        <v>0</v>
      </c>
      <c r="R866" t="s">
        <v>100</v>
      </c>
      <c r="S866" t="s">
        <v>2040</v>
      </c>
      <c r="T866" t="s">
        <v>2051</v>
      </c>
    </row>
    <row r="867" spans="1:20" ht="17" x14ac:dyDescent="0.2">
      <c r="A867">
        <v>865</v>
      </c>
      <c r="B867" t="s">
        <v>1762</v>
      </c>
      <c r="C867" s="3" t="s">
        <v>1763</v>
      </c>
      <c r="D867">
        <v>81000</v>
      </c>
      <c r="E867">
        <v>150515</v>
      </c>
      <c r="F867">
        <f t="shared" si="52"/>
        <v>186</v>
      </c>
      <c r="G867" t="s">
        <v>20</v>
      </c>
      <c r="H867">
        <v>3272</v>
      </c>
      <c r="I867">
        <f t="shared" si="55"/>
        <v>46</v>
      </c>
      <c r="J867" t="s">
        <v>21</v>
      </c>
      <c r="K867" t="s">
        <v>22</v>
      </c>
      <c r="L867">
        <v>1410757200</v>
      </c>
      <c r="M867" s="6">
        <f t="shared" si="53"/>
        <v>41897.208333333336</v>
      </c>
      <c r="N867">
        <v>1411534800</v>
      </c>
      <c r="O867" s="6">
        <f t="shared" si="54"/>
        <v>41906.208333333336</v>
      </c>
      <c r="P867" t="b">
        <v>0</v>
      </c>
      <c r="Q867" t="b">
        <v>0</v>
      </c>
      <c r="R867" t="s">
        <v>33</v>
      </c>
      <c r="S867" t="s">
        <v>2038</v>
      </c>
      <c r="T867" t="s">
        <v>2039</v>
      </c>
    </row>
    <row r="868" spans="1:20" ht="17" x14ac:dyDescent="0.2">
      <c r="A868">
        <v>866</v>
      </c>
      <c r="B868" t="s">
        <v>1764</v>
      </c>
      <c r="C868" s="3" t="s">
        <v>1765</v>
      </c>
      <c r="D868">
        <v>182800</v>
      </c>
      <c r="E868">
        <v>79045</v>
      </c>
      <c r="F868">
        <f t="shared" si="52"/>
        <v>43</v>
      </c>
      <c r="G868" t="s">
        <v>74</v>
      </c>
      <c r="H868">
        <v>898</v>
      </c>
      <c r="I868">
        <f t="shared" si="55"/>
        <v>88.02</v>
      </c>
      <c r="J868" t="s">
        <v>21</v>
      </c>
      <c r="K868" t="s">
        <v>22</v>
      </c>
      <c r="L868">
        <v>1304830800</v>
      </c>
      <c r="M868" s="6">
        <f t="shared" si="53"/>
        <v>40671.208333333336</v>
      </c>
      <c r="N868">
        <v>1304917200</v>
      </c>
      <c r="O868" s="6">
        <f t="shared" si="54"/>
        <v>40672.208333333336</v>
      </c>
      <c r="P868" t="b">
        <v>0</v>
      </c>
      <c r="Q868" t="b">
        <v>0</v>
      </c>
      <c r="R868" t="s">
        <v>122</v>
      </c>
      <c r="S868" t="s">
        <v>2053</v>
      </c>
      <c r="T868" t="s">
        <v>2054</v>
      </c>
    </row>
    <row r="869" spans="1:20" ht="34" x14ac:dyDescent="0.2">
      <c r="A869">
        <v>867</v>
      </c>
      <c r="B869" t="s">
        <v>1766</v>
      </c>
      <c r="C869" s="3" t="s">
        <v>1767</v>
      </c>
      <c r="D869">
        <v>4800</v>
      </c>
      <c r="E869">
        <v>7797</v>
      </c>
      <c r="F869">
        <f t="shared" si="52"/>
        <v>162</v>
      </c>
      <c r="G869" t="s">
        <v>20</v>
      </c>
      <c r="H869">
        <v>300</v>
      </c>
      <c r="I869">
        <f t="shared" si="55"/>
        <v>25.99</v>
      </c>
      <c r="J869" t="s">
        <v>21</v>
      </c>
      <c r="K869" t="s">
        <v>22</v>
      </c>
      <c r="L869">
        <v>1539061200</v>
      </c>
      <c r="M869" s="6">
        <f t="shared" si="53"/>
        <v>43382.208333333328</v>
      </c>
      <c r="N869">
        <v>1539579600</v>
      </c>
      <c r="O869" s="6">
        <f t="shared" si="54"/>
        <v>43388.208333333328</v>
      </c>
      <c r="P869" t="b">
        <v>0</v>
      </c>
      <c r="Q869" t="b">
        <v>0</v>
      </c>
      <c r="R869" t="s">
        <v>17</v>
      </c>
      <c r="S869" t="s">
        <v>2032</v>
      </c>
      <c r="T869" t="s">
        <v>2033</v>
      </c>
    </row>
    <row r="870" spans="1:20" ht="17" x14ac:dyDescent="0.2">
      <c r="A870">
        <v>868</v>
      </c>
      <c r="B870" t="s">
        <v>1768</v>
      </c>
      <c r="C870" s="3" t="s">
        <v>1769</v>
      </c>
      <c r="D870">
        <v>7000</v>
      </c>
      <c r="E870">
        <v>12939</v>
      </c>
      <c r="F870">
        <f t="shared" si="52"/>
        <v>185</v>
      </c>
      <c r="G870" t="s">
        <v>20</v>
      </c>
      <c r="H870">
        <v>126</v>
      </c>
      <c r="I870">
        <f t="shared" si="55"/>
        <v>102.69</v>
      </c>
      <c r="J870" t="s">
        <v>21</v>
      </c>
      <c r="K870" t="s">
        <v>22</v>
      </c>
      <c r="L870">
        <v>1381554000</v>
      </c>
      <c r="M870" s="6">
        <f t="shared" si="53"/>
        <v>41559.208333333336</v>
      </c>
      <c r="N870">
        <v>1382504400</v>
      </c>
      <c r="O870" s="6">
        <f t="shared" si="54"/>
        <v>41570.208333333336</v>
      </c>
      <c r="P870" t="b">
        <v>0</v>
      </c>
      <c r="Q870" t="b">
        <v>0</v>
      </c>
      <c r="R870" t="s">
        <v>33</v>
      </c>
      <c r="S870" t="s">
        <v>2038</v>
      </c>
      <c r="T870" t="s">
        <v>2039</v>
      </c>
    </row>
    <row r="871" spans="1:20" ht="17" x14ac:dyDescent="0.2">
      <c r="A871">
        <v>869</v>
      </c>
      <c r="B871" t="s">
        <v>1770</v>
      </c>
      <c r="C871" s="3" t="s">
        <v>1771</v>
      </c>
      <c r="D871">
        <v>161900</v>
      </c>
      <c r="E871">
        <v>38376</v>
      </c>
      <c r="F871">
        <f t="shared" si="52"/>
        <v>24</v>
      </c>
      <c r="G871" t="s">
        <v>14</v>
      </c>
      <c r="H871">
        <v>526</v>
      </c>
      <c r="I871">
        <f t="shared" si="55"/>
        <v>72.959999999999994</v>
      </c>
      <c r="J871" t="s">
        <v>21</v>
      </c>
      <c r="K871" t="s">
        <v>22</v>
      </c>
      <c r="L871">
        <v>1277096400</v>
      </c>
      <c r="M871" s="6">
        <f t="shared" si="53"/>
        <v>40350.208333333336</v>
      </c>
      <c r="N871">
        <v>1278306000</v>
      </c>
      <c r="O871" s="6">
        <f t="shared" si="54"/>
        <v>40364.208333333336</v>
      </c>
      <c r="P871" t="b">
        <v>0</v>
      </c>
      <c r="Q871" t="b">
        <v>0</v>
      </c>
      <c r="R871" t="s">
        <v>53</v>
      </c>
      <c r="S871" t="s">
        <v>2040</v>
      </c>
      <c r="T871" t="s">
        <v>2043</v>
      </c>
    </row>
    <row r="872" spans="1:20" ht="17" x14ac:dyDescent="0.2">
      <c r="A872">
        <v>870</v>
      </c>
      <c r="B872" t="s">
        <v>1772</v>
      </c>
      <c r="C872" s="3" t="s">
        <v>1773</v>
      </c>
      <c r="D872">
        <v>7700</v>
      </c>
      <c r="E872">
        <v>6920</v>
      </c>
      <c r="F872">
        <f t="shared" si="52"/>
        <v>90</v>
      </c>
      <c r="G872" t="s">
        <v>14</v>
      </c>
      <c r="H872">
        <v>121</v>
      </c>
      <c r="I872">
        <f t="shared" si="55"/>
        <v>57.19</v>
      </c>
      <c r="J872" t="s">
        <v>21</v>
      </c>
      <c r="K872" t="s">
        <v>22</v>
      </c>
      <c r="L872">
        <v>1440392400</v>
      </c>
      <c r="M872" s="6">
        <f t="shared" si="53"/>
        <v>42240.208333333328</v>
      </c>
      <c r="N872">
        <v>1442552400</v>
      </c>
      <c r="O872" s="6">
        <f t="shared" si="54"/>
        <v>42265.208333333328</v>
      </c>
      <c r="P872" t="b">
        <v>0</v>
      </c>
      <c r="Q872" t="b">
        <v>0</v>
      </c>
      <c r="R872" t="s">
        <v>33</v>
      </c>
      <c r="S872" t="s">
        <v>2038</v>
      </c>
      <c r="T872" t="s">
        <v>2039</v>
      </c>
    </row>
    <row r="873" spans="1:20" ht="34" x14ac:dyDescent="0.2">
      <c r="A873">
        <v>871</v>
      </c>
      <c r="B873" t="s">
        <v>1774</v>
      </c>
      <c r="C873" s="3" t="s">
        <v>1775</v>
      </c>
      <c r="D873">
        <v>71500</v>
      </c>
      <c r="E873">
        <v>194912</v>
      </c>
      <c r="F873">
        <f t="shared" si="52"/>
        <v>273</v>
      </c>
      <c r="G873" t="s">
        <v>20</v>
      </c>
      <c r="H873">
        <v>2320</v>
      </c>
      <c r="I873">
        <f t="shared" si="55"/>
        <v>84.01</v>
      </c>
      <c r="J873" t="s">
        <v>21</v>
      </c>
      <c r="K873" t="s">
        <v>22</v>
      </c>
      <c r="L873">
        <v>1509512400</v>
      </c>
      <c r="M873" s="6">
        <f t="shared" si="53"/>
        <v>43040.208333333328</v>
      </c>
      <c r="N873">
        <v>1511071200</v>
      </c>
      <c r="O873" s="6">
        <f t="shared" si="54"/>
        <v>43058.25</v>
      </c>
      <c r="P873" t="b">
        <v>0</v>
      </c>
      <c r="Q873" t="b">
        <v>1</v>
      </c>
      <c r="R873" t="s">
        <v>33</v>
      </c>
      <c r="S873" t="s">
        <v>2038</v>
      </c>
      <c r="T873" t="s">
        <v>2039</v>
      </c>
    </row>
    <row r="874" spans="1:20" ht="17" x14ac:dyDescent="0.2">
      <c r="A874">
        <v>872</v>
      </c>
      <c r="B874" t="s">
        <v>1776</v>
      </c>
      <c r="C874" s="3" t="s">
        <v>1777</v>
      </c>
      <c r="D874">
        <v>4700</v>
      </c>
      <c r="E874">
        <v>7992</v>
      </c>
      <c r="F874">
        <f t="shared" si="52"/>
        <v>170</v>
      </c>
      <c r="G874" t="s">
        <v>20</v>
      </c>
      <c r="H874">
        <v>81</v>
      </c>
      <c r="I874">
        <f t="shared" si="55"/>
        <v>98.67</v>
      </c>
      <c r="J874" t="s">
        <v>26</v>
      </c>
      <c r="K874" t="s">
        <v>27</v>
      </c>
      <c r="L874">
        <v>1535950800</v>
      </c>
      <c r="M874" s="6">
        <f t="shared" si="53"/>
        <v>43346.208333333328</v>
      </c>
      <c r="N874">
        <v>1536382800</v>
      </c>
      <c r="O874" s="6">
        <f t="shared" si="54"/>
        <v>43351.208333333328</v>
      </c>
      <c r="P874" t="b">
        <v>0</v>
      </c>
      <c r="Q874" t="b">
        <v>0</v>
      </c>
      <c r="R874" t="s">
        <v>474</v>
      </c>
      <c r="S874" t="s">
        <v>2040</v>
      </c>
      <c r="T874" t="s">
        <v>2063</v>
      </c>
    </row>
    <row r="875" spans="1:20" ht="17" x14ac:dyDescent="0.2">
      <c r="A875">
        <v>873</v>
      </c>
      <c r="B875" t="s">
        <v>1778</v>
      </c>
      <c r="C875" s="3" t="s">
        <v>1779</v>
      </c>
      <c r="D875">
        <v>42100</v>
      </c>
      <c r="E875">
        <v>79268</v>
      </c>
      <c r="F875">
        <f t="shared" si="52"/>
        <v>188</v>
      </c>
      <c r="G875" t="s">
        <v>20</v>
      </c>
      <c r="H875">
        <v>1887</v>
      </c>
      <c r="I875">
        <f t="shared" si="55"/>
        <v>42.01</v>
      </c>
      <c r="J875" t="s">
        <v>21</v>
      </c>
      <c r="K875" t="s">
        <v>22</v>
      </c>
      <c r="L875">
        <v>1389160800</v>
      </c>
      <c r="M875" s="6">
        <f t="shared" si="53"/>
        <v>41647.25</v>
      </c>
      <c r="N875">
        <v>1389592800</v>
      </c>
      <c r="O875" s="6">
        <f t="shared" si="54"/>
        <v>41652.25</v>
      </c>
      <c r="P875" t="b">
        <v>0</v>
      </c>
      <c r="Q875" t="b">
        <v>0</v>
      </c>
      <c r="R875" t="s">
        <v>122</v>
      </c>
      <c r="S875" t="s">
        <v>2053</v>
      </c>
      <c r="T875" t="s">
        <v>2054</v>
      </c>
    </row>
    <row r="876" spans="1:20" ht="17" x14ac:dyDescent="0.2">
      <c r="A876">
        <v>874</v>
      </c>
      <c r="B876" t="s">
        <v>1780</v>
      </c>
      <c r="C876" s="3" t="s">
        <v>1781</v>
      </c>
      <c r="D876">
        <v>40200</v>
      </c>
      <c r="E876">
        <v>139468</v>
      </c>
      <c r="F876">
        <f t="shared" si="52"/>
        <v>347</v>
      </c>
      <c r="G876" t="s">
        <v>20</v>
      </c>
      <c r="H876">
        <v>4358</v>
      </c>
      <c r="I876">
        <f t="shared" si="55"/>
        <v>32</v>
      </c>
      <c r="J876" t="s">
        <v>21</v>
      </c>
      <c r="K876" t="s">
        <v>22</v>
      </c>
      <c r="L876">
        <v>1271998800</v>
      </c>
      <c r="M876" s="6">
        <f t="shared" si="53"/>
        <v>40291.208333333336</v>
      </c>
      <c r="N876">
        <v>1275282000</v>
      </c>
      <c r="O876" s="6">
        <f t="shared" si="54"/>
        <v>40329.208333333336</v>
      </c>
      <c r="P876" t="b">
        <v>0</v>
      </c>
      <c r="Q876" t="b">
        <v>1</v>
      </c>
      <c r="R876" t="s">
        <v>122</v>
      </c>
      <c r="S876" t="s">
        <v>2053</v>
      </c>
      <c r="T876" t="s">
        <v>2054</v>
      </c>
    </row>
    <row r="877" spans="1:20" ht="17" x14ac:dyDescent="0.2">
      <c r="A877">
        <v>875</v>
      </c>
      <c r="B877" t="s">
        <v>1782</v>
      </c>
      <c r="C877" s="3" t="s">
        <v>1783</v>
      </c>
      <c r="D877">
        <v>7900</v>
      </c>
      <c r="E877">
        <v>5465</v>
      </c>
      <c r="F877">
        <f t="shared" si="52"/>
        <v>69</v>
      </c>
      <c r="G877" t="s">
        <v>14</v>
      </c>
      <c r="H877">
        <v>67</v>
      </c>
      <c r="I877">
        <f t="shared" si="55"/>
        <v>81.569999999999993</v>
      </c>
      <c r="J877" t="s">
        <v>21</v>
      </c>
      <c r="K877" t="s">
        <v>22</v>
      </c>
      <c r="L877">
        <v>1294898400</v>
      </c>
      <c r="M877" s="6">
        <f t="shared" si="53"/>
        <v>40556.25</v>
      </c>
      <c r="N877">
        <v>1294984800</v>
      </c>
      <c r="O877" s="6">
        <f t="shared" si="54"/>
        <v>40557.25</v>
      </c>
      <c r="P877" t="b">
        <v>0</v>
      </c>
      <c r="Q877" t="b">
        <v>0</v>
      </c>
      <c r="R877" t="s">
        <v>23</v>
      </c>
      <c r="S877" t="s">
        <v>2034</v>
      </c>
      <c r="T877" t="s">
        <v>2035</v>
      </c>
    </row>
    <row r="878" spans="1:20" ht="17" x14ac:dyDescent="0.2">
      <c r="A878">
        <v>876</v>
      </c>
      <c r="B878" t="s">
        <v>1784</v>
      </c>
      <c r="C878" s="3" t="s">
        <v>1785</v>
      </c>
      <c r="D878">
        <v>8300</v>
      </c>
      <c r="E878">
        <v>2111</v>
      </c>
      <c r="F878">
        <f t="shared" si="52"/>
        <v>25</v>
      </c>
      <c r="G878" t="s">
        <v>14</v>
      </c>
      <c r="H878">
        <v>57</v>
      </c>
      <c r="I878">
        <f t="shared" si="55"/>
        <v>37.04</v>
      </c>
      <c r="J878" t="s">
        <v>15</v>
      </c>
      <c r="K878" t="s">
        <v>16</v>
      </c>
      <c r="L878">
        <v>1559970000</v>
      </c>
      <c r="M878" s="6">
        <f t="shared" si="53"/>
        <v>43624.208333333328</v>
      </c>
      <c r="N878">
        <v>1562043600</v>
      </c>
      <c r="O878" s="6">
        <f t="shared" si="54"/>
        <v>43648.208333333328</v>
      </c>
      <c r="P878" t="b">
        <v>0</v>
      </c>
      <c r="Q878" t="b">
        <v>0</v>
      </c>
      <c r="R878" t="s">
        <v>122</v>
      </c>
      <c r="S878" t="s">
        <v>2053</v>
      </c>
      <c r="T878" t="s">
        <v>2054</v>
      </c>
    </row>
    <row r="879" spans="1:20" ht="17" x14ac:dyDescent="0.2">
      <c r="A879">
        <v>877</v>
      </c>
      <c r="B879" t="s">
        <v>1786</v>
      </c>
      <c r="C879" s="3" t="s">
        <v>1787</v>
      </c>
      <c r="D879">
        <v>163600</v>
      </c>
      <c r="E879">
        <v>126628</v>
      </c>
      <c r="F879">
        <f t="shared" si="52"/>
        <v>77</v>
      </c>
      <c r="G879" t="s">
        <v>14</v>
      </c>
      <c r="H879">
        <v>1229</v>
      </c>
      <c r="I879">
        <f t="shared" si="55"/>
        <v>103.03</v>
      </c>
      <c r="J879" t="s">
        <v>21</v>
      </c>
      <c r="K879" t="s">
        <v>22</v>
      </c>
      <c r="L879">
        <v>1469509200</v>
      </c>
      <c r="M879" s="6">
        <f t="shared" si="53"/>
        <v>42577.208333333328</v>
      </c>
      <c r="N879">
        <v>1469595600</v>
      </c>
      <c r="O879" s="6">
        <f t="shared" si="54"/>
        <v>42578.208333333328</v>
      </c>
      <c r="P879" t="b">
        <v>0</v>
      </c>
      <c r="Q879" t="b">
        <v>0</v>
      </c>
      <c r="R879" t="s">
        <v>17</v>
      </c>
      <c r="S879" t="s">
        <v>2032</v>
      </c>
      <c r="T879" t="s">
        <v>2033</v>
      </c>
    </row>
    <row r="880" spans="1:20" ht="17" x14ac:dyDescent="0.2">
      <c r="A880">
        <v>878</v>
      </c>
      <c r="B880" t="s">
        <v>1788</v>
      </c>
      <c r="C880" s="3" t="s">
        <v>1789</v>
      </c>
      <c r="D880">
        <v>2700</v>
      </c>
      <c r="E880">
        <v>1012</v>
      </c>
      <c r="F880">
        <f t="shared" si="52"/>
        <v>37</v>
      </c>
      <c r="G880" t="s">
        <v>14</v>
      </c>
      <c r="H880">
        <v>12</v>
      </c>
      <c r="I880">
        <f t="shared" si="55"/>
        <v>84.33</v>
      </c>
      <c r="J880" t="s">
        <v>107</v>
      </c>
      <c r="K880" t="s">
        <v>108</v>
      </c>
      <c r="L880">
        <v>1579068000</v>
      </c>
      <c r="M880" s="6">
        <f t="shared" si="53"/>
        <v>43845.25</v>
      </c>
      <c r="N880">
        <v>1581141600</v>
      </c>
      <c r="O880" s="6">
        <f t="shared" si="54"/>
        <v>43869.25</v>
      </c>
      <c r="P880" t="b">
        <v>0</v>
      </c>
      <c r="Q880" t="b">
        <v>0</v>
      </c>
      <c r="R880" t="s">
        <v>148</v>
      </c>
      <c r="S880" t="s">
        <v>2034</v>
      </c>
      <c r="T880" t="s">
        <v>2056</v>
      </c>
    </row>
    <row r="881" spans="1:20" ht="17" x14ac:dyDescent="0.2">
      <c r="A881">
        <v>879</v>
      </c>
      <c r="B881" t="s">
        <v>1790</v>
      </c>
      <c r="C881" s="3" t="s">
        <v>1791</v>
      </c>
      <c r="D881">
        <v>1000</v>
      </c>
      <c r="E881">
        <v>5438</v>
      </c>
      <c r="F881">
        <f t="shared" si="52"/>
        <v>544</v>
      </c>
      <c r="G881" t="s">
        <v>20</v>
      </c>
      <c r="H881">
        <v>53</v>
      </c>
      <c r="I881">
        <f t="shared" si="55"/>
        <v>102.6</v>
      </c>
      <c r="J881" t="s">
        <v>21</v>
      </c>
      <c r="K881" t="s">
        <v>22</v>
      </c>
      <c r="L881">
        <v>1487743200</v>
      </c>
      <c r="M881" s="6">
        <f t="shared" si="53"/>
        <v>42788.25</v>
      </c>
      <c r="N881">
        <v>1488520800</v>
      </c>
      <c r="O881" s="6">
        <f t="shared" si="54"/>
        <v>42797.25</v>
      </c>
      <c r="P881" t="b">
        <v>0</v>
      </c>
      <c r="Q881" t="b">
        <v>0</v>
      </c>
      <c r="R881" t="s">
        <v>68</v>
      </c>
      <c r="S881" t="s">
        <v>2046</v>
      </c>
      <c r="T881" t="s">
        <v>2047</v>
      </c>
    </row>
    <row r="882" spans="1:20" ht="17" x14ac:dyDescent="0.2">
      <c r="A882">
        <v>880</v>
      </c>
      <c r="B882" t="s">
        <v>1792</v>
      </c>
      <c r="C882" s="3" t="s">
        <v>1793</v>
      </c>
      <c r="D882">
        <v>84500</v>
      </c>
      <c r="E882">
        <v>193101</v>
      </c>
      <c r="F882">
        <f t="shared" si="52"/>
        <v>229</v>
      </c>
      <c r="G882" t="s">
        <v>20</v>
      </c>
      <c r="H882">
        <v>2414</v>
      </c>
      <c r="I882">
        <f t="shared" si="55"/>
        <v>79.989999999999995</v>
      </c>
      <c r="J882" t="s">
        <v>21</v>
      </c>
      <c r="K882" t="s">
        <v>22</v>
      </c>
      <c r="L882">
        <v>1563685200</v>
      </c>
      <c r="M882" s="6">
        <f t="shared" si="53"/>
        <v>43667.208333333328</v>
      </c>
      <c r="N882">
        <v>1563858000</v>
      </c>
      <c r="O882" s="6">
        <f t="shared" si="54"/>
        <v>43669.208333333328</v>
      </c>
      <c r="P882" t="b">
        <v>0</v>
      </c>
      <c r="Q882" t="b">
        <v>0</v>
      </c>
      <c r="R882" t="s">
        <v>50</v>
      </c>
      <c r="S882" t="s">
        <v>2034</v>
      </c>
      <c r="T882" t="s">
        <v>2059</v>
      </c>
    </row>
    <row r="883" spans="1:20" ht="17" x14ac:dyDescent="0.2">
      <c r="A883">
        <v>881</v>
      </c>
      <c r="B883" t="s">
        <v>1794</v>
      </c>
      <c r="C883" s="3" t="s">
        <v>1795</v>
      </c>
      <c r="D883">
        <v>81300</v>
      </c>
      <c r="E883">
        <v>31665</v>
      </c>
      <c r="F883">
        <f t="shared" si="52"/>
        <v>39</v>
      </c>
      <c r="G883" t="s">
        <v>14</v>
      </c>
      <c r="H883">
        <v>452</v>
      </c>
      <c r="I883">
        <f t="shared" si="55"/>
        <v>70.06</v>
      </c>
      <c r="J883" t="s">
        <v>21</v>
      </c>
      <c r="K883" t="s">
        <v>22</v>
      </c>
      <c r="L883">
        <v>1436418000</v>
      </c>
      <c r="M883" s="6">
        <f t="shared" si="53"/>
        <v>42194.208333333328</v>
      </c>
      <c r="N883">
        <v>1438923600</v>
      </c>
      <c r="O883" s="6">
        <f t="shared" si="54"/>
        <v>42223.208333333328</v>
      </c>
      <c r="P883" t="b">
        <v>0</v>
      </c>
      <c r="Q883" t="b">
        <v>1</v>
      </c>
      <c r="R883" t="s">
        <v>33</v>
      </c>
      <c r="S883" t="s">
        <v>2038</v>
      </c>
      <c r="T883" t="s">
        <v>2039</v>
      </c>
    </row>
    <row r="884" spans="1:20" ht="17" x14ac:dyDescent="0.2">
      <c r="A884">
        <v>882</v>
      </c>
      <c r="B884" t="s">
        <v>1796</v>
      </c>
      <c r="C884" s="3" t="s">
        <v>1797</v>
      </c>
      <c r="D884">
        <v>800</v>
      </c>
      <c r="E884">
        <v>2960</v>
      </c>
      <c r="F884">
        <f t="shared" si="52"/>
        <v>370</v>
      </c>
      <c r="G884" t="s">
        <v>20</v>
      </c>
      <c r="H884">
        <v>80</v>
      </c>
      <c r="I884">
        <f t="shared" si="55"/>
        <v>37</v>
      </c>
      <c r="J884" t="s">
        <v>21</v>
      </c>
      <c r="K884" t="s">
        <v>22</v>
      </c>
      <c r="L884">
        <v>1421820000</v>
      </c>
      <c r="M884" s="6">
        <f t="shared" si="53"/>
        <v>42025.25</v>
      </c>
      <c r="N884">
        <v>1422165600</v>
      </c>
      <c r="O884" s="6">
        <f t="shared" si="54"/>
        <v>42029.25</v>
      </c>
      <c r="P884" t="b">
        <v>0</v>
      </c>
      <c r="Q884" t="b">
        <v>0</v>
      </c>
      <c r="R884" t="s">
        <v>33</v>
      </c>
      <c r="S884" t="s">
        <v>2038</v>
      </c>
      <c r="T884" t="s">
        <v>2039</v>
      </c>
    </row>
    <row r="885" spans="1:20" ht="34" x14ac:dyDescent="0.2">
      <c r="A885">
        <v>883</v>
      </c>
      <c r="B885" t="s">
        <v>1798</v>
      </c>
      <c r="C885" s="3" t="s">
        <v>1799</v>
      </c>
      <c r="D885">
        <v>3400</v>
      </c>
      <c r="E885">
        <v>8089</v>
      </c>
      <c r="F885">
        <f t="shared" si="52"/>
        <v>238</v>
      </c>
      <c r="G885" t="s">
        <v>20</v>
      </c>
      <c r="H885">
        <v>193</v>
      </c>
      <c r="I885">
        <f t="shared" si="55"/>
        <v>41.91</v>
      </c>
      <c r="J885" t="s">
        <v>21</v>
      </c>
      <c r="K885" t="s">
        <v>22</v>
      </c>
      <c r="L885">
        <v>1274763600</v>
      </c>
      <c r="M885" s="6">
        <f t="shared" si="53"/>
        <v>40323.208333333336</v>
      </c>
      <c r="N885">
        <v>1277874000</v>
      </c>
      <c r="O885" s="6">
        <f t="shared" si="54"/>
        <v>40359.208333333336</v>
      </c>
      <c r="P885" t="b">
        <v>0</v>
      </c>
      <c r="Q885" t="b">
        <v>0</v>
      </c>
      <c r="R885" t="s">
        <v>100</v>
      </c>
      <c r="S885" t="s">
        <v>2040</v>
      </c>
      <c r="T885" t="s">
        <v>2051</v>
      </c>
    </row>
    <row r="886" spans="1:20" ht="17" x14ac:dyDescent="0.2">
      <c r="A886">
        <v>884</v>
      </c>
      <c r="B886" t="s">
        <v>1800</v>
      </c>
      <c r="C886" s="3" t="s">
        <v>1801</v>
      </c>
      <c r="D886">
        <v>170800</v>
      </c>
      <c r="E886">
        <v>109374</v>
      </c>
      <c r="F886">
        <f t="shared" si="52"/>
        <v>64</v>
      </c>
      <c r="G886" t="s">
        <v>14</v>
      </c>
      <c r="H886">
        <v>1886</v>
      </c>
      <c r="I886">
        <f t="shared" si="55"/>
        <v>57.99</v>
      </c>
      <c r="J886" t="s">
        <v>21</v>
      </c>
      <c r="K886" t="s">
        <v>22</v>
      </c>
      <c r="L886">
        <v>1399179600</v>
      </c>
      <c r="M886" s="6">
        <f t="shared" si="53"/>
        <v>41763.208333333336</v>
      </c>
      <c r="N886">
        <v>1399352400</v>
      </c>
      <c r="O886" s="6">
        <f t="shared" si="54"/>
        <v>41765.208333333336</v>
      </c>
      <c r="P886" t="b">
        <v>0</v>
      </c>
      <c r="Q886" t="b">
        <v>1</v>
      </c>
      <c r="R886" t="s">
        <v>33</v>
      </c>
      <c r="S886" t="s">
        <v>2038</v>
      </c>
      <c r="T886" t="s">
        <v>2039</v>
      </c>
    </row>
    <row r="887" spans="1:20" ht="17" x14ac:dyDescent="0.2">
      <c r="A887">
        <v>885</v>
      </c>
      <c r="B887" t="s">
        <v>1802</v>
      </c>
      <c r="C887" s="3" t="s">
        <v>1803</v>
      </c>
      <c r="D887">
        <v>1800</v>
      </c>
      <c r="E887">
        <v>2129</v>
      </c>
      <c r="F887">
        <f t="shared" si="52"/>
        <v>118</v>
      </c>
      <c r="G887" t="s">
        <v>20</v>
      </c>
      <c r="H887">
        <v>52</v>
      </c>
      <c r="I887">
        <f t="shared" si="55"/>
        <v>40.94</v>
      </c>
      <c r="J887" t="s">
        <v>21</v>
      </c>
      <c r="K887" t="s">
        <v>22</v>
      </c>
      <c r="L887">
        <v>1275800400</v>
      </c>
      <c r="M887" s="6">
        <f t="shared" si="53"/>
        <v>40335.208333333336</v>
      </c>
      <c r="N887">
        <v>1279083600</v>
      </c>
      <c r="O887" s="6">
        <f t="shared" si="54"/>
        <v>40373.208333333336</v>
      </c>
      <c r="P887" t="b">
        <v>0</v>
      </c>
      <c r="Q887" t="b">
        <v>0</v>
      </c>
      <c r="R887" t="s">
        <v>33</v>
      </c>
      <c r="S887" t="s">
        <v>2038</v>
      </c>
      <c r="T887" t="s">
        <v>2039</v>
      </c>
    </row>
    <row r="888" spans="1:20" ht="17" x14ac:dyDescent="0.2">
      <c r="A888">
        <v>886</v>
      </c>
      <c r="B888" t="s">
        <v>1804</v>
      </c>
      <c r="C888" s="3" t="s">
        <v>1805</v>
      </c>
      <c r="D888">
        <v>150600</v>
      </c>
      <c r="E888">
        <v>127745</v>
      </c>
      <c r="F888">
        <f t="shared" si="52"/>
        <v>85</v>
      </c>
      <c r="G888" t="s">
        <v>14</v>
      </c>
      <c r="H888">
        <v>1825</v>
      </c>
      <c r="I888">
        <f t="shared" si="55"/>
        <v>70</v>
      </c>
      <c r="J888" t="s">
        <v>21</v>
      </c>
      <c r="K888" t="s">
        <v>22</v>
      </c>
      <c r="L888">
        <v>1282798800</v>
      </c>
      <c r="M888" s="6">
        <f t="shared" si="53"/>
        <v>40416.208333333336</v>
      </c>
      <c r="N888">
        <v>1284354000</v>
      </c>
      <c r="O888" s="6">
        <f t="shared" si="54"/>
        <v>40434.208333333336</v>
      </c>
      <c r="P888" t="b">
        <v>0</v>
      </c>
      <c r="Q888" t="b">
        <v>0</v>
      </c>
      <c r="R888" t="s">
        <v>60</v>
      </c>
      <c r="S888" t="s">
        <v>2034</v>
      </c>
      <c r="T888" t="s">
        <v>2044</v>
      </c>
    </row>
    <row r="889" spans="1:20" ht="34" x14ac:dyDescent="0.2">
      <c r="A889">
        <v>887</v>
      </c>
      <c r="B889" t="s">
        <v>1806</v>
      </c>
      <c r="C889" s="3" t="s">
        <v>1807</v>
      </c>
      <c r="D889">
        <v>7800</v>
      </c>
      <c r="E889">
        <v>2289</v>
      </c>
      <c r="F889">
        <f t="shared" si="52"/>
        <v>29</v>
      </c>
      <c r="G889" t="s">
        <v>14</v>
      </c>
      <c r="H889">
        <v>31</v>
      </c>
      <c r="I889">
        <f t="shared" si="55"/>
        <v>73.84</v>
      </c>
      <c r="J889" t="s">
        <v>21</v>
      </c>
      <c r="K889" t="s">
        <v>22</v>
      </c>
      <c r="L889">
        <v>1437109200</v>
      </c>
      <c r="M889" s="6">
        <f t="shared" si="53"/>
        <v>42202.208333333328</v>
      </c>
      <c r="N889">
        <v>1441170000</v>
      </c>
      <c r="O889" s="6">
        <f t="shared" si="54"/>
        <v>42249.208333333328</v>
      </c>
      <c r="P889" t="b">
        <v>0</v>
      </c>
      <c r="Q889" t="b">
        <v>1</v>
      </c>
      <c r="R889" t="s">
        <v>33</v>
      </c>
      <c r="S889" t="s">
        <v>2038</v>
      </c>
      <c r="T889" t="s">
        <v>2039</v>
      </c>
    </row>
    <row r="890" spans="1:20" ht="34" x14ac:dyDescent="0.2">
      <c r="A890">
        <v>888</v>
      </c>
      <c r="B890" t="s">
        <v>1808</v>
      </c>
      <c r="C890" s="3" t="s">
        <v>1809</v>
      </c>
      <c r="D890">
        <v>5800</v>
      </c>
      <c r="E890">
        <v>12174</v>
      </c>
      <c r="F890">
        <f t="shared" si="52"/>
        <v>210</v>
      </c>
      <c r="G890" t="s">
        <v>20</v>
      </c>
      <c r="H890">
        <v>290</v>
      </c>
      <c r="I890">
        <f t="shared" si="55"/>
        <v>41.98</v>
      </c>
      <c r="J890" t="s">
        <v>21</v>
      </c>
      <c r="K890" t="s">
        <v>22</v>
      </c>
      <c r="L890">
        <v>1491886800</v>
      </c>
      <c r="M890" s="6">
        <f t="shared" si="53"/>
        <v>42836.208333333328</v>
      </c>
      <c r="N890">
        <v>1493528400</v>
      </c>
      <c r="O890" s="6">
        <f t="shared" si="54"/>
        <v>42855.208333333328</v>
      </c>
      <c r="P890" t="b">
        <v>0</v>
      </c>
      <c r="Q890" t="b">
        <v>0</v>
      </c>
      <c r="R890" t="s">
        <v>33</v>
      </c>
      <c r="S890" t="s">
        <v>2038</v>
      </c>
      <c r="T890" t="s">
        <v>2039</v>
      </c>
    </row>
    <row r="891" spans="1:20" ht="17" x14ac:dyDescent="0.2">
      <c r="A891">
        <v>889</v>
      </c>
      <c r="B891" t="s">
        <v>1810</v>
      </c>
      <c r="C891" s="3" t="s">
        <v>1811</v>
      </c>
      <c r="D891">
        <v>5600</v>
      </c>
      <c r="E891">
        <v>9508</v>
      </c>
      <c r="F891">
        <f t="shared" si="52"/>
        <v>170</v>
      </c>
      <c r="G891" t="s">
        <v>20</v>
      </c>
      <c r="H891">
        <v>122</v>
      </c>
      <c r="I891">
        <f t="shared" si="55"/>
        <v>77.930000000000007</v>
      </c>
      <c r="J891" t="s">
        <v>21</v>
      </c>
      <c r="K891" t="s">
        <v>22</v>
      </c>
      <c r="L891">
        <v>1394600400</v>
      </c>
      <c r="M891" s="6">
        <f t="shared" si="53"/>
        <v>41710.208333333336</v>
      </c>
      <c r="N891">
        <v>1395205200</v>
      </c>
      <c r="O891" s="6">
        <f t="shared" si="54"/>
        <v>41717.208333333336</v>
      </c>
      <c r="P891" t="b">
        <v>0</v>
      </c>
      <c r="Q891" t="b">
        <v>1</v>
      </c>
      <c r="R891" t="s">
        <v>50</v>
      </c>
      <c r="S891" t="s">
        <v>2034</v>
      </c>
      <c r="T891" t="s">
        <v>2059</v>
      </c>
    </row>
    <row r="892" spans="1:20" ht="17" x14ac:dyDescent="0.2">
      <c r="A892">
        <v>890</v>
      </c>
      <c r="B892" t="s">
        <v>1812</v>
      </c>
      <c r="C892" s="3" t="s">
        <v>1813</v>
      </c>
      <c r="D892">
        <v>134400</v>
      </c>
      <c r="E892">
        <v>155849</v>
      </c>
      <c r="F892">
        <f t="shared" si="52"/>
        <v>116</v>
      </c>
      <c r="G892" t="s">
        <v>20</v>
      </c>
      <c r="H892">
        <v>1470</v>
      </c>
      <c r="I892">
        <f t="shared" si="55"/>
        <v>106.02</v>
      </c>
      <c r="J892" t="s">
        <v>21</v>
      </c>
      <c r="K892" t="s">
        <v>22</v>
      </c>
      <c r="L892">
        <v>1561352400</v>
      </c>
      <c r="M892" s="6">
        <f t="shared" si="53"/>
        <v>43640.208333333328</v>
      </c>
      <c r="N892">
        <v>1561438800</v>
      </c>
      <c r="O892" s="6">
        <f t="shared" si="54"/>
        <v>43641.208333333328</v>
      </c>
      <c r="P892" t="b">
        <v>0</v>
      </c>
      <c r="Q892" t="b">
        <v>0</v>
      </c>
      <c r="R892" t="s">
        <v>60</v>
      </c>
      <c r="S892" t="s">
        <v>2034</v>
      </c>
      <c r="T892" t="s">
        <v>2044</v>
      </c>
    </row>
    <row r="893" spans="1:20" ht="34" x14ac:dyDescent="0.2">
      <c r="A893">
        <v>891</v>
      </c>
      <c r="B893" t="s">
        <v>1814</v>
      </c>
      <c r="C893" s="3" t="s">
        <v>1815</v>
      </c>
      <c r="D893">
        <v>3000</v>
      </c>
      <c r="E893">
        <v>7758</v>
      </c>
      <c r="F893">
        <f t="shared" si="52"/>
        <v>259</v>
      </c>
      <c r="G893" t="s">
        <v>20</v>
      </c>
      <c r="H893">
        <v>165</v>
      </c>
      <c r="I893">
        <f t="shared" si="55"/>
        <v>47.02</v>
      </c>
      <c r="J893" t="s">
        <v>15</v>
      </c>
      <c r="K893" t="s">
        <v>16</v>
      </c>
      <c r="L893">
        <v>1322892000</v>
      </c>
      <c r="M893" s="6">
        <f t="shared" si="53"/>
        <v>40880.25</v>
      </c>
      <c r="N893">
        <v>1326693600</v>
      </c>
      <c r="O893" s="6">
        <f t="shared" si="54"/>
        <v>40924.25</v>
      </c>
      <c r="P893" t="b">
        <v>0</v>
      </c>
      <c r="Q893" t="b">
        <v>0</v>
      </c>
      <c r="R893" t="s">
        <v>42</v>
      </c>
      <c r="S893" t="s">
        <v>2040</v>
      </c>
      <c r="T893" t="s">
        <v>2041</v>
      </c>
    </row>
    <row r="894" spans="1:20" ht="17" x14ac:dyDescent="0.2">
      <c r="A894">
        <v>892</v>
      </c>
      <c r="B894" t="s">
        <v>1816</v>
      </c>
      <c r="C894" s="3" t="s">
        <v>1817</v>
      </c>
      <c r="D894">
        <v>6000</v>
      </c>
      <c r="E894">
        <v>13835</v>
      </c>
      <c r="F894">
        <f t="shared" si="52"/>
        <v>231</v>
      </c>
      <c r="G894" t="s">
        <v>20</v>
      </c>
      <c r="H894">
        <v>182</v>
      </c>
      <c r="I894">
        <f t="shared" si="55"/>
        <v>76.02</v>
      </c>
      <c r="J894" t="s">
        <v>21</v>
      </c>
      <c r="K894" t="s">
        <v>22</v>
      </c>
      <c r="L894">
        <v>1274418000</v>
      </c>
      <c r="M894" s="6">
        <f t="shared" si="53"/>
        <v>40319.208333333336</v>
      </c>
      <c r="N894">
        <v>1277960400</v>
      </c>
      <c r="O894" s="6">
        <f t="shared" si="54"/>
        <v>40360.208333333336</v>
      </c>
      <c r="P894" t="b">
        <v>0</v>
      </c>
      <c r="Q894" t="b">
        <v>0</v>
      </c>
      <c r="R894" t="s">
        <v>206</v>
      </c>
      <c r="S894" t="s">
        <v>2046</v>
      </c>
      <c r="T894" t="s">
        <v>2058</v>
      </c>
    </row>
    <row r="895" spans="1:20" ht="17" x14ac:dyDescent="0.2">
      <c r="A895">
        <v>893</v>
      </c>
      <c r="B895" t="s">
        <v>1818</v>
      </c>
      <c r="C895" s="3" t="s">
        <v>1819</v>
      </c>
      <c r="D895">
        <v>8400</v>
      </c>
      <c r="E895">
        <v>10770</v>
      </c>
      <c r="F895">
        <f t="shared" si="52"/>
        <v>128</v>
      </c>
      <c r="G895" t="s">
        <v>20</v>
      </c>
      <c r="H895">
        <v>199</v>
      </c>
      <c r="I895">
        <f t="shared" si="55"/>
        <v>54.12</v>
      </c>
      <c r="J895" t="s">
        <v>107</v>
      </c>
      <c r="K895" t="s">
        <v>108</v>
      </c>
      <c r="L895">
        <v>1434344400</v>
      </c>
      <c r="M895" s="6">
        <f t="shared" si="53"/>
        <v>42170.208333333328</v>
      </c>
      <c r="N895">
        <v>1434690000</v>
      </c>
      <c r="O895" s="6">
        <f t="shared" si="54"/>
        <v>42174.208333333328</v>
      </c>
      <c r="P895" t="b">
        <v>0</v>
      </c>
      <c r="Q895" t="b">
        <v>1</v>
      </c>
      <c r="R895" t="s">
        <v>42</v>
      </c>
      <c r="S895" t="s">
        <v>2040</v>
      </c>
      <c r="T895" t="s">
        <v>2041</v>
      </c>
    </row>
    <row r="896" spans="1:20" ht="17" x14ac:dyDescent="0.2">
      <c r="A896">
        <v>894</v>
      </c>
      <c r="B896" t="s">
        <v>1820</v>
      </c>
      <c r="C896" s="3" t="s">
        <v>1821</v>
      </c>
      <c r="D896">
        <v>1700</v>
      </c>
      <c r="E896">
        <v>3208</v>
      </c>
      <c r="F896">
        <f t="shared" si="52"/>
        <v>189</v>
      </c>
      <c r="G896" t="s">
        <v>20</v>
      </c>
      <c r="H896">
        <v>56</v>
      </c>
      <c r="I896">
        <f t="shared" si="55"/>
        <v>57.29</v>
      </c>
      <c r="J896" t="s">
        <v>40</v>
      </c>
      <c r="K896" t="s">
        <v>41</v>
      </c>
      <c r="L896">
        <v>1373518800</v>
      </c>
      <c r="M896" s="6">
        <f t="shared" si="53"/>
        <v>41466.208333333336</v>
      </c>
      <c r="N896">
        <v>1376110800</v>
      </c>
      <c r="O896" s="6">
        <f t="shared" si="54"/>
        <v>41496.208333333336</v>
      </c>
      <c r="P896" t="b">
        <v>0</v>
      </c>
      <c r="Q896" t="b">
        <v>1</v>
      </c>
      <c r="R896" t="s">
        <v>269</v>
      </c>
      <c r="S896" t="s">
        <v>2040</v>
      </c>
      <c r="T896" t="s">
        <v>2060</v>
      </c>
    </row>
    <row r="897" spans="1:20" ht="34" x14ac:dyDescent="0.2">
      <c r="A897">
        <v>895</v>
      </c>
      <c r="B897" t="s">
        <v>1822</v>
      </c>
      <c r="C897" s="3" t="s">
        <v>1823</v>
      </c>
      <c r="D897">
        <v>159800</v>
      </c>
      <c r="E897">
        <v>11108</v>
      </c>
      <c r="F897">
        <f t="shared" si="52"/>
        <v>7</v>
      </c>
      <c r="G897" t="s">
        <v>14</v>
      </c>
      <c r="H897">
        <v>107</v>
      </c>
      <c r="I897">
        <f t="shared" si="55"/>
        <v>103.81</v>
      </c>
      <c r="J897" t="s">
        <v>21</v>
      </c>
      <c r="K897" t="s">
        <v>22</v>
      </c>
      <c r="L897">
        <v>1517637600</v>
      </c>
      <c r="M897" s="6">
        <f t="shared" si="53"/>
        <v>43134.25</v>
      </c>
      <c r="N897">
        <v>1518415200</v>
      </c>
      <c r="O897" s="6">
        <f t="shared" si="54"/>
        <v>43143.25</v>
      </c>
      <c r="P897" t="b">
        <v>0</v>
      </c>
      <c r="Q897" t="b">
        <v>0</v>
      </c>
      <c r="R897" t="s">
        <v>33</v>
      </c>
      <c r="S897" t="s">
        <v>2038</v>
      </c>
      <c r="T897" t="s">
        <v>2039</v>
      </c>
    </row>
    <row r="898" spans="1:20" ht="34" x14ac:dyDescent="0.2">
      <c r="A898">
        <v>896</v>
      </c>
      <c r="B898" t="s">
        <v>1824</v>
      </c>
      <c r="C898" s="3" t="s">
        <v>1825</v>
      </c>
      <c r="D898">
        <v>19800</v>
      </c>
      <c r="E898">
        <v>153338</v>
      </c>
      <c r="F898">
        <f t="shared" si="52"/>
        <v>774</v>
      </c>
      <c r="G898" t="s">
        <v>20</v>
      </c>
      <c r="H898">
        <v>1460</v>
      </c>
      <c r="I898">
        <f t="shared" si="55"/>
        <v>105.03</v>
      </c>
      <c r="J898" t="s">
        <v>26</v>
      </c>
      <c r="K898" t="s">
        <v>27</v>
      </c>
      <c r="L898">
        <v>1310619600</v>
      </c>
      <c r="M898" s="6">
        <f t="shared" si="53"/>
        <v>40738.208333333336</v>
      </c>
      <c r="N898">
        <v>1310878800</v>
      </c>
      <c r="O898" s="6">
        <f t="shared" si="54"/>
        <v>40741.208333333336</v>
      </c>
      <c r="P898" t="b">
        <v>0</v>
      </c>
      <c r="Q898" t="b">
        <v>1</v>
      </c>
      <c r="R898" t="s">
        <v>17</v>
      </c>
      <c r="S898" t="s">
        <v>2032</v>
      </c>
      <c r="T898" t="s">
        <v>2033</v>
      </c>
    </row>
    <row r="899" spans="1:20" ht="17" x14ac:dyDescent="0.2">
      <c r="A899">
        <v>897</v>
      </c>
      <c r="B899" t="s">
        <v>1826</v>
      </c>
      <c r="C899" s="3" t="s">
        <v>1827</v>
      </c>
      <c r="D899">
        <v>8800</v>
      </c>
      <c r="E899">
        <v>2437</v>
      </c>
      <c r="F899">
        <f t="shared" ref="F899:F962" si="56">ROUND((E899/D899)*100,0)</f>
        <v>28</v>
      </c>
      <c r="G899" t="s">
        <v>14</v>
      </c>
      <c r="H899">
        <v>27</v>
      </c>
      <c r="I899">
        <f t="shared" si="55"/>
        <v>90.26</v>
      </c>
      <c r="J899" t="s">
        <v>21</v>
      </c>
      <c r="K899" t="s">
        <v>22</v>
      </c>
      <c r="L899">
        <v>1556427600</v>
      </c>
      <c r="M899" s="6">
        <f t="shared" ref="M899:M962" si="57">DATE(1970,1,1)+L899/86400</f>
        <v>43583.208333333328</v>
      </c>
      <c r="N899">
        <v>1556600400</v>
      </c>
      <c r="O899" s="6">
        <f t="shared" ref="O899:O962" si="58">DATE(1970,1,1)+N899/86400</f>
        <v>43585.208333333328</v>
      </c>
      <c r="P899" t="b">
        <v>0</v>
      </c>
      <c r="Q899" t="b">
        <v>0</v>
      </c>
      <c r="R899" t="s">
        <v>33</v>
      </c>
      <c r="S899" t="s">
        <v>2038</v>
      </c>
      <c r="T899" t="s">
        <v>2039</v>
      </c>
    </row>
    <row r="900" spans="1:20" ht="17" x14ac:dyDescent="0.2">
      <c r="A900">
        <v>898</v>
      </c>
      <c r="B900" t="s">
        <v>1828</v>
      </c>
      <c r="C900" s="3" t="s">
        <v>1829</v>
      </c>
      <c r="D900">
        <v>179100</v>
      </c>
      <c r="E900">
        <v>93991</v>
      </c>
      <c r="F900">
        <f t="shared" si="56"/>
        <v>52</v>
      </c>
      <c r="G900" t="s">
        <v>14</v>
      </c>
      <c r="H900">
        <v>1221</v>
      </c>
      <c r="I900">
        <f t="shared" ref="I900:I963" si="59">ROUND((E900/H900),2)</f>
        <v>76.98</v>
      </c>
      <c r="J900" t="s">
        <v>21</v>
      </c>
      <c r="K900" t="s">
        <v>22</v>
      </c>
      <c r="L900">
        <v>1576476000</v>
      </c>
      <c r="M900" s="6">
        <f t="shared" si="57"/>
        <v>43815.25</v>
      </c>
      <c r="N900">
        <v>1576994400</v>
      </c>
      <c r="O900" s="6">
        <f t="shared" si="58"/>
        <v>43821.25</v>
      </c>
      <c r="P900" t="b">
        <v>0</v>
      </c>
      <c r="Q900" t="b">
        <v>0</v>
      </c>
      <c r="R900" t="s">
        <v>42</v>
      </c>
      <c r="S900" t="s">
        <v>2040</v>
      </c>
      <c r="T900" t="s">
        <v>2041</v>
      </c>
    </row>
    <row r="901" spans="1:20" ht="17" x14ac:dyDescent="0.2">
      <c r="A901">
        <v>899</v>
      </c>
      <c r="B901" t="s">
        <v>1830</v>
      </c>
      <c r="C901" s="3" t="s">
        <v>1831</v>
      </c>
      <c r="D901">
        <v>3100</v>
      </c>
      <c r="E901">
        <v>12620</v>
      </c>
      <c r="F901">
        <f t="shared" si="56"/>
        <v>407</v>
      </c>
      <c r="G901" t="s">
        <v>20</v>
      </c>
      <c r="H901">
        <v>123</v>
      </c>
      <c r="I901">
        <f t="shared" si="59"/>
        <v>102.6</v>
      </c>
      <c r="J901" t="s">
        <v>98</v>
      </c>
      <c r="K901" t="s">
        <v>99</v>
      </c>
      <c r="L901">
        <v>1381122000</v>
      </c>
      <c r="M901" s="6">
        <f t="shared" si="57"/>
        <v>41554.208333333336</v>
      </c>
      <c r="N901">
        <v>1382677200</v>
      </c>
      <c r="O901" s="6">
        <f t="shared" si="58"/>
        <v>41572.208333333336</v>
      </c>
      <c r="P901" t="b">
        <v>0</v>
      </c>
      <c r="Q901" t="b">
        <v>0</v>
      </c>
      <c r="R901" t="s">
        <v>159</v>
      </c>
      <c r="S901" t="s">
        <v>2034</v>
      </c>
      <c r="T901" t="s">
        <v>2057</v>
      </c>
    </row>
    <row r="902" spans="1:20" ht="17" x14ac:dyDescent="0.2">
      <c r="A902">
        <v>900</v>
      </c>
      <c r="B902" t="s">
        <v>1832</v>
      </c>
      <c r="C902" s="3" t="s">
        <v>1833</v>
      </c>
      <c r="D902">
        <v>100</v>
      </c>
      <c r="E902">
        <v>2</v>
      </c>
      <c r="F902">
        <f t="shared" si="56"/>
        <v>2</v>
      </c>
      <c r="G902" t="s">
        <v>14</v>
      </c>
      <c r="H902">
        <v>1</v>
      </c>
      <c r="I902">
        <f t="shared" si="59"/>
        <v>2</v>
      </c>
      <c r="J902" t="s">
        <v>21</v>
      </c>
      <c r="K902" t="s">
        <v>22</v>
      </c>
      <c r="L902">
        <v>1411102800</v>
      </c>
      <c r="M902" s="6">
        <f t="shared" si="57"/>
        <v>41901.208333333336</v>
      </c>
      <c r="N902">
        <v>1411189200</v>
      </c>
      <c r="O902" s="6">
        <f t="shared" si="58"/>
        <v>41902.208333333336</v>
      </c>
      <c r="P902" t="b">
        <v>0</v>
      </c>
      <c r="Q902" t="b">
        <v>1</v>
      </c>
      <c r="R902" t="s">
        <v>28</v>
      </c>
      <c r="S902" t="s">
        <v>2036</v>
      </c>
      <c r="T902" t="s">
        <v>2037</v>
      </c>
    </row>
    <row r="903" spans="1:20" ht="17" x14ac:dyDescent="0.2">
      <c r="A903">
        <v>901</v>
      </c>
      <c r="B903" t="s">
        <v>1834</v>
      </c>
      <c r="C903" s="3" t="s">
        <v>1835</v>
      </c>
      <c r="D903">
        <v>5600</v>
      </c>
      <c r="E903">
        <v>8746</v>
      </c>
      <c r="F903">
        <f t="shared" si="56"/>
        <v>156</v>
      </c>
      <c r="G903" t="s">
        <v>20</v>
      </c>
      <c r="H903">
        <v>159</v>
      </c>
      <c r="I903">
        <f t="shared" si="59"/>
        <v>55.01</v>
      </c>
      <c r="J903" t="s">
        <v>21</v>
      </c>
      <c r="K903" t="s">
        <v>22</v>
      </c>
      <c r="L903">
        <v>1531803600</v>
      </c>
      <c r="M903" s="6">
        <f t="shared" si="57"/>
        <v>43298.208333333328</v>
      </c>
      <c r="N903">
        <v>1534654800</v>
      </c>
      <c r="O903" s="6">
        <f t="shared" si="58"/>
        <v>43331.208333333328</v>
      </c>
      <c r="P903" t="b">
        <v>0</v>
      </c>
      <c r="Q903" t="b">
        <v>1</v>
      </c>
      <c r="R903" t="s">
        <v>23</v>
      </c>
      <c r="S903" t="s">
        <v>2034</v>
      </c>
      <c r="T903" t="s">
        <v>2035</v>
      </c>
    </row>
    <row r="904" spans="1:20" ht="17" x14ac:dyDescent="0.2">
      <c r="A904">
        <v>902</v>
      </c>
      <c r="B904" t="s">
        <v>1836</v>
      </c>
      <c r="C904" s="3" t="s">
        <v>1837</v>
      </c>
      <c r="D904">
        <v>1400</v>
      </c>
      <c r="E904">
        <v>3534</v>
      </c>
      <c r="F904">
        <f t="shared" si="56"/>
        <v>252</v>
      </c>
      <c r="G904" t="s">
        <v>20</v>
      </c>
      <c r="H904">
        <v>110</v>
      </c>
      <c r="I904">
        <f t="shared" si="59"/>
        <v>32.130000000000003</v>
      </c>
      <c r="J904" t="s">
        <v>21</v>
      </c>
      <c r="K904" t="s">
        <v>22</v>
      </c>
      <c r="L904">
        <v>1454133600</v>
      </c>
      <c r="M904" s="6">
        <f t="shared" si="57"/>
        <v>42399.25</v>
      </c>
      <c r="N904">
        <v>1457762400</v>
      </c>
      <c r="O904" s="6">
        <f t="shared" si="58"/>
        <v>42441.25</v>
      </c>
      <c r="P904" t="b">
        <v>0</v>
      </c>
      <c r="Q904" t="b">
        <v>0</v>
      </c>
      <c r="R904" t="s">
        <v>28</v>
      </c>
      <c r="S904" t="s">
        <v>2036</v>
      </c>
      <c r="T904" t="s">
        <v>2037</v>
      </c>
    </row>
    <row r="905" spans="1:20" ht="34" x14ac:dyDescent="0.2">
      <c r="A905">
        <v>903</v>
      </c>
      <c r="B905" t="s">
        <v>1838</v>
      </c>
      <c r="C905" s="3" t="s">
        <v>1839</v>
      </c>
      <c r="D905">
        <v>41000</v>
      </c>
      <c r="E905">
        <v>709</v>
      </c>
      <c r="F905">
        <f t="shared" si="56"/>
        <v>2</v>
      </c>
      <c r="G905" t="s">
        <v>47</v>
      </c>
      <c r="H905">
        <v>14</v>
      </c>
      <c r="I905">
        <f t="shared" si="59"/>
        <v>50.64</v>
      </c>
      <c r="J905" t="s">
        <v>21</v>
      </c>
      <c r="K905" t="s">
        <v>22</v>
      </c>
      <c r="L905">
        <v>1336194000</v>
      </c>
      <c r="M905" s="6">
        <f t="shared" si="57"/>
        <v>41034.208333333336</v>
      </c>
      <c r="N905">
        <v>1337490000</v>
      </c>
      <c r="O905" s="6">
        <f t="shared" si="58"/>
        <v>41049.208333333336</v>
      </c>
      <c r="P905" t="b">
        <v>0</v>
      </c>
      <c r="Q905" t="b">
        <v>1</v>
      </c>
      <c r="R905" t="s">
        <v>68</v>
      </c>
      <c r="S905" t="s">
        <v>2046</v>
      </c>
      <c r="T905" t="s">
        <v>2047</v>
      </c>
    </row>
    <row r="906" spans="1:20" ht="17" x14ac:dyDescent="0.2">
      <c r="A906">
        <v>904</v>
      </c>
      <c r="B906" t="s">
        <v>1840</v>
      </c>
      <c r="C906" s="3" t="s">
        <v>1841</v>
      </c>
      <c r="D906">
        <v>6500</v>
      </c>
      <c r="E906">
        <v>795</v>
      </c>
      <c r="F906">
        <f t="shared" si="56"/>
        <v>12</v>
      </c>
      <c r="G906" t="s">
        <v>14</v>
      </c>
      <c r="H906">
        <v>16</v>
      </c>
      <c r="I906">
        <f t="shared" si="59"/>
        <v>49.69</v>
      </c>
      <c r="J906" t="s">
        <v>21</v>
      </c>
      <c r="K906" t="s">
        <v>22</v>
      </c>
      <c r="L906">
        <v>1349326800</v>
      </c>
      <c r="M906" s="6">
        <f t="shared" si="57"/>
        <v>41186.208333333336</v>
      </c>
      <c r="N906">
        <v>1349672400</v>
      </c>
      <c r="O906" s="6">
        <f t="shared" si="58"/>
        <v>41190.208333333336</v>
      </c>
      <c r="P906" t="b">
        <v>0</v>
      </c>
      <c r="Q906" t="b">
        <v>0</v>
      </c>
      <c r="R906" t="s">
        <v>133</v>
      </c>
      <c r="S906" t="s">
        <v>2046</v>
      </c>
      <c r="T906" t="s">
        <v>2055</v>
      </c>
    </row>
    <row r="907" spans="1:20" ht="17" x14ac:dyDescent="0.2">
      <c r="A907">
        <v>905</v>
      </c>
      <c r="B907" t="s">
        <v>1842</v>
      </c>
      <c r="C907" s="3" t="s">
        <v>1843</v>
      </c>
      <c r="D907">
        <v>7900</v>
      </c>
      <c r="E907">
        <v>12955</v>
      </c>
      <c r="F907">
        <f t="shared" si="56"/>
        <v>164</v>
      </c>
      <c r="G907" t="s">
        <v>20</v>
      </c>
      <c r="H907">
        <v>236</v>
      </c>
      <c r="I907">
        <f t="shared" si="59"/>
        <v>54.89</v>
      </c>
      <c r="J907" t="s">
        <v>21</v>
      </c>
      <c r="K907" t="s">
        <v>22</v>
      </c>
      <c r="L907">
        <v>1379566800</v>
      </c>
      <c r="M907" s="6">
        <f t="shared" si="57"/>
        <v>41536.208333333336</v>
      </c>
      <c r="N907">
        <v>1379826000</v>
      </c>
      <c r="O907" s="6">
        <f t="shared" si="58"/>
        <v>41539.208333333336</v>
      </c>
      <c r="P907" t="b">
        <v>0</v>
      </c>
      <c r="Q907" t="b">
        <v>0</v>
      </c>
      <c r="R907" t="s">
        <v>33</v>
      </c>
      <c r="S907" t="s">
        <v>2038</v>
      </c>
      <c r="T907" t="s">
        <v>2039</v>
      </c>
    </row>
    <row r="908" spans="1:20" ht="34" x14ac:dyDescent="0.2">
      <c r="A908">
        <v>906</v>
      </c>
      <c r="B908" t="s">
        <v>1844</v>
      </c>
      <c r="C908" s="3" t="s">
        <v>1845</v>
      </c>
      <c r="D908">
        <v>5500</v>
      </c>
      <c r="E908">
        <v>8964</v>
      </c>
      <c r="F908">
        <f t="shared" si="56"/>
        <v>163</v>
      </c>
      <c r="G908" t="s">
        <v>20</v>
      </c>
      <c r="H908">
        <v>191</v>
      </c>
      <c r="I908">
        <f t="shared" si="59"/>
        <v>46.93</v>
      </c>
      <c r="J908" t="s">
        <v>21</v>
      </c>
      <c r="K908" t="s">
        <v>22</v>
      </c>
      <c r="L908">
        <v>1494651600</v>
      </c>
      <c r="M908" s="6">
        <f t="shared" si="57"/>
        <v>42868.208333333328</v>
      </c>
      <c r="N908">
        <v>1497762000</v>
      </c>
      <c r="O908" s="6">
        <f t="shared" si="58"/>
        <v>42904.208333333328</v>
      </c>
      <c r="P908" t="b">
        <v>1</v>
      </c>
      <c r="Q908" t="b">
        <v>1</v>
      </c>
      <c r="R908" t="s">
        <v>42</v>
      </c>
      <c r="S908" t="s">
        <v>2040</v>
      </c>
      <c r="T908" t="s">
        <v>2041</v>
      </c>
    </row>
    <row r="909" spans="1:20" ht="17" x14ac:dyDescent="0.2">
      <c r="A909">
        <v>907</v>
      </c>
      <c r="B909" t="s">
        <v>1846</v>
      </c>
      <c r="C909" s="3" t="s">
        <v>1847</v>
      </c>
      <c r="D909">
        <v>9100</v>
      </c>
      <c r="E909">
        <v>1843</v>
      </c>
      <c r="F909">
        <f t="shared" si="56"/>
        <v>20</v>
      </c>
      <c r="G909" t="s">
        <v>14</v>
      </c>
      <c r="H909">
        <v>41</v>
      </c>
      <c r="I909">
        <f t="shared" si="59"/>
        <v>44.95</v>
      </c>
      <c r="J909" t="s">
        <v>21</v>
      </c>
      <c r="K909" t="s">
        <v>22</v>
      </c>
      <c r="L909">
        <v>1303880400</v>
      </c>
      <c r="M909" s="6">
        <f t="shared" si="57"/>
        <v>40660.208333333336</v>
      </c>
      <c r="N909">
        <v>1304485200</v>
      </c>
      <c r="O909" s="6">
        <f t="shared" si="58"/>
        <v>40667.208333333336</v>
      </c>
      <c r="P909" t="b">
        <v>0</v>
      </c>
      <c r="Q909" t="b">
        <v>0</v>
      </c>
      <c r="R909" t="s">
        <v>33</v>
      </c>
      <c r="S909" t="s">
        <v>2038</v>
      </c>
      <c r="T909" t="s">
        <v>2039</v>
      </c>
    </row>
    <row r="910" spans="1:20" ht="17" x14ac:dyDescent="0.2">
      <c r="A910">
        <v>908</v>
      </c>
      <c r="B910" t="s">
        <v>1848</v>
      </c>
      <c r="C910" s="3" t="s">
        <v>1849</v>
      </c>
      <c r="D910">
        <v>38200</v>
      </c>
      <c r="E910">
        <v>121950</v>
      </c>
      <c r="F910">
        <f t="shared" si="56"/>
        <v>319</v>
      </c>
      <c r="G910" t="s">
        <v>20</v>
      </c>
      <c r="H910">
        <v>3934</v>
      </c>
      <c r="I910">
        <f t="shared" si="59"/>
        <v>31</v>
      </c>
      <c r="J910" t="s">
        <v>21</v>
      </c>
      <c r="K910" t="s">
        <v>22</v>
      </c>
      <c r="L910">
        <v>1335934800</v>
      </c>
      <c r="M910" s="6">
        <f t="shared" si="57"/>
        <v>41031.208333333336</v>
      </c>
      <c r="N910">
        <v>1336885200</v>
      </c>
      <c r="O910" s="6">
        <f t="shared" si="58"/>
        <v>41042.208333333336</v>
      </c>
      <c r="P910" t="b">
        <v>0</v>
      </c>
      <c r="Q910" t="b">
        <v>0</v>
      </c>
      <c r="R910" t="s">
        <v>89</v>
      </c>
      <c r="S910" t="s">
        <v>2049</v>
      </c>
      <c r="T910" t="s">
        <v>2050</v>
      </c>
    </row>
    <row r="911" spans="1:20" ht="17" x14ac:dyDescent="0.2">
      <c r="A911">
        <v>909</v>
      </c>
      <c r="B911" t="s">
        <v>1850</v>
      </c>
      <c r="C911" s="3" t="s">
        <v>1851</v>
      </c>
      <c r="D911">
        <v>1800</v>
      </c>
      <c r="E911">
        <v>8621</v>
      </c>
      <c r="F911">
        <f t="shared" si="56"/>
        <v>479</v>
      </c>
      <c r="G911" t="s">
        <v>20</v>
      </c>
      <c r="H911">
        <v>80</v>
      </c>
      <c r="I911">
        <f t="shared" si="59"/>
        <v>107.76</v>
      </c>
      <c r="J911" t="s">
        <v>15</v>
      </c>
      <c r="K911" t="s">
        <v>16</v>
      </c>
      <c r="L911">
        <v>1528088400</v>
      </c>
      <c r="M911" s="6">
        <f t="shared" si="57"/>
        <v>43255.208333333328</v>
      </c>
      <c r="N911">
        <v>1530421200</v>
      </c>
      <c r="O911" s="6">
        <f t="shared" si="58"/>
        <v>43282.208333333328</v>
      </c>
      <c r="P911" t="b">
        <v>0</v>
      </c>
      <c r="Q911" t="b">
        <v>1</v>
      </c>
      <c r="R911" t="s">
        <v>33</v>
      </c>
      <c r="S911" t="s">
        <v>2038</v>
      </c>
      <c r="T911" t="s">
        <v>2039</v>
      </c>
    </row>
    <row r="912" spans="1:20" ht="17" x14ac:dyDescent="0.2">
      <c r="A912">
        <v>910</v>
      </c>
      <c r="B912" t="s">
        <v>1852</v>
      </c>
      <c r="C912" s="3" t="s">
        <v>1853</v>
      </c>
      <c r="D912">
        <v>154500</v>
      </c>
      <c r="E912">
        <v>30215</v>
      </c>
      <c r="F912">
        <f t="shared" si="56"/>
        <v>20</v>
      </c>
      <c r="G912" t="s">
        <v>74</v>
      </c>
      <c r="H912">
        <v>296</v>
      </c>
      <c r="I912">
        <f t="shared" si="59"/>
        <v>102.08</v>
      </c>
      <c r="J912" t="s">
        <v>21</v>
      </c>
      <c r="K912" t="s">
        <v>22</v>
      </c>
      <c r="L912">
        <v>1421906400</v>
      </c>
      <c r="M912" s="6">
        <f t="shared" si="57"/>
        <v>42026.25</v>
      </c>
      <c r="N912">
        <v>1421992800</v>
      </c>
      <c r="O912" s="6">
        <f t="shared" si="58"/>
        <v>42027.25</v>
      </c>
      <c r="P912" t="b">
        <v>0</v>
      </c>
      <c r="Q912" t="b">
        <v>0</v>
      </c>
      <c r="R912" t="s">
        <v>33</v>
      </c>
      <c r="S912" t="s">
        <v>2038</v>
      </c>
      <c r="T912" t="s">
        <v>2039</v>
      </c>
    </row>
    <row r="913" spans="1:20" ht="17" x14ac:dyDescent="0.2">
      <c r="A913">
        <v>911</v>
      </c>
      <c r="B913" t="s">
        <v>1854</v>
      </c>
      <c r="C913" s="3" t="s">
        <v>1855</v>
      </c>
      <c r="D913">
        <v>5800</v>
      </c>
      <c r="E913">
        <v>11539</v>
      </c>
      <c r="F913">
        <f t="shared" si="56"/>
        <v>199</v>
      </c>
      <c r="G913" t="s">
        <v>20</v>
      </c>
      <c r="H913">
        <v>462</v>
      </c>
      <c r="I913">
        <f t="shared" si="59"/>
        <v>24.98</v>
      </c>
      <c r="J913" t="s">
        <v>21</v>
      </c>
      <c r="K913" t="s">
        <v>22</v>
      </c>
      <c r="L913">
        <v>1568005200</v>
      </c>
      <c r="M913" s="6">
        <f t="shared" si="57"/>
        <v>43717.208333333328</v>
      </c>
      <c r="N913">
        <v>1568178000</v>
      </c>
      <c r="O913" s="6">
        <f t="shared" si="58"/>
        <v>43719.208333333328</v>
      </c>
      <c r="P913" t="b">
        <v>1</v>
      </c>
      <c r="Q913" t="b">
        <v>0</v>
      </c>
      <c r="R913" t="s">
        <v>28</v>
      </c>
      <c r="S913" t="s">
        <v>2036</v>
      </c>
      <c r="T913" t="s">
        <v>2037</v>
      </c>
    </row>
    <row r="914" spans="1:20" ht="17" x14ac:dyDescent="0.2">
      <c r="A914">
        <v>912</v>
      </c>
      <c r="B914" t="s">
        <v>1856</v>
      </c>
      <c r="C914" s="3" t="s">
        <v>1857</v>
      </c>
      <c r="D914">
        <v>1800</v>
      </c>
      <c r="E914">
        <v>14310</v>
      </c>
      <c r="F914">
        <f t="shared" si="56"/>
        <v>795</v>
      </c>
      <c r="G914" t="s">
        <v>20</v>
      </c>
      <c r="H914">
        <v>179</v>
      </c>
      <c r="I914">
        <f t="shared" si="59"/>
        <v>79.94</v>
      </c>
      <c r="J914" t="s">
        <v>21</v>
      </c>
      <c r="K914" t="s">
        <v>22</v>
      </c>
      <c r="L914">
        <v>1346821200</v>
      </c>
      <c r="M914" s="6">
        <f t="shared" si="57"/>
        <v>41157.208333333336</v>
      </c>
      <c r="N914">
        <v>1347944400</v>
      </c>
      <c r="O914" s="6">
        <f t="shared" si="58"/>
        <v>41170.208333333336</v>
      </c>
      <c r="P914" t="b">
        <v>1</v>
      </c>
      <c r="Q914" t="b">
        <v>0</v>
      </c>
      <c r="R914" t="s">
        <v>53</v>
      </c>
      <c r="S914" t="s">
        <v>2040</v>
      </c>
      <c r="T914" t="s">
        <v>2043</v>
      </c>
    </row>
    <row r="915" spans="1:20" ht="17" x14ac:dyDescent="0.2">
      <c r="A915">
        <v>913</v>
      </c>
      <c r="B915" t="s">
        <v>1858</v>
      </c>
      <c r="C915" s="3" t="s">
        <v>1859</v>
      </c>
      <c r="D915">
        <v>70200</v>
      </c>
      <c r="E915">
        <v>35536</v>
      </c>
      <c r="F915">
        <f t="shared" si="56"/>
        <v>51</v>
      </c>
      <c r="G915" t="s">
        <v>14</v>
      </c>
      <c r="H915">
        <v>523</v>
      </c>
      <c r="I915">
        <f t="shared" si="59"/>
        <v>67.95</v>
      </c>
      <c r="J915" t="s">
        <v>26</v>
      </c>
      <c r="K915" t="s">
        <v>27</v>
      </c>
      <c r="L915">
        <v>1557637200</v>
      </c>
      <c r="M915" s="6">
        <f t="shared" si="57"/>
        <v>43597.208333333328</v>
      </c>
      <c r="N915">
        <v>1558760400</v>
      </c>
      <c r="O915" s="6">
        <f t="shared" si="58"/>
        <v>43610.208333333328</v>
      </c>
      <c r="P915" t="b">
        <v>0</v>
      </c>
      <c r="Q915" t="b">
        <v>0</v>
      </c>
      <c r="R915" t="s">
        <v>53</v>
      </c>
      <c r="S915" t="s">
        <v>2040</v>
      </c>
      <c r="T915" t="s">
        <v>2043</v>
      </c>
    </row>
    <row r="916" spans="1:20" ht="17" x14ac:dyDescent="0.2">
      <c r="A916">
        <v>914</v>
      </c>
      <c r="B916" t="s">
        <v>1860</v>
      </c>
      <c r="C916" s="3" t="s">
        <v>1861</v>
      </c>
      <c r="D916">
        <v>6400</v>
      </c>
      <c r="E916">
        <v>3676</v>
      </c>
      <c r="F916">
        <f t="shared" si="56"/>
        <v>57</v>
      </c>
      <c r="G916" t="s">
        <v>14</v>
      </c>
      <c r="H916">
        <v>141</v>
      </c>
      <c r="I916">
        <f t="shared" si="59"/>
        <v>26.07</v>
      </c>
      <c r="J916" t="s">
        <v>40</v>
      </c>
      <c r="K916" t="s">
        <v>41</v>
      </c>
      <c r="L916">
        <v>1375592400</v>
      </c>
      <c r="M916" s="6">
        <f t="shared" si="57"/>
        <v>41490.208333333336</v>
      </c>
      <c r="N916">
        <v>1376629200</v>
      </c>
      <c r="O916" s="6">
        <f t="shared" si="58"/>
        <v>41502.208333333336</v>
      </c>
      <c r="P916" t="b">
        <v>0</v>
      </c>
      <c r="Q916" t="b">
        <v>0</v>
      </c>
      <c r="R916" t="s">
        <v>33</v>
      </c>
      <c r="S916" t="s">
        <v>2038</v>
      </c>
      <c r="T916" t="s">
        <v>2039</v>
      </c>
    </row>
    <row r="917" spans="1:20" ht="17" x14ac:dyDescent="0.2">
      <c r="A917">
        <v>915</v>
      </c>
      <c r="B917" t="s">
        <v>1862</v>
      </c>
      <c r="C917" s="3" t="s">
        <v>1863</v>
      </c>
      <c r="D917">
        <v>125900</v>
      </c>
      <c r="E917">
        <v>195936</v>
      </c>
      <c r="F917">
        <f t="shared" si="56"/>
        <v>156</v>
      </c>
      <c r="G917" t="s">
        <v>20</v>
      </c>
      <c r="H917">
        <v>1866</v>
      </c>
      <c r="I917">
        <f t="shared" si="59"/>
        <v>105</v>
      </c>
      <c r="J917" t="s">
        <v>40</v>
      </c>
      <c r="K917" t="s">
        <v>41</v>
      </c>
      <c r="L917">
        <v>1503982800</v>
      </c>
      <c r="M917" s="6">
        <f t="shared" si="57"/>
        <v>42976.208333333328</v>
      </c>
      <c r="N917">
        <v>1504760400</v>
      </c>
      <c r="O917" s="6">
        <f t="shared" si="58"/>
        <v>42985.208333333328</v>
      </c>
      <c r="P917" t="b">
        <v>0</v>
      </c>
      <c r="Q917" t="b">
        <v>0</v>
      </c>
      <c r="R917" t="s">
        <v>269</v>
      </c>
      <c r="S917" t="s">
        <v>2040</v>
      </c>
      <c r="T917" t="s">
        <v>2060</v>
      </c>
    </row>
    <row r="918" spans="1:20" ht="34" x14ac:dyDescent="0.2">
      <c r="A918">
        <v>916</v>
      </c>
      <c r="B918" t="s">
        <v>1864</v>
      </c>
      <c r="C918" s="3" t="s">
        <v>1865</v>
      </c>
      <c r="D918">
        <v>3700</v>
      </c>
      <c r="E918">
        <v>1343</v>
      </c>
      <c r="F918">
        <f t="shared" si="56"/>
        <v>36</v>
      </c>
      <c r="G918" t="s">
        <v>14</v>
      </c>
      <c r="H918">
        <v>52</v>
      </c>
      <c r="I918">
        <f t="shared" si="59"/>
        <v>25.83</v>
      </c>
      <c r="J918" t="s">
        <v>21</v>
      </c>
      <c r="K918" t="s">
        <v>22</v>
      </c>
      <c r="L918">
        <v>1418882400</v>
      </c>
      <c r="M918" s="6">
        <f t="shared" si="57"/>
        <v>41991.25</v>
      </c>
      <c r="N918">
        <v>1419660000</v>
      </c>
      <c r="O918" s="6">
        <f t="shared" si="58"/>
        <v>42000.25</v>
      </c>
      <c r="P918" t="b">
        <v>0</v>
      </c>
      <c r="Q918" t="b">
        <v>0</v>
      </c>
      <c r="R918" t="s">
        <v>122</v>
      </c>
      <c r="S918" t="s">
        <v>2053</v>
      </c>
      <c r="T918" t="s">
        <v>2054</v>
      </c>
    </row>
    <row r="919" spans="1:20" ht="17" x14ac:dyDescent="0.2">
      <c r="A919">
        <v>917</v>
      </c>
      <c r="B919" t="s">
        <v>1866</v>
      </c>
      <c r="C919" s="3" t="s">
        <v>1867</v>
      </c>
      <c r="D919">
        <v>3600</v>
      </c>
      <c r="E919">
        <v>2097</v>
      </c>
      <c r="F919">
        <f t="shared" si="56"/>
        <v>58</v>
      </c>
      <c r="G919" t="s">
        <v>47</v>
      </c>
      <c r="H919">
        <v>27</v>
      </c>
      <c r="I919">
        <f t="shared" si="59"/>
        <v>77.67</v>
      </c>
      <c r="J919" t="s">
        <v>40</v>
      </c>
      <c r="K919" t="s">
        <v>41</v>
      </c>
      <c r="L919">
        <v>1309237200</v>
      </c>
      <c r="M919" s="6">
        <f t="shared" si="57"/>
        <v>40722.208333333336</v>
      </c>
      <c r="N919">
        <v>1311310800</v>
      </c>
      <c r="O919" s="6">
        <f t="shared" si="58"/>
        <v>40746.208333333336</v>
      </c>
      <c r="P919" t="b">
        <v>0</v>
      </c>
      <c r="Q919" t="b">
        <v>1</v>
      </c>
      <c r="R919" t="s">
        <v>100</v>
      </c>
      <c r="S919" t="s">
        <v>2040</v>
      </c>
      <c r="T919" t="s">
        <v>2051</v>
      </c>
    </row>
    <row r="920" spans="1:20" ht="17" x14ac:dyDescent="0.2">
      <c r="A920">
        <v>918</v>
      </c>
      <c r="B920" t="s">
        <v>1868</v>
      </c>
      <c r="C920" s="3" t="s">
        <v>1869</v>
      </c>
      <c r="D920">
        <v>3800</v>
      </c>
      <c r="E920">
        <v>9021</v>
      </c>
      <c r="F920">
        <f t="shared" si="56"/>
        <v>237</v>
      </c>
      <c r="G920" t="s">
        <v>20</v>
      </c>
      <c r="H920">
        <v>156</v>
      </c>
      <c r="I920">
        <f t="shared" si="59"/>
        <v>57.83</v>
      </c>
      <c r="J920" t="s">
        <v>98</v>
      </c>
      <c r="K920" t="s">
        <v>99</v>
      </c>
      <c r="L920">
        <v>1343365200</v>
      </c>
      <c r="M920" s="6">
        <f t="shared" si="57"/>
        <v>41117.208333333336</v>
      </c>
      <c r="N920">
        <v>1344315600</v>
      </c>
      <c r="O920" s="6">
        <f t="shared" si="58"/>
        <v>41128.208333333336</v>
      </c>
      <c r="P920" t="b">
        <v>0</v>
      </c>
      <c r="Q920" t="b">
        <v>0</v>
      </c>
      <c r="R920" t="s">
        <v>133</v>
      </c>
      <c r="S920" t="s">
        <v>2046</v>
      </c>
      <c r="T920" t="s">
        <v>2055</v>
      </c>
    </row>
    <row r="921" spans="1:20" ht="17" x14ac:dyDescent="0.2">
      <c r="A921">
        <v>919</v>
      </c>
      <c r="B921" t="s">
        <v>1870</v>
      </c>
      <c r="C921" s="3" t="s">
        <v>1871</v>
      </c>
      <c r="D921">
        <v>35600</v>
      </c>
      <c r="E921">
        <v>20915</v>
      </c>
      <c r="F921">
        <f t="shared" si="56"/>
        <v>59</v>
      </c>
      <c r="G921" t="s">
        <v>14</v>
      </c>
      <c r="H921">
        <v>225</v>
      </c>
      <c r="I921">
        <f t="shared" si="59"/>
        <v>92.96</v>
      </c>
      <c r="J921" t="s">
        <v>26</v>
      </c>
      <c r="K921" t="s">
        <v>27</v>
      </c>
      <c r="L921">
        <v>1507957200</v>
      </c>
      <c r="M921" s="6">
        <f t="shared" si="57"/>
        <v>43022.208333333328</v>
      </c>
      <c r="N921">
        <v>1510725600</v>
      </c>
      <c r="O921" s="6">
        <f t="shared" si="58"/>
        <v>43054.25</v>
      </c>
      <c r="P921" t="b">
        <v>0</v>
      </c>
      <c r="Q921" t="b">
        <v>1</v>
      </c>
      <c r="R921" t="s">
        <v>33</v>
      </c>
      <c r="S921" t="s">
        <v>2038</v>
      </c>
      <c r="T921" t="s">
        <v>2039</v>
      </c>
    </row>
    <row r="922" spans="1:20" ht="17" x14ac:dyDescent="0.2">
      <c r="A922">
        <v>920</v>
      </c>
      <c r="B922" t="s">
        <v>1872</v>
      </c>
      <c r="C922" s="3" t="s">
        <v>1873</v>
      </c>
      <c r="D922">
        <v>5300</v>
      </c>
      <c r="E922">
        <v>9676</v>
      </c>
      <c r="F922">
        <f t="shared" si="56"/>
        <v>183</v>
      </c>
      <c r="G922" t="s">
        <v>20</v>
      </c>
      <c r="H922">
        <v>255</v>
      </c>
      <c r="I922">
        <f t="shared" si="59"/>
        <v>37.950000000000003</v>
      </c>
      <c r="J922" t="s">
        <v>21</v>
      </c>
      <c r="K922" t="s">
        <v>22</v>
      </c>
      <c r="L922">
        <v>1549519200</v>
      </c>
      <c r="M922" s="6">
        <f t="shared" si="57"/>
        <v>43503.25</v>
      </c>
      <c r="N922">
        <v>1551247200</v>
      </c>
      <c r="O922" s="6">
        <f t="shared" si="58"/>
        <v>43523.25</v>
      </c>
      <c r="P922" t="b">
        <v>1</v>
      </c>
      <c r="Q922" t="b">
        <v>0</v>
      </c>
      <c r="R922" t="s">
        <v>71</v>
      </c>
      <c r="S922" t="s">
        <v>2040</v>
      </c>
      <c r="T922" t="s">
        <v>2048</v>
      </c>
    </row>
    <row r="923" spans="1:20" ht="17" x14ac:dyDescent="0.2">
      <c r="A923">
        <v>921</v>
      </c>
      <c r="B923" t="s">
        <v>1874</v>
      </c>
      <c r="C923" s="3" t="s">
        <v>1875</v>
      </c>
      <c r="D923">
        <v>160400</v>
      </c>
      <c r="E923">
        <v>1210</v>
      </c>
      <c r="F923">
        <f t="shared" si="56"/>
        <v>1</v>
      </c>
      <c r="G923" t="s">
        <v>14</v>
      </c>
      <c r="H923">
        <v>38</v>
      </c>
      <c r="I923">
        <f t="shared" si="59"/>
        <v>31.84</v>
      </c>
      <c r="J923" t="s">
        <v>21</v>
      </c>
      <c r="K923" t="s">
        <v>22</v>
      </c>
      <c r="L923">
        <v>1329026400</v>
      </c>
      <c r="M923" s="6">
        <f t="shared" si="57"/>
        <v>40951.25</v>
      </c>
      <c r="N923">
        <v>1330236000</v>
      </c>
      <c r="O923" s="6">
        <f t="shared" si="58"/>
        <v>40965.25</v>
      </c>
      <c r="P923" t="b">
        <v>0</v>
      </c>
      <c r="Q923" t="b">
        <v>0</v>
      </c>
      <c r="R923" t="s">
        <v>28</v>
      </c>
      <c r="S923" t="s">
        <v>2036</v>
      </c>
      <c r="T923" t="s">
        <v>2037</v>
      </c>
    </row>
    <row r="924" spans="1:20" ht="17" x14ac:dyDescent="0.2">
      <c r="A924">
        <v>922</v>
      </c>
      <c r="B924" t="s">
        <v>1876</v>
      </c>
      <c r="C924" s="3" t="s">
        <v>1877</v>
      </c>
      <c r="D924">
        <v>51400</v>
      </c>
      <c r="E924">
        <v>90440</v>
      </c>
      <c r="F924">
        <f t="shared" si="56"/>
        <v>176</v>
      </c>
      <c r="G924" t="s">
        <v>20</v>
      </c>
      <c r="H924">
        <v>2261</v>
      </c>
      <c r="I924">
        <f t="shared" si="59"/>
        <v>40</v>
      </c>
      <c r="J924" t="s">
        <v>21</v>
      </c>
      <c r="K924" t="s">
        <v>22</v>
      </c>
      <c r="L924">
        <v>1544335200</v>
      </c>
      <c r="M924" s="6">
        <f t="shared" si="57"/>
        <v>43443.25</v>
      </c>
      <c r="N924">
        <v>1545112800</v>
      </c>
      <c r="O924" s="6">
        <f t="shared" si="58"/>
        <v>43452.25</v>
      </c>
      <c r="P924" t="b">
        <v>0</v>
      </c>
      <c r="Q924" t="b">
        <v>1</v>
      </c>
      <c r="R924" t="s">
        <v>319</v>
      </c>
      <c r="S924" t="s">
        <v>2034</v>
      </c>
      <c r="T924" t="s">
        <v>2062</v>
      </c>
    </row>
    <row r="925" spans="1:20" ht="17" x14ac:dyDescent="0.2">
      <c r="A925">
        <v>923</v>
      </c>
      <c r="B925" t="s">
        <v>1878</v>
      </c>
      <c r="C925" s="3" t="s">
        <v>1879</v>
      </c>
      <c r="D925">
        <v>1700</v>
      </c>
      <c r="E925">
        <v>4044</v>
      </c>
      <c r="F925">
        <f t="shared" si="56"/>
        <v>238</v>
      </c>
      <c r="G925" t="s">
        <v>20</v>
      </c>
      <c r="H925">
        <v>40</v>
      </c>
      <c r="I925">
        <f t="shared" si="59"/>
        <v>101.1</v>
      </c>
      <c r="J925" t="s">
        <v>21</v>
      </c>
      <c r="K925" t="s">
        <v>22</v>
      </c>
      <c r="L925">
        <v>1279083600</v>
      </c>
      <c r="M925" s="6">
        <f t="shared" si="57"/>
        <v>40373.208333333336</v>
      </c>
      <c r="N925">
        <v>1279170000</v>
      </c>
      <c r="O925" s="6">
        <f t="shared" si="58"/>
        <v>40374.208333333336</v>
      </c>
      <c r="P925" t="b">
        <v>0</v>
      </c>
      <c r="Q925" t="b">
        <v>0</v>
      </c>
      <c r="R925" t="s">
        <v>33</v>
      </c>
      <c r="S925" t="s">
        <v>2038</v>
      </c>
      <c r="T925" t="s">
        <v>2039</v>
      </c>
    </row>
    <row r="926" spans="1:20" ht="17" x14ac:dyDescent="0.2">
      <c r="A926">
        <v>924</v>
      </c>
      <c r="B926" t="s">
        <v>1880</v>
      </c>
      <c r="C926" s="3" t="s">
        <v>1881</v>
      </c>
      <c r="D926">
        <v>39400</v>
      </c>
      <c r="E926">
        <v>192292</v>
      </c>
      <c r="F926">
        <f t="shared" si="56"/>
        <v>488</v>
      </c>
      <c r="G926" t="s">
        <v>20</v>
      </c>
      <c r="H926">
        <v>2289</v>
      </c>
      <c r="I926">
        <f t="shared" si="59"/>
        <v>84.01</v>
      </c>
      <c r="J926" t="s">
        <v>107</v>
      </c>
      <c r="K926" t="s">
        <v>108</v>
      </c>
      <c r="L926">
        <v>1572498000</v>
      </c>
      <c r="M926" s="6">
        <f t="shared" si="57"/>
        <v>43769.208333333328</v>
      </c>
      <c r="N926">
        <v>1573452000</v>
      </c>
      <c r="O926" s="6">
        <f t="shared" si="58"/>
        <v>43780.25</v>
      </c>
      <c r="P926" t="b">
        <v>0</v>
      </c>
      <c r="Q926" t="b">
        <v>0</v>
      </c>
      <c r="R926" t="s">
        <v>33</v>
      </c>
      <c r="S926" t="s">
        <v>2038</v>
      </c>
      <c r="T926" t="s">
        <v>2039</v>
      </c>
    </row>
    <row r="927" spans="1:20" ht="34" x14ac:dyDescent="0.2">
      <c r="A927">
        <v>925</v>
      </c>
      <c r="B927" t="s">
        <v>1882</v>
      </c>
      <c r="C927" s="3" t="s">
        <v>1883</v>
      </c>
      <c r="D927">
        <v>3000</v>
      </c>
      <c r="E927">
        <v>6722</v>
      </c>
      <c r="F927">
        <f t="shared" si="56"/>
        <v>224</v>
      </c>
      <c r="G927" t="s">
        <v>20</v>
      </c>
      <c r="H927">
        <v>65</v>
      </c>
      <c r="I927">
        <f t="shared" si="59"/>
        <v>103.42</v>
      </c>
      <c r="J927" t="s">
        <v>21</v>
      </c>
      <c r="K927" t="s">
        <v>22</v>
      </c>
      <c r="L927">
        <v>1506056400</v>
      </c>
      <c r="M927" s="6">
        <f t="shared" si="57"/>
        <v>43000.208333333328</v>
      </c>
      <c r="N927">
        <v>1507093200</v>
      </c>
      <c r="O927" s="6">
        <f t="shared" si="58"/>
        <v>43012.208333333328</v>
      </c>
      <c r="P927" t="b">
        <v>0</v>
      </c>
      <c r="Q927" t="b">
        <v>0</v>
      </c>
      <c r="R927" t="s">
        <v>33</v>
      </c>
      <c r="S927" t="s">
        <v>2038</v>
      </c>
      <c r="T927" t="s">
        <v>2039</v>
      </c>
    </row>
    <row r="928" spans="1:20" ht="17" x14ac:dyDescent="0.2">
      <c r="A928">
        <v>926</v>
      </c>
      <c r="B928" t="s">
        <v>1884</v>
      </c>
      <c r="C928" s="3" t="s">
        <v>1885</v>
      </c>
      <c r="D928">
        <v>8700</v>
      </c>
      <c r="E928">
        <v>1577</v>
      </c>
      <c r="F928">
        <f t="shared" si="56"/>
        <v>18</v>
      </c>
      <c r="G928" t="s">
        <v>14</v>
      </c>
      <c r="H928">
        <v>15</v>
      </c>
      <c r="I928">
        <f t="shared" si="59"/>
        <v>105.13</v>
      </c>
      <c r="J928" t="s">
        <v>21</v>
      </c>
      <c r="K928" t="s">
        <v>22</v>
      </c>
      <c r="L928">
        <v>1463029200</v>
      </c>
      <c r="M928" s="6">
        <f t="shared" si="57"/>
        <v>42502.208333333328</v>
      </c>
      <c r="N928">
        <v>1463374800</v>
      </c>
      <c r="O928" s="6">
        <f t="shared" si="58"/>
        <v>42506.208333333328</v>
      </c>
      <c r="P928" t="b">
        <v>0</v>
      </c>
      <c r="Q928" t="b">
        <v>0</v>
      </c>
      <c r="R928" t="s">
        <v>17</v>
      </c>
      <c r="S928" t="s">
        <v>2032</v>
      </c>
      <c r="T928" t="s">
        <v>2033</v>
      </c>
    </row>
    <row r="929" spans="1:20" ht="17" x14ac:dyDescent="0.2">
      <c r="A929">
        <v>927</v>
      </c>
      <c r="B929" t="s">
        <v>1886</v>
      </c>
      <c r="C929" s="3" t="s">
        <v>1887</v>
      </c>
      <c r="D929">
        <v>7200</v>
      </c>
      <c r="E929">
        <v>3301</v>
      </c>
      <c r="F929">
        <f t="shared" si="56"/>
        <v>46</v>
      </c>
      <c r="G929" t="s">
        <v>14</v>
      </c>
      <c r="H929">
        <v>37</v>
      </c>
      <c r="I929">
        <f t="shared" si="59"/>
        <v>89.22</v>
      </c>
      <c r="J929" t="s">
        <v>21</v>
      </c>
      <c r="K929" t="s">
        <v>22</v>
      </c>
      <c r="L929">
        <v>1342069200</v>
      </c>
      <c r="M929" s="6">
        <f t="shared" si="57"/>
        <v>41102.208333333336</v>
      </c>
      <c r="N929">
        <v>1344574800</v>
      </c>
      <c r="O929" s="6">
        <f t="shared" si="58"/>
        <v>41131.208333333336</v>
      </c>
      <c r="P929" t="b">
        <v>0</v>
      </c>
      <c r="Q929" t="b">
        <v>0</v>
      </c>
      <c r="R929" t="s">
        <v>33</v>
      </c>
      <c r="S929" t="s">
        <v>2038</v>
      </c>
      <c r="T929" t="s">
        <v>2039</v>
      </c>
    </row>
    <row r="930" spans="1:20" ht="17" x14ac:dyDescent="0.2">
      <c r="A930">
        <v>928</v>
      </c>
      <c r="B930" t="s">
        <v>1888</v>
      </c>
      <c r="C930" s="3" t="s">
        <v>1889</v>
      </c>
      <c r="D930">
        <v>167400</v>
      </c>
      <c r="E930">
        <v>196386</v>
      </c>
      <c r="F930">
        <f t="shared" si="56"/>
        <v>117</v>
      </c>
      <c r="G930" t="s">
        <v>20</v>
      </c>
      <c r="H930">
        <v>3777</v>
      </c>
      <c r="I930">
        <f t="shared" si="59"/>
        <v>52</v>
      </c>
      <c r="J930" t="s">
        <v>107</v>
      </c>
      <c r="K930" t="s">
        <v>108</v>
      </c>
      <c r="L930">
        <v>1388296800</v>
      </c>
      <c r="M930" s="6">
        <f t="shared" si="57"/>
        <v>41637.25</v>
      </c>
      <c r="N930">
        <v>1389074400</v>
      </c>
      <c r="O930" s="6">
        <f t="shared" si="58"/>
        <v>41646.25</v>
      </c>
      <c r="P930" t="b">
        <v>0</v>
      </c>
      <c r="Q930" t="b">
        <v>0</v>
      </c>
      <c r="R930" t="s">
        <v>28</v>
      </c>
      <c r="S930" t="s">
        <v>2036</v>
      </c>
      <c r="T930" t="s">
        <v>2037</v>
      </c>
    </row>
    <row r="931" spans="1:20" ht="17" x14ac:dyDescent="0.2">
      <c r="A931">
        <v>929</v>
      </c>
      <c r="B931" t="s">
        <v>1890</v>
      </c>
      <c r="C931" s="3" t="s">
        <v>1891</v>
      </c>
      <c r="D931">
        <v>5500</v>
      </c>
      <c r="E931">
        <v>11952</v>
      </c>
      <c r="F931">
        <f t="shared" si="56"/>
        <v>217</v>
      </c>
      <c r="G931" t="s">
        <v>20</v>
      </c>
      <c r="H931">
        <v>184</v>
      </c>
      <c r="I931">
        <f t="shared" si="59"/>
        <v>64.959999999999994</v>
      </c>
      <c r="J931" t="s">
        <v>40</v>
      </c>
      <c r="K931" t="s">
        <v>41</v>
      </c>
      <c r="L931">
        <v>1493787600</v>
      </c>
      <c r="M931" s="6">
        <f t="shared" si="57"/>
        <v>42858.208333333328</v>
      </c>
      <c r="N931">
        <v>1494997200</v>
      </c>
      <c r="O931" s="6">
        <f t="shared" si="58"/>
        <v>42872.208333333328</v>
      </c>
      <c r="P931" t="b">
        <v>0</v>
      </c>
      <c r="Q931" t="b">
        <v>0</v>
      </c>
      <c r="R931" t="s">
        <v>33</v>
      </c>
      <c r="S931" t="s">
        <v>2038</v>
      </c>
      <c r="T931" t="s">
        <v>2039</v>
      </c>
    </row>
    <row r="932" spans="1:20" ht="17" x14ac:dyDescent="0.2">
      <c r="A932">
        <v>930</v>
      </c>
      <c r="B932" t="s">
        <v>1892</v>
      </c>
      <c r="C932" s="3" t="s">
        <v>1893</v>
      </c>
      <c r="D932">
        <v>3500</v>
      </c>
      <c r="E932">
        <v>3930</v>
      </c>
      <c r="F932">
        <f t="shared" si="56"/>
        <v>112</v>
      </c>
      <c r="G932" t="s">
        <v>20</v>
      </c>
      <c r="H932">
        <v>85</v>
      </c>
      <c r="I932">
        <f t="shared" si="59"/>
        <v>46.24</v>
      </c>
      <c r="J932" t="s">
        <v>21</v>
      </c>
      <c r="K932" t="s">
        <v>22</v>
      </c>
      <c r="L932">
        <v>1424844000</v>
      </c>
      <c r="M932" s="6">
        <f t="shared" si="57"/>
        <v>42060.25</v>
      </c>
      <c r="N932">
        <v>1425448800</v>
      </c>
      <c r="O932" s="6">
        <f t="shared" si="58"/>
        <v>42067.25</v>
      </c>
      <c r="P932" t="b">
        <v>0</v>
      </c>
      <c r="Q932" t="b">
        <v>1</v>
      </c>
      <c r="R932" t="s">
        <v>33</v>
      </c>
      <c r="S932" t="s">
        <v>2038</v>
      </c>
      <c r="T932" t="s">
        <v>2039</v>
      </c>
    </row>
    <row r="933" spans="1:20" ht="17" x14ac:dyDescent="0.2">
      <c r="A933">
        <v>931</v>
      </c>
      <c r="B933" t="s">
        <v>1894</v>
      </c>
      <c r="C933" s="3" t="s">
        <v>1895</v>
      </c>
      <c r="D933">
        <v>7900</v>
      </c>
      <c r="E933">
        <v>5729</v>
      </c>
      <c r="F933">
        <f t="shared" si="56"/>
        <v>73</v>
      </c>
      <c r="G933" t="s">
        <v>14</v>
      </c>
      <c r="H933">
        <v>112</v>
      </c>
      <c r="I933">
        <f t="shared" si="59"/>
        <v>51.15</v>
      </c>
      <c r="J933" t="s">
        <v>21</v>
      </c>
      <c r="K933" t="s">
        <v>22</v>
      </c>
      <c r="L933">
        <v>1403931600</v>
      </c>
      <c r="M933" s="6">
        <f t="shared" si="57"/>
        <v>41818.208333333336</v>
      </c>
      <c r="N933">
        <v>1404104400</v>
      </c>
      <c r="O933" s="6">
        <f t="shared" si="58"/>
        <v>41820.208333333336</v>
      </c>
      <c r="P933" t="b">
        <v>0</v>
      </c>
      <c r="Q933" t="b">
        <v>1</v>
      </c>
      <c r="R933" t="s">
        <v>33</v>
      </c>
      <c r="S933" t="s">
        <v>2038</v>
      </c>
      <c r="T933" t="s">
        <v>2039</v>
      </c>
    </row>
    <row r="934" spans="1:20" ht="17" x14ac:dyDescent="0.2">
      <c r="A934">
        <v>932</v>
      </c>
      <c r="B934" t="s">
        <v>1896</v>
      </c>
      <c r="C934" s="3" t="s">
        <v>1897</v>
      </c>
      <c r="D934">
        <v>2300</v>
      </c>
      <c r="E934">
        <v>4883</v>
      </c>
      <c r="F934">
        <f t="shared" si="56"/>
        <v>212</v>
      </c>
      <c r="G934" t="s">
        <v>20</v>
      </c>
      <c r="H934">
        <v>144</v>
      </c>
      <c r="I934">
        <f t="shared" si="59"/>
        <v>33.909999999999997</v>
      </c>
      <c r="J934" t="s">
        <v>21</v>
      </c>
      <c r="K934" t="s">
        <v>22</v>
      </c>
      <c r="L934">
        <v>1394514000</v>
      </c>
      <c r="M934" s="6">
        <f t="shared" si="57"/>
        <v>41709.208333333336</v>
      </c>
      <c r="N934">
        <v>1394773200</v>
      </c>
      <c r="O934" s="6">
        <f t="shared" si="58"/>
        <v>41712.208333333336</v>
      </c>
      <c r="P934" t="b">
        <v>0</v>
      </c>
      <c r="Q934" t="b">
        <v>0</v>
      </c>
      <c r="R934" t="s">
        <v>23</v>
      </c>
      <c r="S934" t="s">
        <v>2034</v>
      </c>
      <c r="T934" t="s">
        <v>2035</v>
      </c>
    </row>
    <row r="935" spans="1:20" ht="17" x14ac:dyDescent="0.2">
      <c r="A935">
        <v>933</v>
      </c>
      <c r="B935" t="s">
        <v>1898</v>
      </c>
      <c r="C935" s="3" t="s">
        <v>1899</v>
      </c>
      <c r="D935">
        <v>73000</v>
      </c>
      <c r="E935">
        <v>175015</v>
      </c>
      <c r="F935">
        <f t="shared" si="56"/>
        <v>240</v>
      </c>
      <c r="G935" t="s">
        <v>20</v>
      </c>
      <c r="H935">
        <v>1902</v>
      </c>
      <c r="I935">
        <f t="shared" si="59"/>
        <v>92.02</v>
      </c>
      <c r="J935" t="s">
        <v>21</v>
      </c>
      <c r="K935" t="s">
        <v>22</v>
      </c>
      <c r="L935">
        <v>1365397200</v>
      </c>
      <c r="M935" s="6">
        <f t="shared" si="57"/>
        <v>41372.208333333336</v>
      </c>
      <c r="N935">
        <v>1366520400</v>
      </c>
      <c r="O935" s="6">
        <f t="shared" si="58"/>
        <v>41385.208333333336</v>
      </c>
      <c r="P935" t="b">
        <v>0</v>
      </c>
      <c r="Q935" t="b">
        <v>0</v>
      </c>
      <c r="R935" t="s">
        <v>33</v>
      </c>
      <c r="S935" t="s">
        <v>2038</v>
      </c>
      <c r="T935" t="s">
        <v>2039</v>
      </c>
    </row>
    <row r="936" spans="1:20" ht="17" x14ac:dyDescent="0.2">
      <c r="A936">
        <v>934</v>
      </c>
      <c r="B936" t="s">
        <v>1900</v>
      </c>
      <c r="C936" s="3" t="s">
        <v>1901</v>
      </c>
      <c r="D936">
        <v>6200</v>
      </c>
      <c r="E936">
        <v>11280</v>
      </c>
      <c r="F936">
        <f t="shared" si="56"/>
        <v>182</v>
      </c>
      <c r="G936" t="s">
        <v>20</v>
      </c>
      <c r="H936">
        <v>105</v>
      </c>
      <c r="I936">
        <f t="shared" si="59"/>
        <v>107.43</v>
      </c>
      <c r="J936" t="s">
        <v>21</v>
      </c>
      <c r="K936" t="s">
        <v>22</v>
      </c>
      <c r="L936">
        <v>1456120800</v>
      </c>
      <c r="M936" s="6">
        <f t="shared" si="57"/>
        <v>42422.25</v>
      </c>
      <c r="N936">
        <v>1456639200</v>
      </c>
      <c r="O936" s="6">
        <f t="shared" si="58"/>
        <v>42428.25</v>
      </c>
      <c r="P936" t="b">
        <v>0</v>
      </c>
      <c r="Q936" t="b">
        <v>0</v>
      </c>
      <c r="R936" t="s">
        <v>33</v>
      </c>
      <c r="S936" t="s">
        <v>2038</v>
      </c>
      <c r="T936" t="s">
        <v>2039</v>
      </c>
    </row>
    <row r="937" spans="1:20" ht="34" x14ac:dyDescent="0.2">
      <c r="A937">
        <v>935</v>
      </c>
      <c r="B937" t="s">
        <v>1902</v>
      </c>
      <c r="C937" s="3" t="s">
        <v>1903</v>
      </c>
      <c r="D937">
        <v>6100</v>
      </c>
      <c r="E937">
        <v>10012</v>
      </c>
      <c r="F937">
        <f t="shared" si="56"/>
        <v>164</v>
      </c>
      <c r="G937" t="s">
        <v>20</v>
      </c>
      <c r="H937">
        <v>132</v>
      </c>
      <c r="I937">
        <f t="shared" si="59"/>
        <v>75.849999999999994</v>
      </c>
      <c r="J937" t="s">
        <v>21</v>
      </c>
      <c r="K937" t="s">
        <v>22</v>
      </c>
      <c r="L937">
        <v>1437714000</v>
      </c>
      <c r="M937" s="6">
        <f t="shared" si="57"/>
        <v>42209.208333333328</v>
      </c>
      <c r="N937">
        <v>1438318800</v>
      </c>
      <c r="O937" s="6">
        <f t="shared" si="58"/>
        <v>42216.208333333328</v>
      </c>
      <c r="P937" t="b">
        <v>0</v>
      </c>
      <c r="Q937" t="b">
        <v>0</v>
      </c>
      <c r="R937" t="s">
        <v>33</v>
      </c>
      <c r="S937" t="s">
        <v>2038</v>
      </c>
      <c r="T937" t="s">
        <v>2039</v>
      </c>
    </row>
    <row r="938" spans="1:20" ht="17" x14ac:dyDescent="0.2">
      <c r="A938">
        <v>936</v>
      </c>
      <c r="B938" t="s">
        <v>1246</v>
      </c>
      <c r="C938" s="3" t="s">
        <v>1904</v>
      </c>
      <c r="D938">
        <v>103200</v>
      </c>
      <c r="E938">
        <v>1690</v>
      </c>
      <c r="F938">
        <f t="shared" si="56"/>
        <v>2</v>
      </c>
      <c r="G938" t="s">
        <v>14</v>
      </c>
      <c r="H938">
        <v>21</v>
      </c>
      <c r="I938">
        <f t="shared" si="59"/>
        <v>80.48</v>
      </c>
      <c r="J938" t="s">
        <v>21</v>
      </c>
      <c r="K938" t="s">
        <v>22</v>
      </c>
      <c r="L938">
        <v>1563771600</v>
      </c>
      <c r="M938" s="6">
        <f t="shared" si="57"/>
        <v>43668.208333333328</v>
      </c>
      <c r="N938">
        <v>1564030800</v>
      </c>
      <c r="O938" s="6">
        <f t="shared" si="58"/>
        <v>43671.208333333328</v>
      </c>
      <c r="P938" t="b">
        <v>1</v>
      </c>
      <c r="Q938" t="b">
        <v>0</v>
      </c>
      <c r="R938" t="s">
        <v>33</v>
      </c>
      <c r="S938" t="s">
        <v>2038</v>
      </c>
      <c r="T938" t="s">
        <v>2039</v>
      </c>
    </row>
    <row r="939" spans="1:20" ht="17" x14ac:dyDescent="0.2">
      <c r="A939">
        <v>937</v>
      </c>
      <c r="B939" t="s">
        <v>1905</v>
      </c>
      <c r="C939" s="3" t="s">
        <v>1906</v>
      </c>
      <c r="D939">
        <v>171000</v>
      </c>
      <c r="E939">
        <v>84891</v>
      </c>
      <c r="F939">
        <f t="shared" si="56"/>
        <v>50</v>
      </c>
      <c r="G939" t="s">
        <v>74</v>
      </c>
      <c r="H939">
        <v>976</v>
      </c>
      <c r="I939">
        <f t="shared" si="59"/>
        <v>86.98</v>
      </c>
      <c r="J939" t="s">
        <v>21</v>
      </c>
      <c r="K939" t="s">
        <v>22</v>
      </c>
      <c r="L939">
        <v>1448517600</v>
      </c>
      <c r="M939" s="6">
        <f t="shared" si="57"/>
        <v>42334.25</v>
      </c>
      <c r="N939">
        <v>1449295200</v>
      </c>
      <c r="O939" s="6">
        <f t="shared" si="58"/>
        <v>42343.25</v>
      </c>
      <c r="P939" t="b">
        <v>0</v>
      </c>
      <c r="Q939" t="b">
        <v>0</v>
      </c>
      <c r="R939" t="s">
        <v>42</v>
      </c>
      <c r="S939" t="s">
        <v>2040</v>
      </c>
      <c r="T939" t="s">
        <v>2041</v>
      </c>
    </row>
    <row r="940" spans="1:20" ht="17" x14ac:dyDescent="0.2">
      <c r="A940">
        <v>938</v>
      </c>
      <c r="B940" t="s">
        <v>1907</v>
      </c>
      <c r="C940" s="3" t="s">
        <v>1908</v>
      </c>
      <c r="D940">
        <v>9200</v>
      </c>
      <c r="E940">
        <v>10093</v>
      </c>
      <c r="F940">
        <f t="shared" si="56"/>
        <v>110</v>
      </c>
      <c r="G940" t="s">
        <v>20</v>
      </c>
      <c r="H940">
        <v>96</v>
      </c>
      <c r="I940">
        <f t="shared" si="59"/>
        <v>105.14</v>
      </c>
      <c r="J940" t="s">
        <v>21</v>
      </c>
      <c r="K940" t="s">
        <v>22</v>
      </c>
      <c r="L940">
        <v>1528779600</v>
      </c>
      <c r="M940" s="6">
        <f t="shared" si="57"/>
        <v>43263.208333333328</v>
      </c>
      <c r="N940">
        <v>1531890000</v>
      </c>
      <c r="O940" s="6">
        <f t="shared" si="58"/>
        <v>43299.208333333328</v>
      </c>
      <c r="P940" t="b">
        <v>0</v>
      </c>
      <c r="Q940" t="b">
        <v>1</v>
      </c>
      <c r="R940" t="s">
        <v>119</v>
      </c>
      <c r="S940" t="s">
        <v>2046</v>
      </c>
      <c r="T940" t="s">
        <v>2052</v>
      </c>
    </row>
    <row r="941" spans="1:20" ht="34" x14ac:dyDescent="0.2">
      <c r="A941">
        <v>939</v>
      </c>
      <c r="B941" t="s">
        <v>1909</v>
      </c>
      <c r="C941" s="3" t="s">
        <v>1910</v>
      </c>
      <c r="D941">
        <v>7800</v>
      </c>
      <c r="E941">
        <v>3839</v>
      </c>
      <c r="F941">
        <f t="shared" si="56"/>
        <v>49</v>
      </c>
      <c r="G941" t="s">
        <v>14</v>
      </c>
      <c r="H941">
        <v>67</v>
      </c>
      <c r="I941">
        <f t="shared" si="59"/>
        <v>57.3</v>
      </c>
      <c r="J941" t="s">
        <v>21</v>
      </c>
      <c r="K941" t="s">
        <v>22</v>
      </c>
      <c r="L941">
        <v>1304744400</v>
      </c>
      <c r="M941" s="6">
        <f t="shared" si="57"/>
        <v>40670.208333333336</v>
      </c>
      <c r="N941">
        <v>1306213200</v>
      </c>
      <c r="O941" s="6">
        <f t="shared" si="58"/>
        <v>40687.208333333336</v>
      </c>
      <c r="P941" t="b">
        <v>0</v>
      </c>
      <c r="Q941" t="b">
        <v>1</v>
      </c>
      <c r="R941" t="s">
        <v>89</v>
      </c>
      <c r="S941" t="s">
        <v>2049</v>
      </c>
      <c r="T941" t="s">
        <v>2050</v>
      </c>
    </row>
    <row r="942" spans="1:20" ht="17" x14ac:dyDescent="0.2">
      <c r="A942">
        <v>940</v>
      </c>
      <c r="B942" t="s">
        <v>1911</v>
      </c>
      <c r="C942" s="3" t="s">
        <v>1912</v>
      </c>
      <c r="D942">
        <v>9900</v>
      </c>
      <c r="E942">
        <v>6161</v>
      </c>
      <c r="F942">
        <f t="shared" si="56"/>
        <v>62</v>
      </c>
      <c r="G942" t="s">
        <v>47</v>
      </c>
      <c r="H942">
        <v>66</v>
      </c>
      <c r="I942">
        <f t="shared" si="59"/>
        <v>93.35</v>
      </c>
      <c r="J942" t="s">
        <v>15</v>
      </c>
      <c r="K942" t="s">
        <v>16</v>
      </c>
      <c r="L942">
        <v>1354341600</v>
      </c>
      <c r="M942" s="6">
        <f t="shared" si="57"/>
        <v>41244.25</v>
      </c>
      <c r="N942">
        <v>1356242400</v>
      </c>
      <c r="O942" s="6">
        <f t="shared" si="58"/>
        <v>41266.25</v>
      </c>
      <c r="P942" t="b">
        <v>0</v>
      </c>
      <c r="Q942" t="b">
        <v>0</v>
      </c>
      <c r="R942" t="s">
        <v>28</v>
      </c>
      <c r="S942" t="s">
        <v>2036</v>
      </c>
      <c r="T942" t="s">
        <v>2037</v>
      </c>
    </row>
    <row r="943" spans="1:20" ht="17" x14ac:dyDescent="0.2">
      <c r="A943">
        <v>941</v>
      </c>
      <c r="B943" t="s">
        <v>1913</v>
      </c>
      <c r="C943" s="3" t="s">
        <v>1914</v>
      </c>
      <c r="D943">
        <v>43000</v>
      </c>
      <c r="E943">
        <v>5615</v>
      </c>
      <c r="F943">
        <f t="shared" si="56"/>
        <v>13</v>
      </c>
      <c r="G943" t="s">
        <v>14</v>
      </c>
      <c r="H943">
        <v>78</v>
      </c>
      <c r="I943">
        <f t="shared" si="59"/>
        <v>71.989999999999995</v>
      </c>
      <c r="J943" t="s">
        <v>21</v>
      </c>
      <c r="K943" t="s">
        <v>22</v>
      </c>
      <c r="L943">
        <v>1294552800</v>
      </c>
      <c r="M943" s="6">
        <f t="shared" si="57"/>
        <v>40552.25</v>
      </c>
      <c r="N943">
        <v>1297576800</v>
      </c>
      <c r="O943" s="6">
        <f t="shared" si="58"/>
        <v>40587.25</v>
      </c>
      <c r="P943" t="b">
        <v>1</v>
      </c>
      <c r="Q943" t="b">
        <v>0</v>
      </c>
      <c r="R943" t="s">
        <v>33</v>
      </c>
      <c r="S943" t="s">
        <v>2038</v>
      </c>
      <c r="T943" t="s">
        <v>2039</v>
      </c>
    </row>
    <row r="944" spans="1:20" ht="17" x14ac:dyDescent="0.2">
      <c r="A944">
        <v>942</v>
      </c>
      <c r="B944" t="s">
        <v>1907</v>
      </c>
      <c r="C944" s="3" t="s">
        <v>1915</v>
      </c>
      <c r="D944">
        <v>9600</v>
      </c>
      <c r="E944">
        <v>6205</v>
      </c>
      <c r="F944">
        <f t="shared" si="56"/>
        <v>65</v>
      </c>
      <c r="G944" t="s">
        <v>14</v>
      </c>
      <c r="H944">
        <v>67</v>
      </c>
      <c r="I944">
        <f t="shared" si="59"/>
        <v>92.61</v>
      </c>
      <c r="J944" t="s">
        <v>26</v>
      </c>
      <c r="K944" t="s">
        <v>27</v>
      </c>
      <c r="L944">
        <v>1295935200</v>
      </c>
      <c r="M944" s="6">
        <f t="shared" si="57"/>
        <v>40568.25</v>
      </c>
      <c r="N944">
        <v>1296194400</v>
      </c>
      <c r="O944" s="6">
        <f t="shared" si="58"/>
        <v>40571.25</v>
      </c>
      <c r="P944" t="b">
        <v>0</v>
      </c>
      <c r="Q944" t="b">
        <v>0</v>
      </c>
      <c r="R944" t="s">
        <v>33</v>
      </c>
      <c r="S944" t="s">
        <v>2038</v>
      </c>
      <c r="T944" t="s">
        <v>2039</v>
      </c>
    </row>
    <row r="945" spans="1:20" ht="17" x14ac:dyDescent="0.2">
      <c r="A945">
        <v>943</v>
      </c>
      <c r="B945" t="s">
        <v>1916</v>
      </c>
      <c r="C945" s="3" t="s">
        <v>1917</v>
      </c>
      <c r="D945">
        <v>7500</v>
      </c>
      <c r="E945">
        <v>11969</v>
      </c>
      <c r="F945">
        <f t="shared" si="56"/>
        <v>160</v>
      </c>
      <c r="G945" t="s">
        <v>20</v>
      </c>
      <c r="H945">
        <v>114</v>
      </c>
      <c r="I945">
        <f t="shared" si="59"/>
        <v>104.99</v>
      </c>
      <c r="J945" t="s">
        <v>21</v>
      </c>
      <c r="K945" t="s">
        <v>22</v>
      </c>
      <c r="L945">
        <v>1411534800</v>
      </c>
      <c r="M945" s="6">
        <f t="shared" si="57"/>
        <v>41906.208333333336</v>
      </c>
      <c r="N945">
        <v>1414558800</v>
      </c>
      <c r="O945" s="6">
        <f t="shared" si="58"/>
        <v>41941.208333333336</v>
      </c>
      <c r="P945" t="b">
        <v>0</v>
      </c>
      <c r="Q945" t="b">
        <v>0</v>
      </c>
      <c r="R945" t="s">
        <v>17</v>
      </c>
      <c r="S945" t="s">
        <v>2032</v>
      </c>
      <c r="T945" t="s">
        <v>2033</v>
      </c>
    </row>
    <row r="946" spans="1:20" ht="17" x14ac:dyDescent="0.2">
      <c r="A946">
        <v>944</v>
      </c>
      <c r="B946" t="s">
        <v>1918</v>
      </c>
      <c r="C946" s="3" t="s">
        <v>1919</v>
      </c>
      <c r="D946">
        <v>10000</v>
      </c>
      <c r="E946">
        <v>8142</v>
      </c>
      <c r="F946">
        <f t="shared" si="56"/>
        <v>81</v>
      </c>
      <c r="G946" t="s">
        <v>14</v>
      </c>
      <c r="H946">
        <v>263</v>
      </c>
      <c r="I946">
        <f t="shared" si="59"/>
        <v>30.96</v>
      </c>
      <c r="J946" t="s">
        <v>26</v>
      </c>
      <c r="K946" t="s">
        <v>27</v>
      </c>
      <c r="L946">
        <v>1486706400</v>
      </c>
      <c r="M946" s="6">
        <f t="shared" si="57"/>
        <v>42776.25</v>
      </c>
      <c r="N946">
        <v>1488348000</v>
      </c>
      <c r="O946" s="6">
        <f t="shared" si="58"/>
        <v>42795.25</v>
      </c>
      <c r="P946" t="b">
        <v>0</v>
      </c>
      <c r="Q946" t="b">
        <v>0</v>
      </c>
      <c r="R946" t="s">
        <v>122</v>
      </c>
      <c r="S946" t="s">
        <v>2053</v>
      </c>
      <c r="T946" t="s">
        <v>2054</v>
      </c>
    </row>
    <row r="947" spans="1:20" ht="17" x14ac:dyDescent="0.2">
      <c r="A947">
        <v>945</v>
      </c>
      <c r="B947" t="s">
        <v>1920</v>
      </c>
      <c r="C947" s="3" t="s">
        <v>1921</v>
      </c>
      <c r="D947">
        <v>172000</v>
      </c>
      <c r="E947">
        <v>55805</v>
      </c>
      <c r="F947">
        <f t="shared" si="56"/>
        <v>32</v>
      </c>
      <c r="G947" t="s">
        <v>14</v>
      </c>
      <c r="H947">
        <v>1691</v>
      </c>
      <c r="I947">
        <f t="shared" si="59"/>
        <v>33</v>
      </c>
      <c r="J947" t="s">
        <v>21</v>
      </c>
      <c r="K947" t="s">
        <v>22</v>
      </c>
      <c r="L947">
        <v>1333602000</v>
      </c>
      <c r="M947" s="6">
        <f t="shared" si="57"/>
        <v>41004.208333333336</v>
      </c>
      <c r="N947">
        <v>1334898000</v>
      </c>
      <c r="O947" s="6">
        <f t="shared" si="58"/>
        <v>41019.208333333336</v>
      </c>
      <c r="P947" t="b">
        <v>1</v>
      </c>
      <c r="Q947" t="b">
        <v>0</v>
      </c>
      <c r="R947" t="s">
        <v>122</v>
      </c>
      <c r="S947" t="s">
        <v>2053</v>
      </c>
      <c r="T947" t="s">
        <v>2054</v>
      </c>
    </row>
    <row r="948" spans="1:20" ht="34" x14ac:dyDescent="0.2">
      <c r="A948">
        <v>946</v>
      </c>
      <c r="B948" t="s">
        <v>1922</v>
      </c>
      <c r="C948" s="3" t="s">
        <v>1923</v>
      </c>
      <c r="D948">
        <v>153700</v>
      </c>
      <c r="E948">
        <v>15238</v>
      </c>
      <c r="F948">
        <f t="shared" si="56"/>
        <v>10</v>
      </c>
      <c r="G948" t="s">
        <v>14</v>
      </c>
      <c r="H948">
        <v>181</v>
      </c>
      <c r="I948">
        <f t="shared" si="59"/>
        <v>84.19</v>
      </c>
      <c r="J948" t="s">
        <v>21</v>
      </c>
      <c r="K948" t="s">
        <v>22</v>
      </c>
      <c r="L948">
        <v>1308200400</v>
      </c>
      <c r="M948" s="6">
        <f t="shared" si="57"/>
        <v>40710.208333333336</v>
      </c>
      <c r="N948">
        <v>1308373200</v>
      </c>
      <c r="O948" s="6">
        <f t="shared" si="58"/>
        <v>40712.208333333336</v>
      </c>
      <c r="P948" t="b">
        <v>0</v>
      </c>
      <c r="Q948" t="b">
        <v>0</v>
      </c>
      <c r="R948" t="s">
        <v>33</v>
      </c>
      <c r="S948" t="s">
        <v>2038</v>
      </c>
      <c r="T948" t="s">
        <v>2039</v>
      </c>
    </row>
    <row r="949" spans="1:20" ht="17" x14ac:dyDescent="0.2">
      <c r="A949">
        <v>947</v>
      </c>
      <c r="B949" t="s">
        <v>1924</v>
      </c>
      <c r="C949" s="3" t="s">
        <v>1925</v>
      </c>
      <c r="D949">
        <v>3600</v>
      </c>
      <c r="E949">
        <v>961</v>
      </c>
      <c r="F949">
        <f t="shared" si="56"/>
        <v>27</v>
      </c>
      <c r="G949" t="s">
        <v>14</v>
      </c>
      <c r="H949">
        <v>13</v>
      </c>
      <c r="I949">
        <f t="shared" si="59"/>
        <v>73.92</v>
      </c>
      <c r="J949" t="s">
        <v>21</v>
      </c>
      <c r="K949" t="s">
        <v>22</v>
      </c>
      <c r="L949">
        <v>1411707600</v>
      </c>
      <c r="M949" s="6">
        <f t="shared" si="57"/>
        <v>41908.208333333336</v>
      </c>
      <c r="N949">
        <v>1412312400</v>
      </c>
      <c r="O949" s="6">
        <f t="shared" si="58"/>
        <v>41915.208333333336</v>
      </c>
      <c r="P949" t="b">
        <v>0</v>
      </c>
      <c r="Q949" t="b">
        <v>0</v>
      </c>
      <c r="R949" t="s">
        <v>33</v>
      </c>
      <c r="S949" t="s">
        <v>2038</v>
      </c>
      <c r="T949" t="s">
        <v>2039</v>
      </c>
    </row>
    <row r="950" spans="1:20" ht="17" x14ac:dyDescent="0.2">
      <c r="A950">
        <v>948</v>
      </c>
      <c r="B950" t="s">
        <v>1926</v>
      </c>
      <c r="C950" s="3" t="s">
        <v>1927</v>
      </c>
      <c r="D950">
        <v>9400</v>
      </c>
      <c r="E950">
        <v>5918</v>
      </c>
      <c r="F950">
        <f t="shared" si="56"/>
        <v>63</v>
      </c>
      <c r="G950" t="s">
        <v>74</v>
      </c>
      <c r="H950">
        <v>160</v>
      </c>
      <c r="I950">
        <f t="shared" si="59"/>
        <v>36.99</v>
      </c>
      <c r="J950" t="s">
        <v>21</v>
      </c>
      <c r="K950" t="s">
        <v>22</v>
      </c>
      <c r="L950">
        <v>1418364000</v>
      </c>
      <c r="M950" s="6">
        <f t="shared" si="57"/>
        <v>41985.25</v>
      </c>
      <c r="N950">
        <v>1419228000</v>
      </c>
      <c r="O950" s="6">
        <f t="shared" si="58"/>
        <v>41995.25</v>
      </c>
      <c r="P950" t="b">
        <v>1</v>
      </c>
      <c r="Q950" t="b">
        <v>1</v>
      </c>
      <c r="R950" t="s">
        <v>42</v>
      </c>
      <c r="S950" t="s">
        <v>2040</v>
      </c>
      <c r="T950" t="s">
        <v>2041</v>
      </c>
    </row>
    <row r="951" spans="1:20" ht="34" x14ac:dyDescent="0.2">
      <c r="A951">
        <v>949</v>
      </c>
      <c r="B951" t="s">
        <v>1928</v>
      </c>
      <c r="C951" s="3" t="s">
        <v>1929</v>
      </c>
      <c r="D951">
        <v>5900</v>
      </c>
      <c r="E951">
        <v>9520</v>
      </c>
      <c r="F951">
        <f t="shared" si="56"/>
        <v>161</v>
      </c>
      <c r="G951" t="s">
        <v>20</v>
      </c>
      <c r="H951">
        <v>203</v>
      </c>
      <c r="I951">
        <f t="shared" si="59"/>
        <v>46.9</v>
      </c>
      <c r="J951" t="s">
        <v>21</v>
      </c>
      <c r="K951" t="s">
        <v>22</v>
      </c>
      <c r="L951">
        <v>1429333200</v>
      </c>
      <c r="M951" s="6">
        <f t="shared" si="57"/>
        <v>42112.208333333328</v>
      </c>
      <c r="N951">
        <v>1430974800</v>
      </c>
      <c r="O951" s="6">
        <f t="shared" si="58"/>
        <v>42131.208333333328</v>
      </c>
      <c r="P951" t="b">
        <v>0</v>
      </c>
      <c r="Q951" t="b">
        <v>0</v>
      </c>
      <c r="R951" t="s">
        <v>28</v>
      </c>
      <c r="S951" t="s">
        <v>2036</v>
      </c>
      <c r="T951" t="s">
        <v>2037</v>
      </c>
    </row>
    <row r="952" spans="1:20" ht="17" x14ac:dyDescent="0.2">
      <c r="A952">
        <v>950</v>
      </c>
      <c r="B952" t="s">
        <v>1930</v>
      </c>
      <c r="C952" s="3" t="s">
        <v>1931</v>
      </c>
      <c r="D952">
        <v>100</v>
      </c>
      <c r="E952">
        <v>5</v>
      </c>
      <c r="F952">
        <f t="shared" si="56"/>
        <v>5</v>
      </c>
      <c r="G952" t="s">
        <v>14</v>
      </c>
      <c r="H952">
        <v>1</v>
      </c>
      <c r="I952">
        <f t="shared" si="59"/>
        <v>5</v>
      </c>
      <c r="J952" t="s">
        <v>21</v>
      </c>
      <c r="K952" t="s">
        <v>22</v>
      </c>
      <c r="L952">
        <v>1555390800</v>
      </c>
      <c r="M952" s="6">
        <f t="shared" si="57"/>
        <v>43571.208333333328</v>
      </c>
      <c r="N952">
        <v>1555822800</v>
      </c>
      <c r="O952" s="6">
        <f t="shared" si="58"/>
        <v>43576.208333333328</v>
      </c>
      <c r="P952" t="b">
        <v>0</v>
      </c>
      <c r="Q952" t="b">
        <v>1</v>
      </c>
      <c r="R952" t="s">
        <v>33</v>
      </c>
      <c r="S952" t="s">
        <v>2038</v>
      </c>
      <c r="T952" t="s">
        <v>2039</v>
      </c>
    </row>
    <row r="953" spans="1:20" ht="17" x14ac:dyDescent="0.2">
      <c r="A953">
        <v>951</v>
      </c>
      <c r="B953" t="s">
        <v>1932</v>
      </c>
      <c r="C953" s="3" t="s">
        <v>1933</v>
      </c>
      <c r="D953">
        <v>14500</v>
      </c>
      <c r="E953">
        <v>159056</v>
      </c>
      <c r="F953">
        <f t="shared" si="56"/>
        <v>1097</v>
      </c>
      <c r="G953" t="s">
        <v>20</v>
      </c>
      <c r="H953">
        <v>1559</v>
      </c>
      <c r="I953">
        <f t="shared" si="59"/>
        <v>102.02</v>
      </c>
      <c r="J953" t="s">
        <v>21</v>
      </c>
      <c r="K953" t="s">
        <v>22</v>
      </c>
      <c r="L953">
        <v>1482732000</v>
      </c>
      <c r="M953" s="6">
        <f t="shared" si="57"/>
        <v>42730.25</v>
      </c>
      <c r="N953">
        <v>1482818400</v>
      </c>
      <c r="O953" s="6">
        <f t="shared" si="58"/>
        <v>42731.25</v>
      </c>
      <c r="P953" t="b">
        <v>0</v>
      </c>
      <c r="Q953" t="b">
        <v>1</v>
      </c>
      <c r="R953" t="s">
        <v>23</v>
      </c>
      <c r="S953" t="s">
        <v>2034</v>
      </c>
      <c r="T953" t="s">
        <v>2035</v>
      </c>
    </row>
    <row r="954" spans="1:20" ht="17" x14ac:dyDescent="0.2">
      <c r="A954">
        <v>952</v>
      </c>
      <c r="B954" t="s">
        <v>1934</v>
      </c>
      <c r="C954" s="3" t="s">
        <v>1935</v>
      </c>
      <c r="D954">
        <v>145500</v>
      </c>
      <c r="E954">
        <v>101987</v>
      </c>
      <c r="F954">
        <f t="shared" si="56"/>
        <v>70</v>
      </c>
      <c r="G954" t="s">
        <v>74</v>
      </c>
      <c r="H954">
        <v>2266</v>
      </c>
      <c r="I954">
        <f t="shared" si="59"/>
        <v>45.01</v>
      </c>
      <c r="J954" t="s">
        <v>21</v>
      </c>
      <c r="K954" t="s">
        <v>22</v>
      </c>
      <c r="L954">
        <v>1470718800</v>
      </c>
      <c r="M954" s="6">
        <f t="shared" si="57"/>
        <v>42591.208333333328</v>
      </c>
      <c r="N954">
        <v>1471928400</v>
      </c>
      <c r="O954" s="6">
        <f t="shared" si="58"/>
        <v>42605.208333333328</v>
      </c>
      <c r="P954" t="b">
        <v>0</v>
      </c>
      <c r="Q954" t="b">
        <v>0</v>
      </c>
      <c r="R954" t="s">
        <v>42</v>
      </c>
      <c r="S954" t="s">
        <v>2040</v>
      </c>
      <c r="T954" t="s">
        <v>2041</v>
      </c>
    </row>
    <row r="955" spans="1:20" ht="34" x14ac:dyDescent="0.2">
      <c r="A955">
        <v>953</v>
      </c>
      <c r="B955" t="s">
        <v>1936</v>
      </c>
      <c r="C955" s="3" t="s">
        <v>1937</v>
      </c>
      <c r="D955">
        <v>3300</v>
      </c>
      <c r="E955">
        <v>1980</v>
      </c>
      <c r="F955">
        <f t="shared" si="56"/>
        <v>60</v>
      </c>
      <c r="G955" t="s">
        <v>14</v>
      </c>
      <c r="H955">
        <v>21</v>
      </c>
      <c r="I955">
        <f t="shared" si="59"/>
        <v>94.29</v>
      </c>
      <c r="J955" t="s">
        <v>21</v>
      </c>
      <c r="K955" t="s">
        <v>22</v>
      </c>
      <c r="L955">
        <v>1450591200</v>
      </c>
      <c r="M955" s="6">
        <f t="shared" si="57"/>
        <v>42358.25</v>
      </c>
      <c r="N955">
        <v>1453701600</v>
      </c>
      <c r="O955" s="6">
        <f t="shared" si="58"/>
        <v>42394.25</v>
      </c>
      <c r="P955" t="b">
        <v>0</v>
      </c>
      <c r="Q955" t="b">
        <v>1</v>
      </c>
      <c r="R955" t="s">
        <v>474</v>
      </c>
      <c r="S955" t="s">
        <v>2040</v>
      </c>
      <c r="T955" t="s">
        <v>2063</v>
      </c>
    </row>
    <row r="956" spans="1:20" ht="17" x14ac:dyDescent="0.2">
      <c r="A956">
        <v>954</v>
      </c>
      <c r="B956" t="s">
        <v>1938</v>
      </c>
      <c r="C956" s="3" t="s">
        <v>1939</v>
      </c>
      <c r="D956">
        <v>42600</v>
      </c>
      <c r="E956">
        <v>156384</v>
      </c>
      <c r="F956">
        <f t="shared" si="56"/>
        <v>367</v>
      </c>
      <c r="G956" t="s">
        <v>20</v>
      </c>
      <c r="H956">
        <v>1548</v>
      </c>
      <c r="I956">
        <f t="shared" si="59"/>
        <v>101.02</v>
      </c>
      <c r="J956" t="s">
        <v>26</v>
      </c>
      <c r="K956" t="s">
        <v>27</v>
      </c>
      <c r="L956">
        <v>1348290000</v>
      </c>
      <c r="M956" s="6">
        <f t="shared" si="57"/>
        <v>41174.208333333336</v>
      </c>
      <c r="N956">
        <v>1350363600</v>
      </c>
      <c r="O956" s="6">
        <f t="shared" si="58"/>
        <v>41198.208333333336</v>
      </c>
      <c r="P956" t="b">
        <v>0</v>
      </c>
      <c r="Q956" t="b">
        <v>0</v>
      </c>
      <c r="R956" t="s">
        <v>28</v>
      </c>
      <c r="S956" t="s">
        <v>2036</v>
      </c>
      <c r="T956" t="s">
        <v>2037</v>
      </c>
    </row>
    <row r="957" spans="1:20" ht="34" x14ac:dyDescent="0.2">
      <c r="A957">
        <v>955</v>
      </c>
      <c r="B957" t="s">
        <v>1940</v>
      </c>
      <c r="C957" s="3" t="s">
        <v>1941</v>
      </c>
      <c r="D957">
        <v>700</v>
      </c>
      <c r="E957">
        <v>7763</v>
      </c>
      <c r="F957">
        <f t="shared" si="56"/>
        <v>1109</v>
      </c>
      <c r="G957" t="s">
        <v>20</v>
      </c>
      <c r="H957">
        <v>80</v>
      </c>
      <c r="I957">
        <f t="shared" si="59"/>
        <v>97.04</v>
      </c>
      <c r="J957" t="s">
        <v>21</v>
      </c>
      <c r="K957" t="s">
        <v>22</v>
      </c>
      <c r="L957">
        <v>1353823200</v>
      </c>
      <c r="M957" s="6">
        <f t="shared" si="57"/>
        <v>41238.25</v>
      </c>
      <c r="N957">
        <v>1353996000</v>
      </c>
      <c r="O957" s="6">
        <f t="shared" si="58"/>
        <v>41240.25</v>
      </c>
      <c r="P957" t="b">
        <v>0</v>
      </c>
      <c r="Q957" t="b">
        <v>0</v>
      </c>
      <c r="R957" t="s">
        <v>33</v>
      </c>
      <c r="S957" t="s">
        <v>2038</v>
      </c>
      <c r="T957" t="s">
        <v>2039</v>
      </c>
    </row>
    <row r="958" spans="1:20" ht="17" x14ac:dyDescent="0.2">
      <c r="A958">
        <v>956</v>
      </c>
      <c r="B958" t="s">
        <v>1942</v>
      </c>
      <c r="C958" s="3" t="s">
        <v>1943</v>
      </c>
      <c r="D958">
        <v>187600</v>
      </c>
      <c r="E958">
        <v>35698</v>
      </c>
      <c r="F958">
        <f t="shared" si="56"/>
        <v>19</v>
      </c>
      <c r="G958" t="s">
        <v>14</v>
      </c>
      <c r="H958">
        <v>830</v>
      </c>
      <c r="I958">
        <f t="shared" si="59"/>
        <v>43.01</v>
      </c>
      <c r="J958" t="s">
        <v>21</v>
      </c>
      <c r="K958" t="s">
        <v>22</v>
      </c>
      <c r="L958">
        <v>1450764000</v>
      </c>
      <c r="M958" s="6">
        <f t="shared" si="57"/>
        <v>42360.25</v>
      </c>
      <c r="N958">
        <v>1451109600</v>
      </c>
      <c r="O958" s="6">
        <f t="shared" si="58"/>
        <v>42364.25</v>
      </c>
      <c r="P958" t="b">
        <v>0</v>
      </c>
      <c r="Q958" t="b">
        <v>0</v>
      </c>
      <c r="R958" t="s">
        <v>474</v>
      </c>
      <c r="S958" t="s">
        <v>2040</v>
      </c>
      <c r="T958" t="s">
        <v>2063</v>
      </c>
    </row>
    <row r="959" spans="1:20" ht="17" x14ac:dyDescent="0.2">
      <c r="A959">
        <v>957</v>
      </c>
      <c r="B959" t="s">
        <v>1944</v>
      </c>
      <c r="C959" s="3" t="s">
        <v>1945</v>
      </c>
      <c r="D959">
        <v>9800</v>
      </c>
      <c r="E959">
        <v>12434</v>
      </c>
      <c r="F959">
        <f t="shared" si="56"/>
        <v>127</v>
      </c>
      <c r="G959" t="s">
        <v>20</v>
      </c>
      <c r="H959">
        <v>131</v>
      </c>
      <c r="I959">
        <f t="shared" si="59"/>
        <v>94.92</v>
      </c>
      <c r="J959" t="s">
        <v>21</v>
      </c>
      <c r="K959" t="s">
        <v>22</v>
      </c>
      <c r="L959">
        <v>1329372000</v>
      </c>
      <c r="M959" s="6">
        <f t="shared" si="57"/>
        <v>40955.25</v>
      </c>
      <c r="N959">
        <v>1329631200</v>
      </c>
      <c r="O959" s="6">
        <f t="shared" si="58"/>
        <v>40958.25</v>
      </c>
      <c r="P959" t="b">
        <v>0</v>
      </c>
      <c r="Q959" t="b">
        <v>0</v>
      </c>
      <c r="R959" t="s">
        <v>33</v>
      </c>
      <c r="S959" t="s">
        <v>2038</v>
      </c>
      <c r="T959" t="s">
        <v>2039</v>
      </c>
    </row>
    <row r="960" spans="1:20" ht="34" x14ac:dyDescent="0.2">
      <c r="A960">
        <v>958</v>
      </c>
      <c r="B960" t="s">
        <v>1946</v>
      </c>
      <c r="C960" s="3" t="s">
        <v>1947</v>
      </c>
      <c r="D960">
        <v>1100</v>
      </c>
      <c r="E960">
        <v>8081</v>
      </c>
      <c r="F960">
        <f t="shared" si="56"/>
        <v>735</v>
      </c>
      <c r="G960" t="s">
        <v>20</v>
      </c>
      <c r="H960">
        <v>112</v>
      </c>
      <c r="I960">
        <f t="shared" si="59"/>
        <v>72.150000000000006</v>
      </c>
      <c r="J960" t="s">
        <v>21</v>
      </c>
      <c r="K960" t="s">
        <v>22</v>
      </c>
      <c r="L960">
        <v>1277096400</v>
      </c>
      <c r="M960" s="6">
        <f t="shared" si="57"/>
        <v>40350.208333333336</v>
      </c>
      <c r="N960">
        <v>1278997200</v>
      </c>
      <c r="O960" s="6">
        <f t="shared" si="58"/>
        <v>40372.208333333336</v>
      </c>
      <c r="P960" t="b">
        <v>0</v>
      </c>
      <c r="Q960" t="b">
        <v>0</v>
      </c>
      <c r="R960" t="s">
        <v>71</v>
      </c>
      <c r="S960" t="s">
        <v>2040</v>
      </c>
      <c r="T960" t="s">
        <v>2048</v>
      </c>
    </row>
    <row r="961" spans="1:20" ht="17" x14ac:dyDescent="0.2">
      <c r="A961">
        <v>959</v>
      </c>
      <c r="B961" t="s">
        <v>1948</v>
      </c>
      <c r="C961" s="3" t="s">
        <v>1949</v>
      </c>
      <c r="D961">
        <v>145000</v>
      </c>
      <c r="E961">
        <v>6631</v>
      </c>
      <c r="F961">
        <f t="shared" si="56"/>
        <v>5</v>
      </c>
      <c r="G961" t="s">
        <v>14</v>
      </c>
      <c r="H961">
        <v>130</v>
      </c>
      <c r="I961">
        <f t="shared" si="59"/>
        <v>51.01</v>
      </c>
      <c r="J961" t="s">
        <v>21</v>
      </c>
      <c r="K961" t="s">
        <v>22</v>
      </c>
      <c r="L961">
        <v>1277701200</v>
      </c>
      <c r="M961" s="6">
        <f t="shared" si="57"/>
        <v>40357.208333333336</v>
      </c>
      <c r="N961">
        <v>1280120400</v>
      </c>
      <c r="O961" s="6">
        <f t="shared" si="58"/>
        <v>40385.208333333336</v>
      </c>
      <c r="P961" t="b">
        <v>0</v>
      </c>
      <c r="Q961" t="b">
        <v>0</v>
      </c>
      <c r="R961" t="s">
        <v>206</v>
      </c>
      <c r="S961" t="s">
        <v>2046</v>
      </c>
      <c r="T961" t="s">
        <v>2058</v>
      </c>
    </row>
    <row r="962" spans="1:20" ht="17" x14ac:dyDescent="0.2">
      <c r="A962">
        <v>960</v>
      </c>
      <c r="B962" t="s">
        <v>1950</v>
      </c>
      <c r="C962" s="3" t="s">
        <v>1951</v>
      </c>
      <c r="D962">
        <v>5500</v>
      </c>
      <c r="E962">
        <v>4678</v>
      </c>
      <c r="F962">
        <f t="shared" si="56"/>
        <v>85</v>
      </c>
      <c r="G962" t="s">
        <v>14</v>
      </c>
      <c r="H962">
        <v>55</v>
      </c>
      <c r="I962">
        <f t="shared" si="59"/>
        <v>85.05</v>
      </c>
      <c r="J962" t="s">
        <v>21</v>
      </c>
      <c r="K962" t="s">
        <v>22</v>
      </c>
      <c r="L962">
        <v>1454911200</v>
      </c>
      <c r="M962" s="6">
        <f t="shared" si="57"/>
        <v>42408.25</v>
      </c>
      <c r="N962">
        <v>1458104400</v>
      </c>
      <c r="O962" s="6">
        <f t="shared" si="58"/>
        <v>42445.208333333328</v>
      </c>
      <c r="P962" t="b">
        <v>0</v>
      </c>
      <c r="Q962" t="b">
        <v>0</v>
      </c>
      <c r="R962" t="s">
        <v>28</v>
      </c>
      <c r="S962" t="s">
        <v>2036</v>
      </c>
      <c r="T962" t="s">
        <v>2037</v>
      </c>
    </row>
    <row r="963" spans="1:20" ht="17" x14ac:dyDescent="0.2">
      <c r="A963">
        <v>961</v>
      </c>
      <c r="B963" t="s">
        <v>1952</v>
      </c>
      <c r="C963" s="3" t="s">
        <v>1953</v>
      </c>
      <c r="D963">
        <v>5700</v>
      </c>
      <c r="E963">
        <v>6800</v>
      </c>
      <c r="F963">
        <f t="shared" ref="F963:F1001" si="60">ROUND((E963/D963)*100,0)</f>
        <v>119</v>
      </c>
      <c r="G963" t="s">
        <v>20</v>
      </c>
      <c r="H963">
        <v>155</v>
      </c>
      <c r="I963">
        <f t="shared" si="59"/>
        <v>43.87</v>
      </c>
      <c r="J963" t="s">
        <v>21</v>
      </c>
      <c r="K963" t="s">
        <v>22</v>
      </c>
      <c r="L963">
        <v>1297922400</v>
      </c>
      <c r="M963" s="6">
        <f t="shared" ref="M963:M1001" si="61">DATE(1970,1,1)+L963/86400</f>
        <v>40591.25</v>
      </c>
      <c r="N963">
        <v>1298268000</v>
      </c>
      <c r="O963" s="6">
        <f t="shared" ref="O963:O1001" si="62">DATE(1970,1,1)+N963/86400</f>
        <v>40595.25</v>
      </c>
      <c r="P963" t="b">
        <v>0</v>
      </c>
      <c r="Q963" t="b">
        <v>0</v>
      </c>
      <c r="R963" t="s">
        <v>206</v>
      </c>
      <c r="S963" t="s">
        <v>2046</v>
      </c>
      <c r="T963" t="s">
        <v>2058</v>
      </c>
    </row>
    <row r="964" spans="1:20" ht="17" x14ac:dyDescent="0.2">
      <c r="A964">
        <v>962</v>
      </c>
      <c r="B964" t="s">
        <v>1954</v>
      </c>
      <c r="C964" s="3" t="s">
        <v>1955</v>
      </c>
      <c r="D964">
        <v>3600</v>
      </c>
      <c r="E964">
        <v>10657</v>
      </c>
      <c r="F964">
        <f t="shared" si="60"/>
        <v>296</v>
      </c>
      <c r="G964" t="s">
        <v>20</v>
      </c>
      <c r="H964">
        <v>266</v>
      </c>
      <c r="I964">
        <f t="shared" ref="I964:I1001" si="63">ROUND((E964/H964),2)</f>
        <v>40.06</v>
      </c>
      <c r="J964" t="s">
        <v>21</v>
      </c>
      <c r="K964" t="s">
        <v>22</v>
      </c>
      <c r="L964">
        <v>1384408800</v>
      </c>
      <c r="M964" s="6">
        <f t="shared" si="61"/>
        <v>41592.25</v>
      </c>
      <c r="N964">
        <v>1386223200</v>
      </c>
      <c r="O964" s="6">
        <f t="shared" si="62"/>
        <v>41613.25</v>
      </c>
      <c r="P964" t="b">
        <v>0</v>
      </c>
      <c r="Q964" t="b">
        <v>0</v>
      </c>
      <c r="R964" t="s">
        <v>17</v>
      </c>
      <c r="S964" t="s">
        <v>2032</v>
      </c>
      <c r="T964" t="s">
        <v>2033</v>
      </c>
    </row>
    <row r="965" spans="1:20" ht="17" x14ac:dyDescent="0.2">
      <c r="A965">
        <v>963</v>
      </c>
      <c r="B965" t="s">
        <v>1956</v>
      </c>
      <c r="C965" s="3" t="s">
        <v>1957</v>
      </c>
      <c r="D965">
        <v>5900</v>
      </c>
      <c r="E965">
        <v>4997</v>
      </c>
      <c r="F965">
        <f t="shared" si="60"/>
        <v>85</v>
      </c>
      <c r="G965" t="s">
        <v>14</v>
      </c>
      <c r="H965">
        <v>114</v>
      </c>
      <c r="I965">
        <f t="shared" si="63"/>
        <v>43.83</v>
      </c>
      <c r="J965" t="s">
        <v>107</v>
      </c>
      <c r="K965" t="s">
        <v>108</v>
      </c>
      <c r="L965">
        <v>1299304800</v>
      </c>
      <c r="M965" s="6">
        <f t="shared" si="61"/>
        <v>40607.25</v>
      </c>
      <c r="N965">
        <v>1299823200</v>
      </c>
      <c r="O965" s="6">
        <f t="shared" si="62"/>
        <v>40613.25</v>
      </c>
      <c r="P965" t="b">
        <v>0</v>
      </c>
      <c r="Q965" t="b">
        <v>1</v>
      </c>
      <c r="R965" t="s">
        <v>122</v>
      </c>
      <c r="S965" t="s">
        <v>2053</v>
      </c>
      <c r="T965" t="s">
        <v>2054</v>
      </c>
    </row>
    <row r="966" spans="1:20" ht="17" x14ac:dyDescent="0.2">
      <c r="A966">
        <v>964</v>
      </c>
      <c r="B966" t="s">
        <v>1958</v>
      </c>
      <c r="C966" s="3" t="s">
        <v>1959</v>
      </c>
      <c r="D966">
        <v>3700</v>
      </c>
      <c r="E966">
        <v>13164</v>
      </c>
      <c r="F966">
        <f t="shared" si="60"/>
        <v>356</v>
      </c>
      <c r="G966" t="s">
        <v>20</v>
      </c>
      <c r="H966">
        <v>155</v>
      </c>
      <c r="I966">
        <f t="shared" si="63"/>
        <v>84.93</v>
      </c>
      <c r="J966" t="s">
        <v>21</v>
      </c>
      <c r="K966" t="s">
        <v>22</v>
      </c>
      <c r="L966">
        <v>1431320400</v>
      </c>
      <c r="M966" s="6">
        <f t="shared" si="61"/>
        <v>42135.208333333328</v>
      </c>
      <c r="N966">
        <v>1431752400</v>
      </c>
      <c r="O966" s="6">
        <f t="shared" si="62"/>
        <v>42140.208333333328</v>
      </c>
      <c r="P966" t="b">
        <v>0</v>
      </c>
      <c r="Q966" t="b">
        <v>0</v>
      </c>
      <c r="R966" t="s">
        <v>33</v>
      </c>
      <c r="S966" t="s">
        <v>2038</v>
      </c>
      <c r="T966" t="s">
        <v>2039</v>
      </c>
    </row>
    <row r="967" spans="1:20" ht="17" x14ac:dyDescent="0.2">
      <c r="A967">
        <v>965</v>
      </c>
      <c r="B967" t="s">
        <v>1960</v>
      </c>
      <c r="C967" s="3" t="s">
        <v>1961</v>
      </c>
      <c r="D967">
        <v>2200</v>
      </c>
      <c r="E967">
        <v>8501</v>
      </c>
      <c r="F967">
        <f t="shared" si="60"/>
        <v>386</v>
      </c>
      <c r="G967" t="s">
        <v>20</v>
      </c>
      <c r="H967">
        <v>207</v>
      </c>
      <c r="I967">
        <f t="shared" si="63"/>
        <v>41.07</v>
      </c>
      <c r="J967" t="s">
        <v>40</v>
      </c>
      <c r="K967" t="s">
        <v>41</v>
      </c>
      <c r="L967">
        <v>1264399200</v>
      </c>
      <c r="M967" s="6">
        <f t="shared" si="61"/>
        <v>40203.25</v>
      </c>
      <c r="N967">
        <v>1267855200</v>
      </c>
      <c r="O967" s="6">
        <f t="shared" si="62"/>
        <v>40243.25</v>
      </c>
      <c r="P967" t="b">
        <v>0</v>
      </c>
      <c r="Q967" t="b">
        <v>0</v>
      </c>
      <c r="R967" t="s">
        <v>23</v>
      </c>
      <c r="S967" t="s">
        <v>2034</v>
      </c>
      <c r="T967" t="s">
        <v>2035</v>
      </c>
    </row>
    <row r="968" spans="1:20" ht="17" x14ac:dyDescent="0.2">
      <c r="A968">
        <v>966</v>
      </c>
      <c r="B968" t="s">
        <v>878</v>
      </c>
      <c r="C968" s="3" t="s">
        <v>1962</v>
      </c>
      <c r="D968">
        <v>1700</v>
      </c>
      <c r="E968">
        <v>13468</v>
      </c>
      <c r="F968">
        <f t="shared" si="60"/>
        <v>792</v>
      </c>
      <c r="G968" t="s">
        <v>20</v>
      </c>
      <c r="H968">
        <v>245</v>
      </c>
      <c r="I968">
        <f t="shared" si="63"/>
        <v>54.97</v>
      </c>
      <c r="J968" t="s">
        <v>21</v>
      </c>
      <c r="K968" t="s">
        <v>22</v>
      </c>
      <c r="L968">
        <v>1497502800</v>
      </c>
      <c r="M968" s="6">
        <f t="shared" si="61"/>
        <v>42901.208333333328</v>
      </c>
      <c r="N968">
        <v>1497675600</v>
      </c>
      <c r="O968" s="6">
        <f t="shared" si="62"/>
        <v>42903.208333333328</v>
      </c>
      <c r="P968" t="b">
        <v>0</v>
      </c>
      <c r="Q968" t="b">
        <v>0</v>
      </c>
      <c r="R968" t="s">
        <v>33</v>
      </c>
      <c r="S968" t="s">
        <v>2038</v>
      </c>
      <c r="T968" t="s">
        <v>2039</v>
      </c>
    </row>
    <row r="969" spans="1:20" ht="17" x14ac:dyDescent="0.2">
      <c r="A969">
        <v>967</v>
      </c>
      <c r="B969" t="s">
        <v>1963</v>
      </c>
      <c r="C969" s="3" t="s">
        <v>1964</v>
      </c>
      <c r="D969">
        <v>88400</v>
      </c>
      <c r="E969">
        <v>121138</v>
      </c>
      <c r="F969">
        <f t="shared" si="60"/>
        <v>137</v>
      </c>
      <c r="G969" t="s">
        <v>20</v>
      </c>
      <c r="H969">
        <v>1573</v>
      </c>
      <c r="I969">
        <f t="shared" si="63"/>
        <v>77.010000000000005</v>
      </c>
      <c r="J969" t="s">
        <v>21</v>
      </c>
      <c r="K969" t="s">
        <v>22</v>
      </c>
      <c r="L969">
        <v>1333688400</v>
      </c>
      <c r="M969" s="6">
        <f t="shared" si="61"/>
        <v>41005.208333333336</v>
      </c>
      <c r="N969">
        <v>1336885200</v>
      </c>
      <c r="O969" s="6">
        <f t="shared" si="62"/>
        <v>41042.208333333336</v>
      </c>
      <c r="P969" t="b">
        <v>0</v>
      </c>
      <c r="Q969" t="b">
        <v>0</v>
      </c>
      <c r="R969" t="s">
        <v>319</v>
      </c>
      <c r="S969" t="s">
        <v>2034</v>
      </c>
      <c r="T969" t="s">
        <v>2062</v>
      </c>
    </row>
    <row r="970" spans="1:20" ht="34" x14ac:dyDescent="0.2">
      <c r="A970">
        <v>968</v>
      </c>
      <c r="B970" t="s">
        <v>1965</v>
      </c>
      <c r="C970" s="3" t="s">
        <v>1966</v>
      </c>
      <c r="D970">
        <v>2400</v>
      </c>
      <c r="E970">
        <v>8117</v>
      </c>
      <c r="F970">
        <f t="shared" si="60"/>
        <v>338</v>
      </c>
      <c r="G970" t="s">
        <v>20</v>
      </c>
      <c r="H970">
        <v>114</v>
      </c>
      <c r="I970">
        <f t="shared" si="63"/>
        <v>71.2</v>
      </c>
      <c r="J970" t="s">
        <v>21</v>
      </c>
      <c r="K970" t="s">
        <v>22</v>
      </c>
      <c r="L970">
        <v>1293861600</v>
      </c>
      <c r="M970" s="6">
        <f t="shared" si="61"/>
        <v>40544.25</v>
      </c>
      <c r="N970">
        <v>1295157600</v>
      </c>
      <c r="O970" s="6">
        <f t="shared" si="62"/>
        <v>40559.25</v>
      </c>
      <c r="P970" t="b">
        <v>0</v>
      </c>
      <c r="Q970" t="b">
        <v>0</v>
      </c>
      <c r="R970" t="s">
        <v>17</v>
      </c>
      <c r="S970" t="s">
        <v>2032</v>
      </c>
      <c r="T970" t="s">
        <v>2033</v>
      </c>
    </row>
    <row r="971" spans="1:20" ht="17" x14ac:dyDescent="0.2">
      <c r="A971">
        <v>969</v>
      </c>
      <c r="B971" t="s">
        <v>1967</v>
      </c>
      <c r="C971" s="3" t="s">
        <v>1968</v>
      </c>
      <c r="D971">
        <v>7900</v>
      </c>
      <c r="E971">
        <v>8550</v>
      </c>
      <c r="F971">
        <f t="shared" si="60"/>
        <v>108</v>
      </c>
      <c r="G971" t="s">
        <v>20</v>
      </c>
      <c r="H971">
        <v>93</v>
      </c>
      <c r="I971">
        <f t="shared" si="63"/>
        <v>91.94</v>
      </c>
      <c r="J971" t="s">
        <v>21</v>
      </c>
      <c r="K971" t="s">
        <v>22</v>
      </c>
      <c r="L971">
        <v>1576994400</v>
      </c>
      <c r="M971" s="6">
        <f t="shared" si="61"/>
        <v>43821.25</v>
      </c>
      <c r="N971">
        <v>1577599200</v>
      </c>
      <c r="O971" s="6">
        <f t="shared" si="62"/>
        <v>43828.25</v>
      </c>
      <c r="P971" t="b">
        <v>0</v>
      </c>
      <c r="Q971" t="b">
        <v>0</v>
      </c>
      <c r="R971" t="s">
        <v>33</v>
      </c>
      <c r="S971" t="s">
        <v>2038</v>
      </c>
      <c r="T971" t="s">
        <v>2039</v>
      </c>
    </row>
    <row r="972" spans="1:20" ht="34" x14ac:dyDescent="0.2">
      <c r="A972">
        <v>970</v>
      </c>
      <c r="B972" t="s">
        <v>1969</v>
      </c>
      <c r="C972" s="3" t="s">
        <v>1970</v>
      </c>
      <c r="D972">
        <v>94900</v>
      </c>
      <c r="E972">
        <v>57659</v>
      </c>
      <c r="F972">
        <f t="shared" si="60"/>
        <v>61</v>
      </c>
      <c r="G972" t="s">
        <v>14</v>
      </c>
      <c r="H972">
        <v>594</v>
      </c>
      <c r="I972">
        <f t="shared" si="63"/>
        <v>97.07</v>
      </c>
      <c r="J972" t="s">
        <v>21</v>
      </c>
      <c r="K972" t="s">
        <v>22</v>
      </c>
      <c r="L972">
        <v>1304917200</v>
      </c>
      <c r="M972" s="6">
        <f t="shared" si="61"/>
        <v>40672.208333333336</v>
      </c>
      <c r="N972">
        <v>1305003600</v>
      </c>
      <c r="O972" s="6">
        <f t="shared" si="62"/>
        <v>40673.208333333336</v>
      </c>
      <c r="P972" t="b">
        <v>0</v>
      </c>
      <c r="Q972" t="b">
        <v>0</v>
      </c>
      <c r="R972" t="s">
        <v>33</v>
      </c>
      <c r="S972" t="s">
        <v>2038</v>
      </c>
      <c r="T972" t="s">
        <v>2039</v>
      </c>
    </row>
    <row r="973" spans="1:20" ht="17" x14ac:dyDescent="0.2">
      <c r="A973">
        <v>971</v>
      </c>
      <c r="B973" t="s">
        <v>1971</v>
      </c>
      <c r="C973" s="3" t="s">
        <v>1972</v>
      </c>
      <c r="D973">
        <v>5100</v>
      </c>
      <c r="E973">
        <v>1414</v>
      </c>
      <c r="F973">
        <f t="shared" si="60"/>
        <v>28</v>
      </c>
      <c r="G973" t="s">
        <v>14</v>
      </c>
      <c r="H973">
        <v>24</v>
      </c>
      <c r="I973">
        <f t="shared" si="63"/>
        <v>58.92</v>
      </c>
      <c r="J973" t="s">
        <v>21</v>
      </c>
      <c r="K973" t="s">
        <v>22</v>
      </c>
      <c r="L973">
        <v>1381208400</v>
      </c>
      <c r="M973" s="6">
        <f t="shared" si="61"/>
        <v>41555.208333333336</v>
      </c>
      <c r="N973">
        <v>1381726800</v>
      </c>
      <c r="O973" s="6">
        <f t="shared" si="62"/>
        <v>41561.208333333336</v>
      </c>
      <c r="P973" t="b">
        <v>0</v>
      </c>
      <c r="Q973" t="b">
        <v>0</v>
      </c>
      <c r="R973" t="s">
        <v>269</v>
      </c>
      <c r="S973" t="s">
        <v>2040</v>
      </c>
      <c r="T973" t="s">
        <v>2060</v>
      </c>
    </row>
    <row r="974" spans="1:20" ht="17" x14ac:dyDescent="0.2">
      <c r="A974">
        <v>972</v>
      </c>
      <c r="B974" t="s">
        <v>1973</v>
      </c>
      <c r="C974" s="3" t="s">
        <v>1974</v>
      </c>
      <c r="D974">
        <v>42700</v>
      </c>
      <c r="E974">
        <v>97524</v>
      </c>
      <c r="F974">
        <f t="shared" si="60"/>
        <v>228</v>
      </c>
      <c r="G974" t="s">
        <v>20</v>
      </c>
      <c r="H974">
        <v>1681</v>
      </c>
      <c r="I974">
        <f t="shared" si="63"/>
        <v>58.02</v>
      </c>
      <c r="J974" t="s">
        <v>21</v>
      </c>
      <c r="K974" t="s">
        <v>22</v>
      </c>
      <c r="L974">
        <v>1401685200</v>
      </c>
      <c r="M974" s="6">
        <f t="shared" si="61"/>
        <v>41792.208333333336</v>
      </c>
      <c r="N974">
        <v>1402462800</v>
      </c>
      <c r="O974" s="6">
        <f t="shared" si="62"/>
        <v>41801.208333333336</v>
      </c>
      <c r="P974" t="b">
        <v>0</v>
      </c>
      <c r="Q974" t="b">
        <v>1</v>
      </c>
      <c r="R974" t="s">
        <v>28</v>
      </c>
      <c r="S974" t="s">
        <v>2036</v>
      </c>
      <c r="T974" t="s">
        <v>2037</v>
      </c>
    </row>
    <row r="975" spans="1:20" ht="17" x14ac:dyDescent="0.2">
      <c r="A975">
        <v>973</v>
      </c>
      <c r="B975" t="s">
        <v>1975</v>
      </c>
      <c r="C975" s="3" t="s">
        <v>1976</v>
      </c>
      <c r="D975">
        <v>121100</v>
      </c>
      <c r="E975">
        <v>26176</v>
      </c>
      <c r="F975">
        <f t="shared" si="60"/>
        <v>22</v>
      </c>
      <c r="G975" t="s">
        <v>14</v>
      </c>
      <c r="H975">
        <v>252</v>
      </c>
      <c r="I975">
        <f t="shared" si="63"/>
        <v>103.87</v>
      </c>
      <c r="J975" t="s">
        <v>21</v>
      </c>
      <c r="K975" t="s">
        <v>22</v>
      </c>
      <c r="L975">
        <v>1291960800</v>
      </c>
      <c r="M975" s="6">
        <f t="shared" si="61"/>
        <v>40522.25</v>
      </c>
      <c r="N975">
        <v>1292133600</v>
      </c>
      <c r="O975" s="6">
        <f t="shared" si="62"/>
        <v>40524.25</v>
      </c>
      <c r="P975" t="b">
        <v>0</v>
      </c>
      <c r="Q975" t="b">
        <v>1</v>
      </c>
      <c r="R975" t="s">
        <v>33</v>
      </c>
      <c r="S975" t="s">
        <v>2038</v>
      </c>
      <c r="T975" t="s">
        <v>2039</v>
      </c>
    </row>
    <row r="976" spans="1:20" ht="17" x14ac:dyDescent="0.2">
      <c r="A976">
        <v>974</v>
      </c>
      <c r="B976" t="s">
        <v>1977</v>
      </c>
      <c r="C976" s="3" t="s">
        <v>1978</v>
      </c>
      <c r="D976">
        <v>800</v>
      </c>
      <c r="E976">
        <v>2991</v>
      </c>
      <c r="F976">
        <f t="shared" si="60"/>
        <v>374</v>
      </c>
      <c r="G976" t="s">
        <v>20</v>
      </c>
      <c r="H976">
        <v>32</v>
      </c>
      <c r="I976">
        <f t="shared" si="63"/>
        <v>93.47</v>
      </c>
      <c r="J976" t="s">
        <v>21</v>
      </c>
      <c r="K976" t="s">
        <v>22</v>
      </c>
      <c r="L976">
        <v>1368853200</v>
      </c>
      <c r="M976" s="6">
        <f t="shared" si="61"/>
        <v>41412.208333333336</v>
      </c>
      <c r="N976">
        <v>1368939600</v>
      </c>
      <c r="O976" s="6">
        <f t="shared" si="62"/>
        <v>41413.208333333336</v>
      </c>
      <c r="P976" t="b">
        <v>0</v>
      </c>
      <c r="Q976" t="b">
        <v>0</v>
      </c>
      <c r="R976" t="s">
        <v>60</v>
      </c>
      <c r="S976" t="s">
        <v>2034</v>
      </c>
      <c r="T976" t="s">
        <v>2044</v>
      </c>
    </row>
    <row r="977" spans="1:20" ht="17" x14ac:dyDescent="0.2">
      <c r="A977">
        <v>975</v>
      </c>
      <c r="B977" t="s">
        <v>1979</v>
      </c>
      <c r="C977" s="3" t="s">
        <v>1980</v>
      </c>
      <c r="D977">
        <v>5400</v>
      </c>
      <c r="E977">
        <v>8366</v>
      </c>
      <c r="F977">
        <f t="shared" si="60"/>
        <v>155</v>
      </c>
      <c r="G977" t="s">
        <v>20</v>
      </c>
      <c r="H977">
        <v>135</v>
      </c>
      <c r="I977">
        <f t="shared" si="63"/>
        <v>61.97</v>
      </c>
      <c r="J977" t="s">
        <v>21</v>
      </c>
      <c r="K977" t="s">
        <v>22</v>
      </c>
      <c r="L977">
        <v>1448776800</v>
      </c>
      <c r="M977" s="6">
        <f t="shared" si="61"/>
        <v>42337.25</v>
      </c>
      <c r="N977">
        <v>1452146400</v>
      </c>
      <c r="O977" s="6">
        <f t="shared" si="62"/>
        <v>42376.25</v>
      </c>
      <c r="P977" t="b">
        <v>0</v>
      </c>
      <c r="Q977" t="b">
        <v>1</v>
      </c>
      <c r="R977" t="s">
        <v>33</v>
      </c>
      <c r="S977" t="s">
        <v>2038</v>
      </c>
      <c r="T977" t="s">
        <v>2039</v>
      </c>
    </row>
    <row r="978" spans="1:20" ht="34" x14ac:dyDescent="0.2">
      <c r="A978">
        <v>976</v>
      </c>
      <c r="B978" t="s">
        <v>1981</v>
      </c>
      <c r="C978" s="3" t="s">
        <v>1982</v>
      </c>
      <c r="D978">
        <v>4000</v>
      </c>
      <c r="E978">
        <v>12886</v>
      </c>
      <c r="F978">
        <f t="shared" si="60"/>
        <v>322</v>
      </c>
      <c r="G978" t="s">
        <v>20</v>
      </c>
      <c r="H978">
        <v>140</v>
      </c>
      <c r="I978">
        <f t="shared" si="63"/>
        <v>92.04</v>
      </c>
      <c r="J978" t="s">
        <v>21</v>
      </c>
      <c r="K978" t="s">
        <v>22</v>
      </c>
      <c r="L978">
        <v>1296194400</v>
      </c>
      <c r="M978" s="6">
        <f t="shared" si="61"/>
        <v>40571.25</v>
      </c>
      <c r="N978">
        <v>1296712800</v>
      </c>
      <c r="O978" s="6">
        <f t="shared" si="62"/>
        <v>40577.25</v>
      </c>
      <c r="P978" t="b">
        <v>0</v>
      </c>
      <c r="Q978" t="b">
        <v>1</v>
      </c>
      <c r="R978" t="s">
        <v>33</v>
      </c>
      <c r="S978" t="s">
        <v>2038</v>
      </c>
      <c r="T978" t="s">
        <v>2039</v>
      </c>
    </row>
    <row r="979" spans="1:20" ht="17" x14ac:dyDescent="0.2">
      <c r="A979">
        <v>977</v>
      </c>
      <c r="B979" t="s">
        <v>1258</v>
      </c>
      <c r="C979" s="3" t="s">
        <v>1983</v>
      </c>
      <c r="D979">
        <v>7000</v>
      </c>
      <c r="E979">
        <v>5177</v>
      </c>
      <c r="F979">
        <f t="shared" si="60"/>
        <v>74</v>
      </c>
      <c r="G979" t="s">
        <v>14</v>
      </c>
      <c r="H979">
        <v>67</v>
      </c>
      <c r="I979">
        <f t="shared" si="63"/>
        <v>77.27</v>
      </c>
      <c r="J979" t="s">
        <v>21</v>
      </c>
      <c r="K979" t="s">
        <v>22</v>
      </c>
      <c r="L979">
        <v>1517983200</v>
      </c>
      <c r="M979" s="6">
        <f t="shared" si="61"/>
        <v>43138.25</v>
      </c>
      <c r="N979">
        <v>1520748000</v>
      </c>
      <c r="O979" s="6">
        <f t="shared" si="62"/>
        <v>43170.25</v>
      </c>
      <c r="P979" t="b">
        <v>0</v>
      </c>
      <c r="Q979" t="b">
        <v>0</v>
      </c>
      <c r="R979" t="s">
        <v>17</v>
      </c>
      <c r="S979" t="s">
        <v>2032</v>
      </c>
      <c r="T979" t="s">
        <v>2033</v>
      </c>
    </row>
    <row r="980" spans="1:20" ht="17" x14ac:dyDescent="0.2">
      <c r="A980">
        <v>978</v>
      </c>
      <c r="B980" t="s">
        <v>1984</v>
      </c>
      <c r="C980" s="3" t="s">
        <v>1985</v>
      </c>
      <c r="D980">
        <v>1000</v>
      </c>
      <c r="E980">
        <v>8641</v>
      </c>
      <c r="F980">
        <f t="shared" si="60"/>
        <v>864</v>
      </c>
      <c r="G980" t="s">
        <v>20</v>
      </c>
      <c r="H980">
        <v>92</v>
      </c>
      <c r="I980">
        <f t="shared" si="63"/>
        <v>93.92</v>
      </c>
      <c r="J980" t="s">
        <v>21</v>
      </c>
      <c r="K980" t="s">
        <v>22</v>
      </c>
      <c r="L980">
        <v>1478930400</v>
      </c>
      <c r="M980" s="6">
        <f t="shared" si="61"/>
        <v>42686.25</v>
      </c>
      <c r="N980">
        <v>1480831200</v>
      </c>
      <c r="O980" s="6">
        <f t="shared" si="62"/>
        <v>42708.25</v>
      </c>
      <c r="P980" t="b">
        <v>0</v>
      </c>
      <c r="Q980" t="b">
        <v>0</v>
      </c>
      <c r="R980" t="s">
        <v>89</v>
      </c>
      <c r="S980" t="s">
        <v>2049</v>
      </c>
      <c r="T980" t="s">
        <v>2050</v>
      </c>
    </row>
    <row r="981" spans="1:20" ht="17" x14ac:dyDescent="0.2">
      <c r="A981">
        <v>979</v>
      </c>
      <c r="B981" t="s">
        <v>1986</v>
      </c>
      <c r="C981" s="3" t="s">
        <v>1987</v>
      </c>
      <c r="D981">
        <v>60200</v>
      </c>
      <c r="E981">
        <v>86244</v>
      </c>
      <c r="F981">
        <f t="shared" si="60"/>
        <v>143</v>
      </c>
      <c r="G981" t="s">
        <v>20</v>
      </c>
      <c r="H981">
        <v>1015</v>
      </c>
      <c r="I981">
        <f t="shared" si="63"/>
        <v>84.97</v>
      </c>
      <c r="J981" t="s">
        <v>40</v>
      </c>
      <c r="K981" t="s">
        <v>41</v>
      </c>
      <c r="L981">
        <v>1426395600</v>
      </c>
      <c r="M981" s="6">
        <f t="shared" si="61"/>
        <v>42078.208333333328</v>
      </c>
      <c r="N981">
        <v>1426914000</v>
      </c>
      <c r="O981" s="6">
        <f t="shared" si="62"/>
        <v>42084.208333333328</v>
      </c>
      <c r="P981" t="b">
        <v>0</v>
      </c>
      <c r="Q981" t="b">
        <v>0</v>
      </c>
      <c r="R981" t="s">
        <v>33</v>
      </c>
      <c r="S981" t="s">
        <v>2038</v>
      </c>
      <c r="T981" t="s">
        <v>2039</v>
      </c>
    </row>
    <row r="982" spans="1:20" ht="17" x14ac:dyDescent="0.2">
      <c r="A982">
        <v>980</v>
      </c>
      <c r="B982" t="s">
        <v>1988</v>
      </c>
      <c r="C982" s="3" t="s">
        <v>1989</v>
      </c>
      <c r="D982">
        <v>195200</v>
      </c>
      <c r="E982">
        <v>78630</v>
      </c>
      <c r="F982">
        <f t="shared" si="60"/>
        <v>40</v>
      </c>
      <c r="G982" t="s">
        <v>14</v>
      </c>
      <c r="H982">
        <v>742</v>
      </c>
      <c r="I982">
        <f t="shared" si="63"/>
        <v>105.97</v>
      </c>
      <c r="J982" t="s">
        <v>21</v>
      </c>
      <c r="K982" t="s">
        <v>22</v>
      </c>
      <c r="L982">
        <v>1446181200</v>
      </c>
      <c r="M982" s="6">
        <f t="shared" si="61"/>
        <v>42307.208333333328</v>
      </c>
      <c r="N982">
        <v>1446616800</v>
      </c>
      <c r="O982" s="6">
        <f t="shared" si="62"/>
        <v>42312.25</v>
      </c>
      <c r="P982" t="b">
        <v>1</v>
      </c>
      <c r="Q982" t="b">
        <v>0</v>
      </c>
      <c r="R982" t="s">
        <v>68</v>
      </c>
      <c r="S982" t="s">
        <v>2046</v>
      </c>
      <c r="T982" t="s">
        <v>2047</v>
      </c>
    </row>
    <row r="983" spans="1:20" ht="17" x14ac:dyDescent="0.2">
      <c r="A983">
        <v>981</v>
      </c>
      <c r="B983" t="s">
        <v>1990</v>
      </c>
      <c r="C983" s="3" t="s">
        <v>1991</v>
      </c>
      <c r="D983">
        <v>6700</v>
      </c>
      <c r="E983">
        <v>11941</v>
      </c>
      <c r="F983">
        <f t="shared" si="60"/>
        <v>178</v>
      </c>
      <c r="G983" t="s">
        <v>20</v>
      </c>
      <c r="H983">
        <v>323</v>
      </c>
      <c r="I983">
        <f t="shared" si="63"/>
        <v>36.97</v>
      </c>
      <c r="J983" t="s">
        <v>21</v>
      </c>
      <c r="K983" t="s">
        <v>22</v>
      </c>
      <c r="L983">
        <v>1514181600</v>
      </c>
      <c r="M983" s="6">
        <f t="shared" si="61"/>
        <v>43094.25</v>
      </c>
      <c r="N983">
        <v>1517032800</v>
      </c>
      <c r="O983" s="6">
        <f t="shared" si="62"/>
        <v>43127.25</v>
      </c>
      <c r="P983" t="b">
        <v>0</v>
      </c>
      <c r="Q983" t="b">
        <v>0</v>
      </c>
      <c r="R983" t="s">
        <v>28</v>
      </c>
      <c r="S983" t="s">
        <v>2036</v>
      </c>
      <c r="T983" t="s">
        <v>2037</v>
      </c>
    </row>
    <row r="984" spans="1:20" ht="17" x14ac:dyDescent="0.2">
      <c r="A984">
        <v>982</v>
      </c>
      <c r="B984" t="s">
        <v>1992</v>
      </c>
      <c r="C984" s="3" t="s">
        <v>1993</v>
      </c>
      <c r="D984">
        <v>7200</v>
      </c>
      <c r="E984">
        <v>6115</v>
      </c>
      <c r="F984">
        <f t="shared" si="60"/>
        <v>85</v>
      </c>
      <c r="G984" t="s">
        <v>14</v>
      </c>
      <c r="H984">
        <v>75</v>
      </c>
      <c r="I984">
        <f t="shared" si="63"/>
        <v>81.53</v>
      </c>
      <c r="J984" t="s">
        <v>21</v>
      </c>
      <c r="K984" t="s">
        <v>22</v>
      </c>
      <c r="L984">
        <v>1311051600</v>
      </c>
      <c r="M984" s="6">
        <f t="shared" si="61"/>
        <v>40743.208333333336</v>
      </c>
      <c r="N984">
        <v>1311224400</v>
      </c>
      <c r="O984" s="6">
        <f t="shared" si="62"/>
        <v>40745.208333333336</v>
      </c>
      <c r="P984" t="b">
        <v>0</v>
      </c>
      <c r="Q984" t="b">
        <v>1</v>
      </c>
      <c r="R984" t="s">
        <v>42</v>
      </c>
      <c r="S984" t="s">
        <v>2040</v>
      </c>
      <c r="T984" t="s">
        <v>2041</v>
      </c>
    </row>
    <row r="985" spans="1:20" ht="17" x14ac:dyDescent="0.2">
      <c r="A985">
        <v>983</v>
      </c>
      <c r="B985" t="s">
        <v>1994</v>
      </c>
      <c r="C985" s="3" t="s">
        <v>1995</v>
      </c>
      <c r="D985">
        <v>129100</v>
      </c>
      <c r="E985">
        <v>188404</v>
      </c>
      <c r="F985">
        <f t="shared" si="60"/>
        <v>146</v>
      </c>
      <c r="G985" t="s">
        <v>20</v>
      </c>
      <c r="H985">
        <v>2326</v>
      </c>
      <c r="I985">
        <f t="shared" si="63"/>
        <v>81</v>
      </c>
      <c r="J985" t="s">
        <v>21</v>
      </c>
      <c r="K985" t="s">
        <v>22</v>
      </c>
      <c r="L985">
        <v>1564894800</v>
      </c>
      <c r="M985" s="6">
        <f t="shared" si="61"/>
        <v>43681.208333333328</v>
      </c>
      <c r="N985">
        <v>1566190800</v>
      </c>
      <c r="O985" s="6">
        <f t="shared" si="62"/>
        <v>43696.208333333328</v>
      </c>
      <c r="P985" t="b">
        <v>0</v>
      </c>
      <c r="Q985" t="b">
        <v>0</v>
      </c>
      <c r="R985" t="s">
        <v>42</v>
      </c>
      <c r="S985" t="s">
        <v>2040</v>
      </c>
      <c r="T985" t="s">
        <v>2041</v>
      </c>
    </row>
    <row r="986" spans="1:20" ht="34" x14ac:dyDescent="0.2">
      <c r="A986">
        <v>984</v>
      </c>
      <c r="B986" t="s">
        <v>1996</v>
      </c>
      <c r="C986" s="3" t="s">
        <v>1997</v>
      </c>
      <c r="D986">
        <v>6500</v>
      </c>
      <c r="E986">
        <v>9910</v>
      </c>
      <c r="F986">
        <f t="shared" si="60"/>
        <v>152</v>
      </c>
      <c r="G986" t="s">
        <v>20</v>
      </c>
      <c r="H986">
        <v>381</v>
      </c>
      <c r="I986">
        <f t="shared" si="63"/>
        <v>26.01</v>
      </c>
      <c r="J986" t="s">
        <v>21</v>
      </c>
      <c r="K986" t="s">
        <v>22</v>
      </c>
      <c r="L986">
        <v>1567918800</v>
      </c>
      <c r="M986" s="6">
        <f t="shared" si="61"/>
        <v>43716.208333333328</v>
      </c>
      <c r="N986">
        <v>1570165200</v>
      </c>
      <c r="O986" s="6">
        <f t="shared" si="62"/>
        <v>43742.208333333328</v>
      </c>
      <c r="P986" t="b">
        <v>0</v>
      </c>
      <c r="Q986" t="b">
        <v>0</v>
      </c>
      <c r="R986" t="s">
        <v>33</v>
      </c>
      <c r="S986" t="s">
        <v>2038</v>
      </c>
      <c r="T986" t="s">
        <v>2039</v>
      </c>
    </row>
    <row r="987" spans="1:20" ht="17" x14ac:dyDescent="0.2">
      <c r="A987">
        <v>985</v>
      </c>
      <c r="B987" t="s">
        <v>1998</v>
      </c>
      <c r="C987" s="3" t="s">
        <v>1999</v>
      </c>
      <c r="D987">
        <v>170600</v>
      </c>
      <c r="E987">
        <v>114523</v>
      </c>
      <c r="F987">
        <f t="shared" si="60"/>
        <v>67</v>
      </c>
      <c r="G987" t="s">
        <v>14</v>
      </c>
      <c r="H987">
        <v>4405</v>
      </c>
      <c r="I987">
        <f t="shared" si="63"/>
        <v>26</v>
      </c>
      <c r="J987" t="s">
        <v>21</v>
      </c>
      <c r="K987" t="s">
        <v>22</v>
      </c>
      <c r="L987">
        <v>1386309600</v>
      </c>
      <c r="M987" s="6">
        <f t="shared" si="61"/>
        <v>41614.25</v>
      </c>
      <c r="N987">
        <v>1388556000</v>
      </c>
      <c r="O987" s="6">
        <f t="shared" si="62"/>
        <v>41640.25</v>
      </c>
      <c r="P987" t="b">
        <v>0</v>
      </c>
      <c r="Q987" t="b">
        <v>1</v>
      </c>
      <c r="R987" t="s">
        <v>23</v>
      </c>
      <c r="S987" t="s">
        <v>2034</v>
      </c>
      <c r="T987" t="s">
        <v>2035</v>
      </c>
    </row>
    <row r="988" spans="1:20" ht="17" x14ac:dyDescent="0.2">
      <c r="A988">
        <v>986</v>
      </c>
      <c r="B988" t="s">
        <v>2000</v>
      </c>
      <c r="C988" s="3" t="s">
        <v>2001</v>
      </c>
      <c r="D988">
        <v>7800</v>
      </c>
      <c r="E988">
        <v>3144</v>
      </c>
      <c r="F988">
        <f t="shared" si="60"/>
        <v>40</v>
      </c>
      <c r="G988" t="s">
        <v>14</v>
      </c>
      <c r="H988">
        <v>92</v>
      </c>
      <c r="I988">
        <f t="shared" si="63"/>
        <v>34.17</v>
      </c>
      <c r="J988" t="s">
        <v>21</v>
      </c>
      <c r="K988" t="s">
        <v>22</v>
      </c>
      <c r="L988">
        <v>1301979600</v>
      </c>
      <c r="M988" s="6">
        <f t="shared" si="61"/>
        <v>40638.208333333336</v>
      </c>
      <c r="N988">
        <v>1303189200</v>
      </c>
      <c r="O988" s="6">
        <f t="shared" si="62"/>
        <v>40652.208333333336</v>
      </c>
      <c r="P988" t="b">
        <v>0</v>
      </c>
      <c r="Q988" t="b">
        <v>0</v>
      </c>
      <c r="R988" t="s">
        <v>23</v>
      </c>
      <c r="S988" t="s">
        <v>2034</v>
      </c>
      <c r="T988" t="s">
        <v>2035</v>
      </c>
    </row>
    <row r="989" spans="1:20" ht="17" x14ac:dyDescent="0.2">
      <c r="A989">
        <v>987</v>
      </c>
      <c r="B989" t="s">
        <v>2002</v>
      </c>
      <c r="C989" s="3" t="s">
        <v>2003</v>
      </c>
      <c r="D989">
        <v>6200</v>
      </c>
      <c r="E989">
        <v>13441</v>
      </c>
      <c r="F989">
        <f t="shared" si="60"/>
        <v>217</v>
      </c>
      <c r="G989" t="s">
        <v>20</v>
      </c>
      <c r="H989">
        <v>480</v>
      </c>
      <c r="I989">
        <f t="shared" si="63"/>
        <v>28</v>
      </c>
      <c r="J989" t="s">
        <v>21</v>
      </c>
      <c r="K989" t="s">
        <v>22</v>
      </c>
      <c r="L989">
        <v>1493269200</v>
      </c>
      <c r="M989" s="6">
        <f t="shared" si="61"/>
        <v>42852.208333333328</v>
      </c>
      <c r="N989">
        <v>1494478800</v>
      </c>
      <c r="O989" s="6">
        <f t="shared" si="62"/>
        <v>42866.208333333328</v>
      </c>
      <c r="P989" t="b">
        <v>0</v>
      </c>
      <c r="Q989" t="b">
        <v>0</v>
      </c>
      <c r="R989" t="s">
        <v>42</v>
      </c>
      <c r="S989" t="s">
        <v>2040</v>
      </c>
      <c r="T989" t="s">
        <v>2041</v>
      </c>
    </row>
    <row r="990" spans="1:20" ht="17" x14ac:dyDescent="0.2">
      <c r="A990">
        <v>988</v>
      </c>
      <c r="B990" t="s">
        <v>2004</v>
      </c>
      <c r="C990" s="3" t="s">
        <v>2005</v>
      </c>
      <c r="D990">
        <v>9400</v>
      </c>
      <c r="E990">
        <v>4899</v>
      </c>
      <c r="F990">
        <f t="shared" si="60"/>
        <v>52</v>
      </c>
      <c r="G990" t="s">
        <v>14</v>
      </c>
      <c r="H990">
        <v>64</v>
      </c>
      <c r="I990">
        <f t="shared" si="63"/>
        <v>76.55</v>
      </c>
      <c r="J990" t="s">
        <v>21</v>
      </c>
      <c r="K990" t="s">
        <v>22</v>
      </c>
      <c r="L990">
        <v>1478930400</v>
      </c>
      <c r="M990" s="6">
        <f t="shared" si="61"/>
        <v>42686.25</v>
      </c>
      <c r="N990">
        <v>1480744800</v>
      </c>
      <c r="O990" s="6">
        <f t="shared" si="62"/>
        <v>42707.25</v>
      </c>
      <c r="P990" t="b">
        <v>0</v>
      </c>
      <c r="Q990" t="b">
        <v>0</v>
      </c>
      <c r="R990" t="s">
        <v>133</v>
      </c>
      <c r="S990" t="s">
        <v>2046</v>
      </c>
      <c r="T990" t="s">
        <v>2055</v>
      </c>
    </row>
    <row r="991" spans="1:20" ht="17" x14ac:dyDescent="0.2">
      <c r="A991">
        <v>989</v>
      </c>
      <c r="B991" t="s">
        <v>2006</v>
      </c>
      <c r="C991" s="3" t="s">
        <v>2007</v>
      </c>
      <c r="D991">
        <v>2400</v>
      </c>
      <c r="E991">
        <v>11990</v>
      </c>
      <c r="F991">
        <f t="shared" si="60"/>
        <v>500</v>
      </c>
      <c r="G991" t="s">
        <v>20</v>
      </c>
      <c r="H991">
        <v>226</v>
      </c>
      <c r="I991">
        <f t="shared" si="63"/>
        <v>53.05</v>
      </c>
      <c r="J991" t="s">
        <v>21</v>
      </c>
      <c r="K991" t="s">
        <v>22</v>
      </c>
      <c r="L991">
        <v>1555390800</v>
      </c>
      <c r="M991" s="6">
        <f t="shared" si="61"/>
        <v>43571.208333333328</v>
      </c>
      <c r="N991">
        <v>1555822800</v>
      </c>
      <c r="O991" s="6">
        <f t="shared" si="62"/>
        <v>43576.208333333328</v>
      </c>
      <c r="P991" t="b">
        <v>0</v>
      </c>
      <c r="Q991" t="b">
        <v>0</v>
      </c>
      <c r="R991" t="s">
        <v>206</v>
      </c>
      <c r="S991" t="s">
        <v>2046</v>
      </c>
      <c r="T991" t="s">
        <v>2058</v>
      </c>
    </row>
    <row r="992" spans="1:20" ht="17" x14ac:dyDescent="0.2">
      <c r="A992">
        <v>990</v>
      </c>
      <c r="B992" t="s">
        <v>2008</v>
      </c>
      <c r="C992" s="3" t="s">
        <v>2009</v>
      </c>
      <c r="D992">
        <v>7800</v>
      </c>
      <c r="E992">
        <v>6839</v>
      </c>
      <c r="F992">
        <f t="shared" si="60"/>
        <v>88</v>
      </c>
      <c r="G992" t="s">
        <v>14</v>
      </c>
      <c r="H992">
        <v>64</v>
      </c>
      <c r="I992">
        <f t="shared" si="63"/>
        <v>106.86</v>
      </c>
      <c r="J992" t="s">
        <v>21</v>
      </c>
      <c r="K992" t="s">
        <v>22</v>
      </c>
      <c r="L992">
        <v>1456984800</v>
      </c>
      <c r="M992" s="6">
        <f t="shared" si="61"/>
        <v>42432.25</v>
      </c>
      <c r="N992">
        <v>1458882000</v>
      </c>
      <c r="O992" s="6">
        <f t="shared" si="62"/>
        <v>42454.208333333328</v>
      </c>
      <c r="P992" t="b">
        <v>0</v>
      </c>
      <c r="Q992" t="b">
        <v>1</v>
      </c>
      <c r="R992" t="s">
        <v>53</v>
      </c>
      <c r="S992" t="s">
        <v>2040</v>
      </c>
      <c r="T992" t="s">
        <v>2043</v>
      </c>
    </row>
    <row r="993" spans="1:20" ht="17" x14ac:dyDescent="0.2">
      <c r="A993">
        <v>991</v>
      </c>
      <c r="B993" t="s">
        <v>1080</v>
      </c>
      <c r="C993" s="3" t="s">
        <v>2010</v>
      </c>
      <c r="D993">
        <v>9800</v>
      </c>
      <c r="E993">
        <v>11091</v>
      </c>
      <c r="F993">
        <f t="shared" si="60"/>
        <v>113</v>
      </c>
      <c r="G993" t="s">
        <v>20</v>
      </c>
      <c r="H993">
        <v>241</v>
      </c>
      <c r="I993">
        <f t="shared" si="63"/>
        <v>46.02</v>
      </c>
      <c r="J993" t="s">
        <v>21</v>
      </c>
      <c r="K993" t="s">
        <v>22</v>
      </c>
      <c r="L993">
        <v>1411621200</v>
      </c>
      <c r="M993" s="6">
        <f t="shared" si="61"/>
        <v>41907.208333333336</v>
      </c>
      <c r="N993">
        <v>1411966800</v>
      </c>
      <c r="O993" s="6">
        <f t="shared" si="62"/>
        <v>41911.208333333336</v>
      </c>
      <c r="P993" t="b">
        <v>0</v>
      </c>
      <c r="Q993" t="b">
        <v>1</v>
      </c>
      <c r="R993" t="s">
        <v>23</v>
      </c>
      <c r="S993" t="s">
        <v>2034</v>
      </c>
      <c r="T993" t="s">
        <v>2035</v>
      </c>
    </row>
    <row r="994" spans="1:20" ht="17" x14ac:dyDescent="0.2">
      <c r="A994">
        <v>992</v>
      </c>
      <c r="B994" t="s">
        <v>2011</v>
      </c>
      <c r="C994" s="3" t="s">
        <v>2012</v>
      </c>
      <c r="D994">
        <v>3100</v>
      </c>
      <c r="E994">
        <v>13223</v>
      </c>
      <c r="F994">
        <f t="shared" si="60"/>
        <v>427</v>
      </c>
      <c r="G994" t="s">
        <v>20</v>
      </c>
      <c r="H994">
        <v>132</v>
      </c>
      <c r="I994">
        <f t="shared" si="63"/>
        <v>100.17</v>
      </c>
      <c r="J994" t="s">
        <v>21</v>
      </c>
      <c r="K994" t="s">
        <v>22</v>
      </c>
      <c r="L994">
        <v>1525669200</v>
      </c>
      <c r="M994" s="6">
        <f t="shared" si="61"/>
        <v>43227.208333333328</v>
      </c>
      <c r="N994">
        <v>1526878800</v>
      </c>
      <c r="O994" s="6">
        <f t="shared" si="62"/>
        <v>43241.208333333328</v>
      </c>
      <c r="P994" t="b">
        <v>0</v>
      </c>
      <c r="Q994" t="b">
        <v>1</v>
      </c>
      <c r="R994" t="s">
        <v>53</v>
      </c>
      <c r="S994" t="s">
        <v>2040</v>
      </c>
      <c r="T994" t="s">
        <v>2043</v>
      </c>
    </row>
    <row r="995" spans="1:20" ht="17" x14ac:dyDescent="0.2">
      <c r="A995">
        <v>993</v>
      </c>
      <c r="B995" t="s">
        <v>2013</v>
      </c>
      <c r="C995" s="3" t="s">
        <v>2014</v>
      </c>
      <c r="D995">
        <v>9800</v>
      </c>
      <c r="E995">
        <v>7608</v>
      </c>
      <c r="F995">
        <f t="shared" si="60"/>
        <v>78</v>
      </c>
      <c r="G995" t="s">
        <v>74</v>
      </c>
      <c r="H995">
        <v>75</v>
      </c>
      <c r="I995">
        <f t="shared" si="63"/>
        <v>101.44</v>
      </c>
      <c r="J995" t="s">
        <v>107</v>
      </c>
      <c r="K995" t="s">
        <v>108</v>
      </c>
      <c r="L995">
        <v>1450936800</v>
      </c>
      <c r="M995" s="6">
        <f t="shared" si="61"/>
        <v>42362.25</v>
      </c>
      <c r="N995">
        <v>1452405600</v>
      </c>
      <c r="O995" s="6">
        <f t="shared" si="62"/>
        <v>42379.25</v>
      </c>
      <c r="P995" t="b">
        <v>0</v>
      </c>
      <c r="Q995" t="b">
        <v>1</v>
      </c>
      <c r="R995" t="s">
        <v>122</v>
      </c>
      <c r="S995" t="s">
        <v>2053</v>
      </c>
      <c r="T995" t="s">
        <v>2054</v>
      </c>
    </row>
    <row r="996" spans="1:20" ht="17" x14ac:dyDescent="0.2">
      <c r="A996">
        <v>994</v>
      </c>
      <c r="B996" t="s">
        <v>2015</v>
      </c>
      <c r="C996" s="3" t="s">
        <v>2016</v>
      </c>
      <c r="D996">
        <v>141100</v>
      </c>
      <c r="E996">
        <v>74073</v>
      </c>
      <c r="F996">
        <f t="shared" si="60"/>
        <v>52</v>
      </c>
      <c r="G996" t="s">
        <v>14</v>
      </c>
      <c r="H996">
        <v>842</v>
      </c>
      <c r="I996">
        <f t="shared" si="63"/>
        <v>87.97</v>
      </c>
      <c r="J996" t="s">
        <v>21</v>
      </c>
      <c r="K996" t="s">
        <v>22</v>
      </c>
      <c r="L996">
        <v>1413522000</v>
      </c>
      <c r="M996" s="6">
        <f t="shared" si="61"/>
        <v>41929.208333333336</v>
      </c>
      <c r="N996">
        <v>1414040400</v>
      </c>
      <c r="O996" s="6">
        <f t="shared" si="62"/>
        <v>41935.208333333336</v>
      </c>
      <c r="P996" t="b">
        <v>0</v>
      </c>
      <c r="Q996" t="b">
        <v>1</v>
      </c>
      <c r="R996" t="s">
        <v>206</v>
      </c>
      <c r="S996" t="s">
        <v>2046</v>
      </c>
      <c r="T996" t="s">
        <v>2058</v>
      </c>
    </row>
    <row r="997" spans="1:20" ht="17" x14ac:dyDescent="0.2">
      <c r="A997">
        <v>995</v>
      </c>
      <c r="B997" t="s">
        <v>2017</v>
      </c>
      <c r="C997" s="3" t="s">
        <v>2018</v>
      </c>
      <c r="D997">
        <v>97300</v>
      </c>
      <c r="E997">
        <v>153216</v>
      </c>
      <c r="F997">
        <f t="shared" si="60"/>
        <v>157</v>
      </c>
      <c r="G997" t="s">
        <v>20</v>
      </c>
      <c r="H997">
        <v>2043</v>
      </c>
      <c r="I997">
        <f t="shared" si="63"/>
        <v>75</v>
      </c>
      <c r="J997" t="s">
        <v>21</v>
      </c>
      <c r="K997" t="s">
        <v>22</v>
      </c>
      <c r="L997">
        <v>1541307600</v>
      </c>
      <c r="M997" s="6">
        <f t="shared" si="61"/>
        <v>43408.208333333328</v>
      </c>
      <c r="N997">
        <v>1543816800</v>
      </c>
      <c r="O997" s="6">
        <f t="shared" si="62"/>
        <v>43437.25</v>
      </c>
      <c r="P997" t="b">
        <v>0</v>
      </c>
      <c r="Q997" t="b">
        <v>1</v>
      </c>
      <c r="R997" t="s">
        <v>17</v>
      </c>
      <c r="S997" t="s">
        <v>2032</v>
      </c>
      <c r="T997" t="s">
        <v>2033</v>
      </c>
    </row>
    <row r="998" spans="1:20" ht="34" x14ac:dyDescent="0.2">
      <c r="A998">
        <v>996</v>
      </c>
      <c r="B998" t="s">
        <v>2019</v>
      </c>
      <c r="C998" s="3" t="s">
        <v>2020</v>
      </c>
      <c r="D998">
        <v>6600</v>
      </c>
      <c r="E998">
        <v>4814</v>
      </c>
      <c r="F998">
        <f t="shared" si="60"/>
        <v>73</v>
      </c>
      <c r="G998" t="s">
        <v>14</v>
      </c>
      <c r="H998">
        <v>112</v>
      </c>
      <c r="I998">
        <f t="shared" si="63"/>
        <v>42.98</v>
      </c>
      <c r="J998" t="s">
        <v>21</v>
      </c>
      <c r="K998" t="s">
        <v>22</v>
      </c>
      <c r="L998">
        <v>1357106400</v>
      </c>
      <c r="M998" s="6">
        <f t="shared" si="61"/>
        <v>41276.25</v>
      </c>
      <c r="N998">
        <v>1359698400</v>
      </c>
      <c r="O998" s="6">
        <f t="shared" si="62"/>
        <v>41306.25</v>
      </c>
      <c r="P998" t="b">
        <v>0</v>
      </c>
      <c r="Q998" t="b">
        <v>0</v>
      </c>
      <c r="R998" t="s">
        <v>33</v>
      </c>
      <c r="S998" t="s">
        <v>2038</v>
      </c>
      <c r="T998" t="s">
        <v>2039</v>
      </c>
    </row>
    <row r="999" spans="1:20" ht="17" x14ac:dyDescent="0.2">
      <c r="A999">
        <v>997</v>
      </c>
      <c r="B999" t="s">
        <v>2021</v>
      </c>
      <c r="C999" s="3" t="s">
        <v>2022</v>
      </c>
      <c r="D999">
        <v>7600</v>
      </c>
      <c r="E999">
        <v>4603</v>
      </c>
      <c r="F999">
        <f t="shared" si="60"/>
        <v>61</v>
      </c>
      <c r="G999" t="s">
        <v>74</v>
      </c>
      <c r="H999">
        <v>139</v>
      </c>
      <c r="I999">
        <f t="shared" si="63"/>
        <v>33.119999999999997</v>
      </c>
      <c r="J999" t="s">
        <v>107</v>
      </c>
      <c r="K999" t="s">
        <v>108</v>
      </c>
      <c r="L999">
        <v>1390197600</v>
      </c>
      <c r="M999" s="6">
        <f t="shared" si="61"/>
        <v>41659.25</v>
      </c>
      <c r="N999">
        <v>1390629600</v>
      </c>
      <c r="O999" s="6">
        <f t="shared" si="62"/>
        <v>41664.25</v>
      </c>
      <c r="P999" t="b">
        <v>0</v>
      </c>
      <c r="Q999" t="b">
        <v>0</v>
      </c>
      <c r="R999" t="s">
        <v>33</v>
      </c>
      <c r="S999" t="s">
        <v>2038</v>
      </c>
      <c r="T999" t="s">
        <v>2039</v>
      </c>
    </row>
    <row r="1000" spans="1:20" ht="17" x14ac:dyDescent="0.2">
      <c r="A1000">
        <v>998</v>
      </c>
      <c r="B1000" t="s">
        <v>2023</v>
      </c>
      <c r="C1000" s="3" t="s">
        <v>2024</v>
      </c>
      <c r="D1000">
        <v>66600</v>
      </c>
      <c r="E1000">
        <v>37823</v>
      </c>
      <c r="F1000">
        <f t="shared" si="60"/>
        <v>57</v>
      </c>
      <c r="G1000" t="s">
        <v>14</v>
      </c>
      <c r="H1000">
        <v>374</v>
      </c>
      <c r="I1000">
        <f t="shared" si="63"/>
        <v>101.13</v>
      </c>
      <c r="J1000" t="s">
        <v>21</v>
      </c>
      <c r="K1000" t="s">
        <v>22</v>
      </c>
      <c r="L1000">
        <v>1265868000</v>
      </c>
      <c r="M1000" s="6">
        <f t="shared" si="61"/>
        <v>40220.25</v>
      </c>
      <c r="N1000">
        <v>1267077600</v>
      </c>
      <c r="O1000" s="6">
        <f t="shared" si="62"/>
        <v>40234.25</v>
      </c>
      <c r="P1000" t="b">
        <v>0</v>
      </c>
      <c r="Q1000" t="b">
        <v>1</v>
      </c>
      <c r="R1000" t="s">
        <v>60</v>
      </c>
      <c r="S1000" t="s">
        <v>2034</v>
      </c>
      <c r="T1000" t="s">
        <v>2044</v>
      </c>
    </row>
    <row r="1001" spans="1:20" ht="17" x14ac:dyDescent="0.2">
      <c r="A1001">
        <v>999</v>
      </c>
      <c r="B1001" t="s">
        <v>2025</v>
      </c>
      <c r="C1001" s="3" t="s">
        <v>2026</v>
      </c>
      <c r="D1001">
        <v>111100</v>
      </c>
      <c r="E1001">
        <v>62819</v>
      </c>
      <c r="F1001">
        <f t="shared" si="60"/>
        <v>57</v>
      </c>
      <c r="G1001" t="s">
        <v>74</v>
      </c>
      <c r="H1001">
        <v>1122</v>
      </c>
      <c r="I1001">
        <f t="shared" si="63"/>
        <v>55.99</v>
      </c>
      <c r="J1001" t="s">
        <v>21</v>
      </c>
      <c r="K1001" t="s">
        <v>22</v>
      </c>
      <c r="L1001">
        <v>1467176400</v>
      </c>
      <c r="M1001" s="6">
        <f t="shared" si="61"/>
        <v>42550.208333333328</v>
      </c>
      <c r="N1001">
        <v>1467781200</v>
      </c>
      <c r="O1001" s="6">
        <f t="shared" si="62"/>
        <v>42557.208333333328</v>
      </c>
      <c r="P1001" t="b">
        <v>0</v>
      </c>
      <c r="Q1001" t="b">
        <v>0</v>
      </c>
      <c r="R1001" t="s">
        <v>17</v>
      </c>
      <c r="S1001" t="s">
        <v>2032</v>
      </c>
      <c r="T1001" t="s">
        <v>2033</v>
      </c>
    </row>
  </sheetData>
  <phoneticPr fontId="18" type="noConversion"/>
  <conditionalFormatting sqref="G2">
    <cfRule type="colorScale" priority="7">
      <colorScale>
        <cfvo type="formula" val="$G$2"/>
        <cfvo type="max"/>
        <color theme="5" tint="-0.249977111117893"/>
        <color rgb="FFFFEF9C"/>
      </colorScale>
    </cfRule>
  </conditionalFormatting>
  <conditionalFormatting sqref="G1:G1048576">
    <cfRule type="containsText" dxfId="5" priority="3" operator="containsText" text="canceled">
      <formula>NOT(ISERROR(SEARCH("canceled",G1)))</formula>
    </cfRule>
    <cfRule type="containsText" dxfId="4" priority="4" operator="containsText" text="live">
      <formula>NOT(ISERROR(SEARCH("live",G1)))</formula>
    </cfRule>
    <cfRule type="containsText" dxfId="3" priority="5" operator="containsText" text="successful">
      <formula>NOT(ISERROR(SEARCH("successful",G1)))</formula>
    </cfRule>
    <cfRule type="containsText" dxfId="2" priority="6" operator="containsText" text="failed">
      <formula>NOT(ISERROR(SEARCH("failed",G1)))</formula>
    </cfRule>
  </conditionalFormatting>
  <conditionalFormatting sqref="F1:F1048576">
    <cfRule type="colorScale" priority="1">
      <colorScale>
        <cfvo type="num" val="0"/>
        <cfvo type="num" val="100"/>
        <cfvo type="num" val="200"/>
        <color rgb="FFC65071"/>
        <color rgb="FF00B050"/>
        <color rgb="FF0070C0"/>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BC03D-BC9C-0143-BC33-3CEBD0A01B4A}">
  <dimension ref="A1:F31"/>
  <sheetViews>
    <sheetView workbookViewId="0">
      <selection activeCell="M33" sqref="M33"/>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6" max="7" width="10.83203125" bestFit="1" customWidth="1"/>
    <col min="8" max="8" width="5.83203125" bestFit="1" customWidth="1"/>
    <col min="9" max="10" width="9.5" bestFit="1" customWidth="1"/>
    <col min="11" max="11" width="8.83203125" bestFit="1" customWidth="1"/>
    <col min="12" max="12" width="5.83203125" bestFit="1" customWidth="1"/>
    <col min="13" max="13" width="4.1640625" bestFit="1" customWidth="1"/>
    <col min="14" max="14" width="9.5" bestFit="1" customWidth="1"/>
    <col min="15" max="15" width="11.33203125" bestFit="1" customWidth="1"/>
    <col min="16" max="16" width="12" bestFit="1" customWidth="1"/>
    <col min="17" max="17" width="14.5" bestFit="1" customWidth="1"/>
    <col min="18" max="18" width="8.33203125" bestFit="1" customWidth="1"/>
    <col min="19" max="19" width="5.83203125" bestFit="1" customWidth="1"/>
    <col min="20" max="20" width="9.5" bestFit="1" customWidth="1"/>
    <col min="21" max="21" width="10.6640625" bestFit="1" customWidth="1"/>
    <col min="22" max="22" width="13.6640625" bestFit="1" customWidth="1"/>
    <col min="23" max="23" width="5.83203125" bestFit="1" customWidth="1"/>
    <col min="24" max="24" width="4.1640625" bestFit="1" customWidth="1"/>
    <col min="25" max="25" width="9.5" bestFit="1" customWidth="1"/>
    <col min="26" max="26" width="16.33203125" bestFit="1" customWidth="1"/>
    <col min="27" max="27" width="11.6640625" bestFit="1" customWidth="1"/>
    <col min="28" max="28" width="5.83203125" bestFit="1" customWidth="1"/>
    <col min="29" max="29" width="4.1640625" bestFit="1" customWidth="1"/>
    <col min="30" max="30" width="9.5" bestFit="1" customWidth="1"/>
    <col min="31" max="31" width="14.1640625" bestFit="1" customWidth="1"/>
    <col min="32" max="32" width="12.33203125" bestFit="1" customWidth="1"/>
    <col min="33" max="33" width="5.83203125" bestFit="1" customWidth="1"/>
    <col min="34" max="34" width="4.1640625" bestFit="1" customWidth="1"/>
    <col min="35" max="35" width="9.5" bestFit="1" customWidth="1"/>
    <col min="36" max="36" width="14.83203125" bestFit="1" customWidth="1"/>
    <col min="37" max="37" width="9.33203125" bestFit="1" customWidth="1"/>
    <col min="38" max="38" width="5.83203125" bestFit="1" customWidth="1"/>
    <col min="39" max="39" width="4.1640625" bestFit="1" customWidth="1"/>
    <col min="40" max="40" width="9.5" bestFit="1" customWidth="1"/>
    <col min="41" max="41" width="11.83203125" bestFit="1" customWidth="1"/>
    <col min="42" max="42" width="9.1640625" bestFit="1" customWidth="1"/>
    <col min="43" max="43" width="11.6640625" bestFit="1" customWidth="1"/>
  </cols>
  <sheetData>
    <row r="1" spans="1:6" x14ac:dyDescent="0.2">
      <c r="A1" s="4" t="s">
        <v>6</v>
      </c>
      <c r="B1" t="s">
        <v>2073</v>
      </c>
    </row>
    <row r="2" spans="1:6" x14ac:dyDescent="0.2">
      <c r="A2" s="4" t="s">
        <v>2067</v>
      </c>
      <c r="B2" t="s">
        <v>2073</v>
      </c>
    </row>
    <row r="4" spans="1:6" x14ac:dyDescent="0.2">
      <c r="A4" s="4" t="s">
        <v>2068</v>
      </c>
      <c r="B4" s="4" t="s">
        <v>2072</v>
      </c>
    </row>
    <row r="5" spans="1:6" x14ac:dyDescent="0.2">
      <c r="A5" s="4" t="s">
        <v>2069</v>
      </c>
      <c r="B5" t="s">
        <v>74</v>
      </c>
      <c r="C5" t="s">
        <v>14</v>
      </c>
      <c r="D5" t="s">
        <v>47</v>
      </c>
      <c r="E5" t="s">
        <v>20</v>
      </c>
      <c r="F5" t="s">
        <v>2071</v>
      </c>
    </row>
    <row r="6" spans="1:6" x14ac:dyDescent="0.2">
      <c r="A6" s="5" t="s">
        <v>2048</v>
      </c>
      <c r="B6">
        <v>1</v>
      </c>
      <c r="C6">
        <v>10</v>
      </c>
      <c r="D6">
        <v>2</v>
      </c>
      <c r="E6">
        <v>21</v>
      </c>
      <c r="F6">
        <v>34</v>
      </c>
    </row>
    <row r="7" spans="1:6" x14ac:dyDescent="0.2">
      <c r="A7" s="5" t="s">
        <v>2065</v>
      </c>
      <c r="E7">
        <v>4</v>
      </c>
      <c r="F7">
        <v>4</v>
      </c>
    </row>
    <row r="8" spans="1:6" x14ac:dyDescent="0.2">
      <c r="A8" s="5" t="s">
        <v>2041</v>
      </c>
      <c r="B8">
        <v>4</v>
      </c>
      <c r="C8">
        <v>21</v>
      </c>
      <c r="D8">
        <v>1</v>
      </c>
      <c r="E8">
        <v>34</v>
      </c>
      <c r="F8">
        <v>60</v>
      </c>
    </row>
    <row r="9" spans="1:6" x14ac:dyDescent="0.2">
      <c r="A9" s="5" t="s">
        <v>2043</v>
      </c>
      <c r="B9">
        <v>2</v>
      </c>
      <c r="C9">
        <v>12</v>
      </c>
      <c r="D9">
        <v>1</v>
      </c>
      <c r="E9">
        <v>22</v>
      </c>
      <c r="F9">
        <v>37</v>
      </c>
    </row>
    <row r="10" spans="1:6" x14ac:dyDescent="0.2">
      <c r="A10" s="5" t="s">
        <v>2042</v>
      </c>
      <c r="C10">
        <v>1</v>
      </c>
      <c r="F10">
        <v>1</v>
      </c>
    </row>
    <row r="11" spans="1:6" x14ac:dyDescent="0.2">
      <c r="A11" s="5" t="s">
        <v>2059</v>
      </c>
      <c r="C11">
        <v>7</v>
      </c>
      <c r="E11">
        <v>10</v>
      </c>
      <c r="F11">
        <v>17</v>
      </c>
    </row>
    <row r="12" spans="1:6" x14ac:dyDescent="0.2">
      <c r="A12" s="5" t="s">
        <v>2052</v>
      </c>
      <c r="B12">
        <v>1</v>
      </c>
      <c r="C12">
        <v>7</v>
      </c>
      <c r="E12">
        <v>9</v>
      </c>
      <c r="F12">
        <v>17</v>
      </c>
    </row>
    <row r="13" spans="1:6" x14ac:dyDescent="0.2">
      <c r="A13" s="5" t="s">
        <v>2033</v>
      </c>
      <c r="B13">
        <v>4</v>
      </c>
      <c r="C13">
        <v>20</v>
      </c>
      <c r="E13">
        <v>22</v>
      </c>
      <c r="F13">
        <v>46</v>
      </c>
    </row>
    <row r="14" spans="1:6" x14ac:dyDescent="0.2">
      <c r="A14" s="5" t="s">
        <v>2044</v>
      </c>
      <c r="B14">
        <v>3</v>
      </c>
      <c r="C14">
        <v>19</v>
      </c>
      <c r="E14">
        <v>23</v>
      </c>
      <c r="F14">
        <v>45</v>
      </c>
    </row>
    <row r="15" spans="1:6" x14ac:dyDescent="0.2">
      <c r="A15" s="5" t="s">
        <v>2057</v>
      </c>
      <c r="B15">
        <v>1</v>
      </c>
      <c r="C15">
        <v>6</v>
      </c>
      <c r="E15">
        <v>10</v>
      </c>
      <c r="F15">
        <v>17</v>
      </c>
    </row>
    <row r="16" spans="1:6" x14ac:dyDescent="0.2">
      <c r="A16" s="5" t="s">
        <v>2056</v>
      </c>
      <c r="C16">
        <v>3</v>
      </c>
      <c r="E16">
        <v>4</v>
      </c>
      <c r="F16">
        <v>7</v>
      </c>
    </row>
    <row r="17" spans="1:6" x14ac:dyDescent="0.2">
      <c r="A17" s="5" t="s">
        <v>2061</v>
      </c>
      <c r="C17">
        <v>8</v>
      </c>
      <c r="D17">
        <v>1</v>
      </c>
      <c r="E17">
        <v>4</v>
      </c>
      <c r="F17">
        <v>13</v>
      </c>
    </row>
    <row r="18" spans="1:6" x14ac:dyDescent="0.2">
      <c r="A18" s="5" t="s">
        <v>2047</v>
      </c>
      <c r="B18">
        <v>1</v>
      </c>
      <c r="C18">
        <v>6</v>
      </c>
      <c r="D18">
        <v>1</v>
      </c>
      <c r="E18">
        <v>13</v>
      </c>
      <c r="F18">
        <v>21</v>
      </c>
    </row>
    <row r="19" spans="1:6" x14ac:dyDescent="0.2">
      <c r="A19" s="5" t="s">
        <v>2054</v>
      </c>
      <c r="B19">
        <v>4</v>
      </c>
      <c r="C19">
        <v>11</v>
      </c>
      <c r="D19">
        <v>1</v>
      </c>
      <c r="E19">
        <v>26</v>
      </c>
      <c r="F19">
        <v>42</v>
      </c>
    </row>
    <row r="20" spans="1:6" x14ac:dyDescent="0.2">
      <c r="A20" s="5" t="s">
        <v>2039</v>
      </c>
      <c r="B20">
        <v>23</v>
      </c>
      <c r="C20">
        <v>132</v>
      </c>
      <c r="D20">
        <v>2</v>
      </c>
      <c r="E20">
        <v>187</v>
      </c>
      <c r="F20">
        <v>344</v>
      </c>
    </row>
    <row r="21" spans="1:6" x14ac:dyDescent="0.2">
      <c r="A21" s="5" t="s">
        <v>2055</v>
      </c>
      <c r="C21">
        <v>4</v>
      </c>
      <c r="E21">
        <v>4</v>
      </c>
      <c r="F21">
        <v>8</v>
      </c>
    </row>
    <row r="22" spans="1:6" x14ac:dyDescent="0.2">
      <c r="A22" s="5" t="s">
        <v>2035</v>
      </c>
      <c r="B22">
        <v>6</v>
      </c>
      <c r="C22">
        <v>30</v>
      </c>
      <c r="E22">
        <v>48</v>
      </c>
      <c r="F22">
        <v>84</v>
      </c>
    </row>
    <row r="23" spans="1:6" x14ac:dyDescent="0.2">
      <c r="A23" s="5" t="s">
        <v>2063</v>
      </c>
      <c r="C23">
        <v>9</v>
      </c>
      <c r="E23">
        <v>5</v>
      </c>
      <c r="F23">
        <v>14</v>
      </c>
    </row>
    <row r="24" spans="1:6" x14ac:dyDescent="0.2">
      <c r="A24" s="5" t="s">
        <v>2051</v>
      </c>
      <c r="B24">
        <v>1</v>
      </c>
      <c r="C24">
        <v>5</v>
      </c>
      <c r="D24">
        <v>1</v>
      </c>
      <c r="E24">
        <v>9</v>
      </c>
      <c r="F24">
        <v>16</v>
      </c>
    </row>
    <row r="25" spans="1:6" x14ac:dyDescent="0.2">
      <c r="A25" s="5" t="s">
        <v>2060</v>
      </c>
      <c r="B25">
        <v>3</v>
      </c>
      <c r="C25">
        <v>3</v>
      </c>
      <c r="E25">
        <v>11</v>
      </c>
      <c r="F25">
        <v>17</v>
      </c>
    </row>
    <row r="26" spans="1:6" x14ac:dyDescent="0.2">
      <c r="A26" s="5" t="s">
        <v>2058</v>
      </c>
      <c r="C26">
        <v>7</v>
      </c>
      <c r="E26">
        <v>14</v>
      </c>
      <c r="F26">
        <v>21</v>
      </c>
    </row>
    <row r="27" spans="1:6" x14ac:dyDescent="0.2">
      <c r="A27" s="5" t="s">
        <v>2050</v>
      </c>
      <c r="B27">
        <v>1</v>
      </c>
      <c r="C27">
        <v>15</v>
      </c>
      <c r="D27">
        <v>2</v>
      </c>
      <c r="E27">
        <v>17</v>
      </c>
      <c r="F27">
        <v>35</v>
      </c>
    </row>
    <row r="28" spans="1:6" x14ac:dyDescent="0.2">
      <c r="A28" s="5" t="s">
        <v>2045</v>
      </c>
      <c r="C28">
        <v>16</v>
      </c>
      <c r="D28">
        <v>1</v>
      </c>
      <c r="E28">
        <v>28</v>
      </c>
      <c r="F28">
        <v>45</v>
      </c>
    </row>
    <row r="29" spans="1:6" x14ac:dyDescent="0.2">
      <c r="A29" s="5" t="s">
        <v>2037</v>
      </c>
      <c r="B29">
        <v>2</v>
      </c>
      <c r="C29">
        <v>12</v>
      </c>
      <c r="D29">
        <v>1</v>
      </c>
      <c r="E29">
        <v>36</v>
      </c>
      <c r="F29">
        <v>51</v>
      </c>
    </row>
    <row r="30" spans="1:6" x14ac:dyDescent="0.2">
      <c r="A30" s="5" t="s">
        <v>2062</v>
      </c>
      <c r="E30">
        <v>3</v>
      </c>
      <c r="F30">
        <v>3</v>
      </c>
    </row>
    <row r="31" spans="1:6" x14ac:dyDescent="0.2">
      <c r="A31" s="5" t="s">
        <v>2071</v>
      </c>
      <c r="B31">
        <v>57</v>
      </c>
      <c r="C31">
        <v>364</v>
      </c>
      <c r="D31">
        <v>14</v>
      </c>
      <c r="E31">
        <v>564</v>
      </c>
      <c r="F31">
        <v>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4F3F5-68CF-C94C-801D-5A5E3699F59F}">
  <dimension ref="A1:G15"/>
  <sheetViews>
    <sheetView workbookViewId="0">
      <selection activeCell="H28" sqref="H28"/>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7" bestFit="1" customWidth="1"/>
    <col min="7" max="7" width="10.83203125" bestFit="1" customWidth="1"/>
    <col min="8" max="8" width="15.6640625" bestFit="1" customWidth="1"/>
    <col min="9" max="9" width="19" bestFit="1" customWidth="1"/>
    <col min="10" max="10" width="15.6640625" bestFit="1" customWidth="1"/>
    <col min="11" max="11" width="19" bestFit="1" customWidth="1"/>
    <col min="12" max="12" width="20.5" bestFit="1" customWidth="1"/>
    <col min="13" max="13" width="23.83203125" bestFit="1" customWidth="1"/>
  </cols>
  <sheetData>
    <row r="1" spans="1:7" x14ac:dyDescent="0.2">
      <c r="A1" s="4" t="s">
        <v>6</v>
      </c>
      <c r="B1" t="s">
        <v>2073</v>
      </c>
    </row>
    <row r="3" spans="1:7" x14ac:dyDescent="0.2">
      <c r="A3" s="4" t="s">
        <v>2068</v>
      </c>
      <c r="B3" s="4" t="s">
        <v>2072</v>
      </c>
    </row>
    <row r="4" spans="1:7" x14ac:dyDescent="0.2">
      <c r="A4" s="4" t="s">
        <v>2069</v>
      </c>
      <c r="B4" t="s">
        <v>74</v>
      </c>
      <c r="C4" t="s">
        <v>14</v>
      </c>
      <c r="D4" t="s">
        <v>47</v>
      </c>
      <c r="E4" t="s">
        <v>20</v>
      </c>
      <c r="F4" t="s">
        <v>2070</v>
      </c>
      <c r="G4" t="s">
        <v>2071</v>
      </c>
    </row>
    <row r="5" spans="1:7" x14ac:dyDescent="0.2">
      <c r="A5" s="5" t="s">
        <v>2040</v>
      </c>
      <c r="B5">
        <v>11</v>
      </c>
      <c r="C5">
        <v>60</v>
      </c>
      <c r="D5">
        <v>5</v>
      </c>
      <c r="E5">
        <v>102</v>
      </c>
      <c r="G5">
        <v>178</v>
      </c>
    </row>
    <row r="6" spans="1:7" x14ac:dyDescent="0.2">
      <c r="A6" s="5" t="s">
        <v>2032</v>
      </c>
      <c r="B6">
        <v>4</v>
      </c>
      <c r="C6">
        <v>20</v>
      </c>
      <c r="E6">
        <v>22</v>
      </c>
      <c r="G6">
        <v>46</v>
      </c>
    </row>
    <row r="7" spans="1:7" x14ac:dyDescent="0.2">
      <c r="A7" s="5" t="s">
        <v>2049</v>
      </c>
      <c r="B7">
        <v>1</v>
      </c>
      <c r="C7">
        <v>23</v>
      </c>
      <c r="D7">
        <v>3</v>
      </c>
      <c r="E7">
        <v>21</v>
      </c>
      <c r="G7">
        <v>48</v>
      </c>
    </row>
    <row r="8" spans="1:7" x14ac:dyDescent="0.2">
      <c r="A8" s="5" t="s">
        <v>2064</v>
      </c>
      <c r="E8">
        <v>4</v>
      </c>
      <c r="G8">
        <v>4</v>
      </c>
    </row>
    <row r="9" spans="1:7" x14ac:dyDescent="0.2">
      <c r="A9" s="5" t="s">
        <v>2034</v>
      </c>
      <c r="B9">
        <v>10</v>
      </c>
      <c r="C9">
        <v>66</v>
      </c>
      <c r="E9">
        <v>99</v>
      </c>
      <c r="G9">
        <v>175</v>
      </c>
    </row>
    <row r="10" spans="1:7" x14ac:dyDescent="0.2">
      <c r="A10" s="5" t="s">
        <v>2053</v>
      </c>
      <c r="B10">
        <v>4</v>
      </c>
      <c r="C10">
        <v>11</v>
      </c>
      <c r="D10">
        <v>1</v>
      </c>
      <c r="E10">
        <v>26</v>
      </c>
      <c r="G10">
        <v>42</v>
      </c>
    </row>
    <row r="11" spans="1:7" x14ac:dyDescent="0.2">
      <c r="A11" s="5" t="s">
        <v>2046</v>
      </c>
      <c r="B11">
        <v>2</v>
      </c>
      <c r="C11">
        <v>24</v>
      </c>
      <c r="D11">
        <v>1</v>
      </c>
      <c r="E11">
        <v>40</v>
      </c>
      <c r="G11">
        <v>67</v>
      </c>
    </row>
    <row r="12" spans="1:7" x14ac:dyDescent="0.2">
      <c r="A12" s="5" t="s">
        <v>2036</v>
      </c>
      <c r="B12">
        <v>2</v>
      </c>
      <c r="C12">
        <v>28</v>
      </c>
      <c r="D12">
        <v>2</v>
      </c>
      <c r="E12">
        <v>64</v>
      </c>
      <c r="G12">
        <v>96</v>
      </c>
    </row>
    <row r="13" spans="1:7" x14ac:dyDescent="0.2">
      <c r="A13" s="5" t="s">
        <v>2038</v>
      </c>
      <c r="B13">
        <v>23</v>
      </c>
      <c r="C13">
        <v>132</v>
      </c>
      <c r="D13">
        <v>2</v>
      </c>
      <c r="E13">
        <v>187</v>
      </c>
      <c r="G13">
        <v>344</v>
      </c>
    </row>
    <row r="14" spans="1:7" x14ac:dyDescent="0.2">
      <c r="A14" s="5" t="s">
        <v>2070</v>
      </c>
    </row>
    <row r="15" spans="1:7" x14ac:dyDescent="0.2">
      <c r="A15" s="5" t="s">
        <v>2071</v>
      </c>
      <c r="B15">
        <v>57</v>
      </c>
      <c r="C15">
        <v>364</v>
      </c>
      <c r="D15">
        <v>14</v>
      </c>
      <c r="E15">
        <v>565</v>
      </c>
      <c r="G15">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C27EF-DE22-FB4C-9898-0E0F76D58901}">
  <dimension ref="A2:E19"/>
  <sheetViews>
    <sheetView workbookViewId="0">
      <selection activeCell="P23" sqref="P23"/>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6" width="10.83203125" bestFit="1" customWidth="1"/>
  </cols>
  <sheetData>
    <row r="2" spans="1:5" x14ac:dyDescent="0.2">
      <c r="A2" s="4" t="s">
        <v>2067</v>
      </c>
      <c r="B2" t="s">
        <v>2073</v>
      </c>
    </row>
    <row r="3" spans="1:5" x14ac:dyDescent="0.2">
      <c r="A3" s="4" t="s">
        <v>2088</v>
      </c>
      <c r="B3" t="s">
        <v>2073</v>
      </c>
    </row>
    <row r="5" spans="1:5" x14ac:dyDescent="0.2">
      <c r="A5" s="4" t="s">
        <v>2068</v>
      </c>
      <c r="B5" s="4" t="s">
        <v>2072</v>
      </c>
    </row>
    <row r="6" spans="1:5" x14ac:dyDescent="0.2">
      <c r="A6" s="4" t="s">
        <v>2069</v>
      </c>
      <c r="B6" t="s">
        <v>74</v>
      </c>
      <c r="C6" t="s">
        <v>14</v>
      </c>
      <c r="D6" t="s">
        <v>20</v>
      </c>
      <c r="E6" t="s">
        <v>2071</v>
      </c>
    </row>
    <row r="7" spans="1:5" x14ac:dyDescent="0.2">
      <c r="A7" s="5" t="s">
        <v>2076</v>
      </c>
      <c r="B7">
        <v>6</v>
      </c>
      <c r="C7">
        <v>36</v>
      </c>
      <c r="D7">
        <v>49</v>
      </c>
      <c r="E7">
        <v>91</v>
      </c>
    </row>
    <row r="8" spans="1:5" x14ac:dyDescent="0.2">
      <c r="A8" s="5" t="s">
        <v>2077</v>
      </c>
      <c r="B8">
        <v>7</v>
      </c>
      <c r="C8">
        <v>28</v>
      </c>
      <c r="D8">
        <v>44</v>
      </c>
      <c r="E8">
        <v>79</v>
      </c>
    </row>
    <row r="9" spans="1:5" x14ac:dyDescent="0.2">
      <c r="A9" s="5" t="s">
        <v>2078</v>
      </c>
      <c r="B9">
        <v>4</v>
      </c>
      <c r="C9">
        <v>33</v>
      </c>
      <c r="D9">
        <v>49</v>
      </c>
      <c r="E9">
        <v>86</v>
      </c>
    </row>
    <row r="10" spans="1:5" x14ac:dyDescent="0.2">
      <c r="A10" s="5" t="s">
        <v>2079</v>
      </c>
      <c r="B10">
        <v>1</v>
      </c>
      <c r="C10">
        <v>30</v>
      </c>
      <c r="D10">
        <v>46</v>
      </c>
      <c r="E10">
        <v>77</v>
      </c>
    </row>
    <row r="11" spans="1:5" x14ac:dyDescent="0.2">
      <c r="A11" s="5" t="s">
        <v>2080</v>
      </c>
      <c r="B11">
        <v>3</v>
      </c>
      <c r="C11">
        <v>35</v>
      </c>
      <c r="D11">
        <v>46</v>
      </c>
      <c r="E11">
        <v>84</v>
      </c>
    </row>
    <row r="12" spans="1:5" x14ac:dyDescent="0.2">
      <c r="A12" s="5" t="s">
        <v>2081</v>
      </c>
      <c r="B12">
        <v>3</v>
      </c>
      <c r="C12">
        <v>28</v>
      </c>
      <c r="D12">
        <v>55</v>
      </c>
      <c r="E12">
        <v>86</v>
      </c>
    </row>
    <row r="13" spans="1:5" x14ac:dyDescent="0.2">
      <c r="A13" s="5" t="s">
        <v>2082</v>
      </c>
      <c r="B13">
        <v>4</v>
      </c>
      <c r="C13">
        <v>31</v>
      </c>
      <c r="D13">
        <v>58</v>
      </c>
      <c r="E13">
        <v>93</v>
      </c>
    </row>
    <row r="14" spans="1:5" x14ac:dyDescent="0.2">
      <c r="A14" s="5" t="s">
        <v>2083</v>
      </c>
      <c r="B14">
        <v>8</v>
      </c>
      <c r="C14">
        <v>35</v>
      </c>
      <c r="D14">
        <v>41</v>
      </c>
      <c r="E14">
        <v>84</v>
      </c>
    </row>
    <row r="15" spans="1:5" x14ac:dyDescent="0.2">
      <c r="A15" s="5" t="s">
        <v>2084</v>
      </c>
      <c r="B15">
        <v>5</v>
      </c>
      <c r="C15">
        <v>23</v>
      </c>
      <c r="D15">
        <v>45</v>
      </c>
      <c r="E15">
        <v>73</v>
      </c>
    </row>
    <row r="16" spans="1:5" x14ac:dyDescent="0.2">
      <c r="A16" s="5" t="s">
        <v>2085</v>
      </c>
      <c r="B16">
        <v>6</v>
      </c>
      <c r="C16">
        <v>26</v>
      </c>
      <c r="D16">
        <v>45</v>
      </c>
      <c r="E16">
        <v>77</v>
      </c>
    </row>
    <row r="17" spans="1:5" x14ac:dyDescent="0.2">
      <c r="A17" s="5" t="s">
        <v>2086</v>
      </c>
      <c r="B17">
        <v>3</v>
      </c>
      <c r="C17">
        <v>27</v>
      </c>
      <c r="D17">
        <v>45</v>
      </c>
      <c r="E17">
        <v>75</v>
      </c>
    </row>
    <row r="18" spans="1:5" x14ac:dyDescent="0.2">
      <c r="A18" s="5" t="s">
        <v>2087</v>
      </c>
      <c r="B18">
        <v>7</v>
      </c>
      <c r="C18">
        <v>32</v>
      </c>
      <c r="D18">
        <v>42</v>
      </c>
      <c r="E18">
        <v>81</v>
      </c>
    </row>
    <row r="19" spans="1:5" x14ac:dyDescent="0.2">
      <c r="A19" s="5" t="s">
        <v>2071</v>
      </c>
      <c r="B19">
        <v>57</v>
      </c>
      <c r="C19">
        <v>364</v>
      </c>
      <c r="D19">
        <v>565</v>
      </c>
      <c r="E19">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EA842-ACD6-EC4F-A4CD-23D918D38C67}">
  <dimension ref="A3:V46"/>
  <sheetViews>
    <sheetView tabSelected="1" zoomScaleNormal="100" workbookViewId="0">
      <selection activeCell="V12" sqref="V12"/>
    </sheetView>
  </sheetViews>
  <sheetFormatPr baseColWidth="10" defaultRowHeight="16" x14ac:dyDescent="0.2"/>
  <sheetData>
    <row r="3" spans="1:22" ht="19" x14ac:dyDescent="0.25">
      <c r="A3" s="16" t="s">
        <v>2141</v>
      </c>
      <c r="B3" s="16"/>
      <c r="C3" s="16"/>
      <c r="D3" s="16"/>
      <c r="E3" s="16"/>
      <c r="F3" s="16"/>
      <c r="G3" s="16"/>
      <c r="H3" s="16"/>
      <c r="I3" s="16"/>
      <c r="J3" s="16"/>
      <c r="K3" s="16"/>
      <c r="L3" s="16"/>
      <c r="M3" s="16"/>
      <c r="N3" s="16"/>
      <c r="O3" s="16"/>
      <c r="P3" s="16"/>
      <c r="Q3" s="16"/>
      <c r="R3" s="16"/>
    </row>
    <row r="4" spans="1:22" ht="19" x14ac:dyDescent="0.25">
      <c r="A4" s="16"/>
      <c r="B4" s="21" t="s">
        <v>2142</v>
      </c>
      <c r="C4" s="21"/>
      <c r="D4" s="21"/>
      <c r="E4" s="21"/>
      <c r="F4" s="21"/>
      <c r="G4" s="21"/>
      <c r="H4" s="21"/>
      <c r="I4" s="21"/>
      <c r="J4" s="21"/>
      <c r="K4" s="21"/>
      <c r="L4" s="21"/>
      <c r="M4" s="21"/>
      <c r="N4" s="21"/>
      <c r="O4" s="21"/>
      <c r="P4" s="21"/>
      <c r="Q4" s="21"/>
      <c r="R4" s="21"/>
      <c r="S4" s="22"/>
      <c r="T4" s="22"/>
      <c r="U4" s="22"/>
      <c r="V4" s="22"/>
    </row>
    <row r="5" spans="1:22" ht="19" x14ac:dyDescent="0.25">
      <c r="A5" s="16"/>
      <c r="B5" s="21" t="s">
        <v>2143</v>
      </c>
      <c r="C5" s="21"/>
      <c r="D5" s="21"/>
      <c r="E5" s="21"/>
      <c r="F5" s="21"/>
      <c r="G5" s="21"/>
      <c r="H5" s="21"/>
      <c r="I5" s="21"/>
      <c r="J5" s="21"/>
      <c r="K5" s="21"/>
      <c r="L5" s="21"/>
      <c r="M5" s="21"/>
      <c r="N5" s="21"/>
      <c r="O5" s="21"/>
      <c r="P5" s="21"/>
      <c r="Q5" s="21"/>
      <c r="R5" s="21"/>
      <c r="S5" s="22"/>
      <c r="T5" s="22"/>
      <c r="U5" s="22"/>
      <c r="V5" s="22"/>
    </row>
    <row r="6" spans="1:22" ht="19" x14ac:dyDescent="0.25">
      <c r="A6" s="16"/>
      <c r="B6" s="21" t="s">
        <v>2144</v>
      </c>
      <c r="C6" s="21"/>
      <c r="D6" s="21"/>
      <c r="E6" s="21"/>
      <c r="F6" s="21"/>
      <c r="G6" s="21"/>
      <c r="H6" s="21"/>
      <c r="I6" s="21"/>
      <c r="J6" s="21"/>
      <c r="K6" s="21"/>
      <c r="L6" s="21"/>
      <c r="M6" s="21"/>
      <c r="N6" s="21"/>
      <c r="O6" s="21"/>
      <c r="P6" s="21"/>
      <c r="Q6" s="21"/>
      <c r="R6" s="21"/>
      <c r="S6" s="22"/>
      <c r="T6" s="22"/>
      <c r="U6" s="22"/>
      <c r="V6" s="22"/>
    </row>
    <row r="33" spans="1:12" ht="19" x14ac:dyDescent="0.25">
      <c r="A33" s="16" t="s">
        <v>2145</v>
      </c>
      <c r="B33" s="16"/>
      <c r="C33" s="16"/>
      <c r="D33" s="16"/>
      <c r="E33" s="16"/>
      <c r="F33" s="16"/>
      <c r="G33" s="16"/>
      <c r="H33" s="16"/>
      <c r="I33" s="16"/>
      <c r="J33" s="16"/>
      <c r="K33" s="16"/>
      <c r="L33" s="16"/>
    </row>
    <row r="34" spans="1:12" ht="19" x14ac:dyDescent="0.25">
      <c r="A34" s="16"/>
      <c r="B34" s="16" t="s">
        <v>2146</v>
      </c>
      <c r="C34" s="16"/>
      <c r="D34" s="16"/>
      <c r="E34" s="16"/>
      <c r="F34" s="16"/>
      <c r="G34" s="16"/>
      <c r="H34" s="16"/>
      <c r="I34" s="16"/>
      <c r="J34" s="16"/>
      <c r="K34" s="16"/>
      <c r="L34" s="16"/>
    </row>
    <row r="35" spans="1:12" ht="19" x14ac:dyDescent="0.25">
      <c r="A35" s="16"/>
      <c r="B35" s="16" t="s">
        <v>2147</v>
      </c>
      <c r="C35" s="16"/>
      <c r="D35" s="16"/>
      <c r="E35" s="16"/>
      <c r="F35" s="16"/>
      <c r="G35" s="16"/>
      <c r="H35" s="16"/>
      <c r="I35" s="16"/>
      <c r="J35" s="16"/>
      <c r="K35" s="16"/>
      <c r="L35" s="16"/>
    </row>
    <row r="36" spans="1:12" ht="19" x14ac:dyDescent="0.25">
      <c r="A36" s="16"/>
      <c r="B36" s="16" t="s">
        <v>2148</v>
      </c>
      <c r="C36" s="16"/>
      <c r="D36" s="16"/>
      <c r="E36" s="16"/>
      <c r="F36" s="16"/>
      <c r="G36" s="16"/>
      <c r="H36" s="16"/>
      <c r="I36" s="16"/>
      <c r="J36" s="16"/>
      <c r="K36" s="16"/>
      <c r="L36" s="16"/>
    </row>
    <row r="37" spans="1:12" ht="19" x14ac:dyDescent="0.25">
      <c r="A37" s="16"/>
      <c r="B37" s="16" t="s">
        <v>2149</v>
      </c>
      <c r="C37" s="16"/>
      <c r="D37" s="16"/>
      <c r="E37" s="16"/>
      <c r="F37" s="16"/>
      <c r="G37" s="16"/>
      <c r="H37" s="16"/>
      <c r="I37" s="16"/>
      <c r="J37" s="16"/>
      <c r="K37" s="16"/>
      <c r="L37" s="16"/>
    </row>
    <row r="38" spans="1:12" ht="19" x14ac:dyDescent="0.25">
      <c r="A38" s="16"/>
      <c r="B38" s="16" t="s">
        <v>2150</v>
      </c>
      <c r="C38" s="16"/>
      <c r="D38" s="16"/>
      <c r="E38" s="16"/>
      <c r="F38" s="16"/>
      <c r="G38" s="16"/>
      <c r="H38" s="16"/>
      <c r="I38" s="16"/>
      <c r="J38" s="16"/>
      <c r="K38" s="16"/>
      <c r="L38" s="16"/>
    </row>
    <row r="42" spans="1:12" ht="19" x14ac:dyDescent="0.25">
      <c r="A42" s="16" t="s">
        <v>2151</v>
      </c>
      <c r="B42" s="16"/>
      <c r="C42" s="16"/>
      <c r="D42" s="16"/>
      <c r="E42" s="16"/>
      <c r="F42" s="16"/>
      <c r="G42" s="16"/>
    </row>
    <row r="43" spans="1:12" ht="19" x14ac:dyDescent="0.25">
      <c r="A43" s="16"/>
      <c r="B43" s="16"/>
      <c r="C43" s="16"/>
      <c r="D43" s="16"/>
      <c r="E43" s="16"/>
      <c r="F43" s="16"/>
      <c r="G43" s="16"/>
    </row>
    <row r="44" spans="1:12" ht="19" x14ac:dyDescent="0.25">
      <c r="A44" s="16"/>
      <c r="B44" s="16" t="s">
        <v>2153</v>
      </c>
      <c r="C44" s="16"/>
      <c r="D44" s="16"/>
      <c r="E44" s="16"/>
      <c r="F44" s="16"/>
      <c r="G44" s="16"/>
    </row>
    <row r="45" spans="1:12" ht="19" x14ac:dyDescent="0.25">
      <c r="A45" s="16"/>
      <c r="B45" s="16" t="s">
        <v>2152</v>
      </c>
      <c r="C45" s="16"/>
      <c r="D45" s="16"/>
      <c r="E45" s="16"/>
      <c r="F45" s="16"/>
      <c r="G45" s="16"/>
    </row>
    <row r="46" spans="1:12" ht="19" x14ac:dyDescent="0.25">
      <c r="B46" s="17" t="s">
        <v>2154</v>
      </c>
    </row>
  </sheetData>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B3C6C-F137-2544-9FDD-F404CAD63903}">
  <dimension ref="A1:C25"/>
  <sheetViews>
    <sheetView workbookViewId="0">
      <selection activeCell="P40" sqref="P40"/>
    </sheetView>
  </sheetViews>
  <sheetFormatPr baseColWidth="10" defaultRowHeight="16" x14ac:dyDescent="0.2"/>
  <sheetData>
    <row r="1" spans="1:3" x14ac:dyDescent="0.2">
      <c r="A1" s="15" t="s">
        <v>2137</v>
      </c>
      <c r="B1" s="15" t="s">
        <v>2139</v>
      </c>
      <c r="C1" s="15" t="s">
        <v>2140</v>
      </c>
    </row>
    <row r="2" spans="1:3" x14ac:dyDescent="0.2">
      <c r="A2">
        <v>16</v>
      </c>
      <c r="B2">
        <v>1</v>
      </c>
      <c r="C2" s="13">
        <v>1.7730496453900709E-3</v>
      </c>
    </row>
    <row r="3" spans="1:3" x14ac:dyDescent="0.2">
      <c r="A3">
        <v>332.47826086956519</v>
      </c>
      <c r="B3">
        <v>362</v>
      </c>
      <c r="C3" s="13">
        <v>0.6436170212765957</v>
      </c>
    </row>
    <row r="4" spans="1:3" x14ac:dyDescent="0.2">
      <c r="A4">
        <v>648.95652173913038</v>
      </c>
      <c r="B4">
        <v>33</v>
      </c>
      <c r="C4" s="13">
        <v>0.7021276595744681</v>
      </c>
    </row>
    <row r="5" spans="1:3" x14ac:dyDescent="0.2">
      <c r="A5">
        <v>965.43478260869551</v>
      </c>
      <c r="B5">
        <v>10</v>
      </c>
      <c r="C5" s="13">
        <v>0.71985815602836878</v>
      </c>
    </row>
    <row r="6" spans="1:3" x14ac:dyDescent="0.2">
      <c r="A6">
        <v>1281.9130434782608</v>
      </c>
      <c r="B6">
        <v>17</v>
      </c>
      <c r="C6" s="13">
        <v>0.75</v>
      </c>
    </row>
    <row r="7" spans="1:3" x14ac:dyDescent="0.2">
      <c r="A7">
        <v>1598.391304347826</v>
      </c>
      <c r="B7">
        <v>18</v>
      </c>
      <c r="C7" s="13">
        <v>0.78191489361702127</v>
      </c>
    </row>
    <row r="8" spans="1:3" x14ac:dyDescent="0.2">
      <c r="A8">
        <v>1914.869565217391</v>
      </c>
      <c r="B8">
        <v>25</v>
      </c>
      <c r="C8" s="13">
        <v>0.82624113475177308</v>
      </c>
    </row>
    <row r="9" spans="1:3" x14ac:dyDescent="0.2">
      <c r="A9">
        <v>2231.3478260869565</v>
      </c>
      <c r="B9">
        <v>19</v>
      </c>
      <c r="C9" s="13">
        <v>0.85992907801418439</v>
      </c>
    </row>
    <row r="10" spans="1:3" x14ac:dyDescent="0.2">
      <c r="A10">
        <v>2547.8260869565215</v>
      </c>
      <c r="B10">
        <v>24</v>
      </c>
      <c r="C10" s="13">
        <v>0.90248226950354615</v>
      </c>
    </row>
    <row r="11" spans="1:3" x14ac:dyDescent="0.2">
      <c r="A11">
        <v>2864.3043478260865</v>
      </c>
      <c r="B11">
        <v>10</v>
      </c>
      <c r="C11" s="13">
        <v>0.92021276595744683</v>
      </c>
    </row>
    <row r="12" spans="1:3" x14ac:dyDescent="0.2">
      <c r="A12">
        <v>3180.782608695652</v>
      </c>
      <c r="B12">
        <v>10</v>
      </c>
      <c r="C12" s="13">
        <v>0.93794326241134751</v>
      </c>
    </row>
    <row r="13" spans="1:3" x14ac:dyDescent="0.2">
      <c r="A13">
        <v>3497.260869565217</v>
      </c>
      <c r="B13">
        <v>6</v>
      </c>
      <c r="C13" s="13">
        <v>0.9485815602836879</v>
      </c>
    </row>
    <row r="14" spans="1:3" x14ac:dyDescent="0.2">
      <c r="A14">
        <v>3813.7391304347821</v>
      </c>
      <c r="B14">
        <v>8</v>
      </c>
      <c r="C14" s="13">
        <v>0.96276595744680848</v>
      </c>
    </row>
    <row r="15" spans="1:3" x14ac:dyDescent="0.2">
      <c r="A15">
        <v>4130.2173913043471</v>
      </c>
      <c r="B15">
        <v>3</v>
      </c>
      <c r="C15" s="13">
        <v>0.96808510638297873</v>
      </c>
    </row>
    <row r="16" spans="1:3" x14ac:dyDescent="0.2">
      <c r="A16">
        <v>4446.695652173913</v>
      </c>
      <c r="B16">
        <v>3</v>
      </c>
      <c r="C16" s="13">
        <v>0.97340425531914898</v>
      </c>
    </row>
    <row r="17" spans="1:3" x14ac:dyDescent="0.2">
      <c r="A17">
        <v>4763.173913043478</v>
      </c>
      <c r="B17">
        <v>1</v>
      </c>
      <c r="C17" s="13">
        <v>0.97517730496453903</v>
      </c>
    </row>
    <row r="18" spans="1:3" x14ac:dyDescent="0.2">
      <c r="A18">
        <v>5079.652173913043</v>
      </c>
      <c r="B18">
        <v>1</v>
      </c>
      <c r="C18" s="13">
        <v>0.97695035460992907</v>
      </c>
    </row>
    <row r="19" spans="1:3" x14ac:dyDescent="0.2">
      <c r="A19">
        <v>5396.1304347826081</v>
      </c>
      <c r="B19">
        <v>4</v>
      </c>
      <c r="C19" s="13">
        <v>0.98404255319148937</v>
      </c>
    </row>
    <row r="20" spans="1:3" x14ac:dyDescent="0.2">
      <c r="A20">
        <v>5712.6086956521731</v>
      </c>
      <c r="B20">
        <v>2</v>
      </c>
      <c r="C20" s="13">
        <v>0.98758865248226946</v>
      </c>
    </row>
    <row r="21" spans="1:3" x14ac:dyDescent="0.2">
      <c r="A21">
        <v>6029.086956521739</v>
      </c>
      <c r="B21">
        <v>2</v>
      </c>
      <c r="C21" s="13">
        <v>0.99113475177304966</v>
      </c>
    </row>
    <row r="22" spans="1:3" x14ac:dyDescent="0.2">
      <c r="A22">
        <v>6345.565217391304</v>
      </c>
      <c r="B22">
        <v>2</v>
      </c>
      <c r="C22" s="13">
        <v>0.99468085106382975</v>
      </c>
    </row>
    <row r="23" spans="1:3" x14ac:dyDescent="0.2">
      <c r="A23">
        <v>6662.0434782608691</v>
      </c>
      <c r="B23">
        <v>2</v>
      </c>
      <c r="C23" s="13">
        <v>0.99822695035460995</v>
      </c>
    </row>
    <row r="24" spans="1:3" x14ac:dyDescent="0.2">
      <c r="A24">
        <v>6978.5217391304341</v>
      </c>
      <c r="B24">
        <v>0</v>
      </c>
      <c r="C24" s="13">
        <v>0.99822695035460995</v>
      </c>
    </row>
    <row r="25" spans="1:3" ht="17" thickBot="1" x14ac:dyDescent="0.25">
      <c r="A25" s="7" t="s">
        <v>2138</v>
      </c>
      <c r="B25" s="7">
        <v>1</v>
      </c>
      <c r="C25" s="14">
        <v>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42B2D-9D52-8F4B-9845-1E75D7FCA9CE}">
  <dimension ref="A1:T566"/>
  <sheetViews>
    <sheetView zoomScale="70" zoomScaleNormal="70" workbookViewId="0">
      <selection activeCell="R44" sqref="R44"/>
    </sheetView>
  </sheetViews>
  <sheetFormatPr baseColWidth="10" defaultRowHeight="16" x14ac:dyDescent="0.2"/>
  <cols>
    <col min="1" max="1" width="19.5" bestFit="1" customWidth="1"/>
    <col min="2" max="2" width="15.5" bestFit="1" customWidth="1"/>
    <col min="3" max="4" width="10.83203125" bestFit="1" customWidth="1"/>
    <col min="5" max="5" width="6.83203125" bestFit="1" customWidth="1"/>
    <col min="6" max="6" width="9.5" bestFit="1" customWidth="1"/>
    <col min="7" max="7" width="6.83203125" bestFit="1" customWidth="1"/>
    <col min="8" max="8" width="5.83203125" bestFit="1" customWidth="1"/>
    <col min="9" max="9" width="28" customWidth="1"/>
    <col min="10" max="10" width="47.33203125" customWidth="1"/>
    <col min="12" max="12" width="11.6640625" customWidth="1"/>
    <col min="13" max="13" width="14.1640625" customWidth="1"/>
    <col min="14" max="14" width="15.5" bestFit="1" customWidth="1"/>
    <col min="15" max="15" width="6.83203125" bestFit="1" customWidth="1"/>
    <col min="16" max="16" width="9.5" bestFit="1" customWidth="1"/>
    <col min="17" max="17" width="27.5" customWidth="1"/>
    <col min="18" max="18" width="28" customWidth="1"/>
    <col min="19" max="19" width="13.5" customWidth="1"/>
    <col min="20" max="20" width="13.33203125" customWidth="1"/>
    <col min="21" max="21" width="7.83203125" bestFit="1" customWidth="1"/>
    <col min="22" max="22" width="5.83203125" bestFit="1" customWidth="1"/>
    <col min="23" max="23" width="7.83203125" bestFit="1" customWidth="1"/>
    <col min="24" max="24" width="5.83203125" bestFit="1" customWidth="1"/>
    <col min="25" max="25" width="7.83203125" bestFit="1" customWidth="1"/>
    <col min="26" max="26" width="9.5" bestFit="1" customWidth="1"/>
    <col min="27" max="27" width="7.83203125" bestFit="1" customWidth="1"/>
    <col min="28" max="28" width="5.83203125" bestFit="1" customWidth="1"/>
    <col min="29" max="29" width="7.83203125" bestFit="1" customWidth="1"/>
    <col min="30" max="30" width="5.83203125" bestFit="1" customWidth="1"/>
    <col min="31" max="31" width="7.83203125" bestFit="1" customWidth="1"/>
    <col min="32" max="32" width="9.5" bestFit="1" customWidth="1"/>
    <col min="33" max="33" width="7.83203125" bestFit="1" customWidth="1"/>
    <col min="34" max="34" width="9.5" bestFit="1" customWidth="1"/>
    <col min="35" max="35" width="7.83203125" bestFit="1" customWidth="1"/>
    <col min="36" max="36" width="5.83203125" bestFit="1" customWidth="1"/>
    <col min="37" max="37" width="7.83203125" bestFit="1" customWidth="1"/>
    <col min="38" max="38" width="9.5" bestFit="1" customWidth="1"/>
    <col min="39" max="39" width="7.83203125" bestFit="1" customWidth="1"/>
    <col min="40" max="40" width="5.83203125" bestFit="1" customWidth="1"/>
    <col min="41" max="41" width="7.83203125" bestFit="1" customWidth="1"/>
    <col min="42" max="42" width="9.5" bestFit="1" customWidth="1"/>
    <col min="43" max="43" width="7.83203125" bestFit="1" customWidth="1"/>
    <col min="44" max="44" width="9.5" bestFit="1" customWidth="1"/>
    <col min="45" max="45" width="7.83203125" bestFit="1" customWidth="1"/>
    <col min="46" max="46" width="9.5" bestFit="1" customWidth="1"/>
    <col min="47" max="47" width="7.83203125" bestFit="1" customWidth="1"/>
    <col min="48" max="48" width="9.5" bestFit="1" customWidth="1"/>
    <col min="49" max="49" width="7.83203125" bestFit="1" customWidth="1"/>
    <col min="50" max="50" width="5.83203125" bestFit="1" customWidth="1"/>
    <col min="51" max="51" width="7.83203125" bestFit="1" customWidth="1"/>
    <col min="52" max="52" width="9.5" bestFit="1" customWidth="1"/>
    <col min="53" max="53" width="7.83203125" bestFit="1" customWidth="1"/>
    <col min="54" max="54" width="9.5" bestFit="1" customWidth="1"/>
    <col min="55" max="55" width="7.83203125" bestFit="1" customWidth="1"/>
    <col min="56" max="56" width="9.5" bestFit="1" customWidth="1"/>
    <col min="57" max="57" width="7.83203125" bestFit="1" customWidth="1"/>
    <col min="58" max="58" width="9.5" bestFit="1" customWidth="1"/>
    <col min="59" max="59" width="7.83203125" bestFit="1" customWidth="1"/>
    <col min="60" max="60" width="5.83203125" bestFit="1" customWidth="1"/>
    <col min="61" max="61" width="7.83203125" bestFit="1" customWidth="1"/>
    <col min="62" max="62" width="9.5" bestFit="1" customWidth="1"/>
    <col min="63" max="63" width="7.83203125" bestFit="1" customWidth="1"/>
    <col min="64" max="64" width="9.5" bestFit="1" customWidth="1"/>
    <col min="65" max="65" width="7.83203125" bestFit="1" customWidth="1"/>
    <col min="66" max="66" width="9.5" bestFit="1" customWidth="1"/>
    <col min="67" max="67" width="7.83203125" bestFit="1" customWidth="1"/>
    <col min="68" max="68" width="9.5" bestFit="1" customWidth="1"/>
    <col min="69" max="69" width="7.83203125" bestFit="1" customWidth="1"/>
    <col min="70" max="70" width="9.5" bestFit="1" customWidth="1"/>
    <col min="71" max="71" width="7.83203125" bestFit="1" customWidth="1"/>
    <col min="72" max="72" width="9.5" bestFit="1" customWidth="1"/>
    <col min="73" max="73" width="7.83203125" bestFit="1" customWidth="1"/>
    <col min="74" max="74" width="5.83203125" bestFit="1" customWidth="1"/>
    <col min="75" max="75" width="7.83203125" bestFit="1" customWidth="1"/>
    <col min="76" max="76" width="9.5" bestFit="1" customWidth="1"/>
    <col min="77" max="77" width="7.83203125" bestFit="1" customWidth="1"/>
    <col min="78" max="78" width="9.5" bestFit="1" customWidth="1"/>
    <col min="79" max="79" width="7.83203125" bestFit="1" customWidth="1"/>
    <col min="80" max="80" width="9.5" bestFit="1" customWidth="1"/>
    <col min="81" max="81" width="7.83203125" bestFit="1" customWidth="1"/>
    <col min="82" max="82" width="9.5" bestFit="1" customWidth="1"/>
    <col min="83" max="83" width="7.83203125" bestFit="1" customWidth="1"/>
    <col min="84" max="84" width="9.5" bestFit="1" customWidth="1"/>
    <col min="85" max="85" width="7.83203125" bestFit="1" customWidth="1"/>
    <col min="86" max="86" width="5.83203125" bestFit="1" customWidth="1"/>
    <col min="87" max="87" width="7.83203125" bestFit="1" customWidth="1"/>
    <col min="88" max="88" width="9.5" bestFit="1" customWidth="1"/>
    <col min="89" max="89" width="7.83203125" bestFit="1" customWidth="1"/>
    <col min="90" max="90" width="9.5" bestFit="1" customWidth="1"/>
    <col min="91" max="91" width="7.83203125" bestFit="1" customWidth="1"/>
    <col min="92" max="92" width="9.5" bestFit="1" customWidth="1"/>
    <col min="93" max="93" width="7.83203125" bestFit="1" customWidth="1"/>
    <col min="94" max="94" width="9.5" bestFit="1" customWidth="1"/>
    <col min="95" max="95" width="7.83203125" bestFit="1" customWidth="1"/>
    <col min="96" max="96" width="5.83203125" bestFit="1" customWidth="1"/>
    <col min="97" max="97" width="7.83203125" bestFit="1" customWidth="1"/>
    <col min="98" max="98" width="5.83203125" bestFit="1" customWidth="1"/>
    <col min="99" max="99" width="7.83203125" bestFit="1" customWidth="1"/>
    <col min="100" max="100" width="5.83203125" bestFit="1" customWidth="1"/>
    <col min="101" max="101" width="7.83203125" bestFit="1" customWidth="1"/>
    <col min="102" max="102" width="9.5" bestFit="1" customWidth="1"/>
    <col min="103" max="103" width="7.83203125" bestFit="1" customWidth="1"/>
    <col min="104" max="104" width="5.83203125" bestFit="1" customWidth="1"/>
    <col min="105" max="105" width="7.83203125" bestFit="1" customWidth="1"/>
    <col min="106" max="106" width="9.5" bestFit="1" customWidth="1"/>
    <col min="107" max="107" width="7.83203125" bestFit="1" customWidth="1"/>
    <col min="108" max="108" width="9.5" bestFit="1" customWidth="1"/>
    <col min="109" max="109" width="7.83203125" bestFit="1" customWidth="1"/>
    <col min="110" max="110" width="9.5" bestFit="1" customWidth="1"/>
    <col min="111" max="111" width="7.83203125" bestFit="1" customWidth="1"/>
    <col min="112" max="112" width="9.5" bestFit="1" customWidth="1"/>
    <col min="113" max="113" width="7.83203125" bestFit="1" customWidth="1"/>
    <col min="114" max="114" width="9.5" bestFit="1" customWidth="1"/>
    <col min="115" max="115" width="7.83203125" bestFit="1" customWidth="1"/>
    <col min="116" max="116" width="9.5" bestFit="1" customWidth="1"/>
    <col min="117" max="117" width="7.83203125" bestFit="1" customWidth="1"/>
    <col min="118" max="118" width="5.83203125" bestFit="1" customWidth="1"/>
    <col min="119" max="119" width="7.83203125" bestFit="1" customWidth="1"/>
    <col min="120" max="120" width="9.5" bestFit="1" customWidth="1"/>
    <col min="121" max="121" width="7.83203125" bestFit="1" customWidth="1"/>
    <col min="122" max="122" width="5.83203125" bestFit="1" customWidth="1"/>
    <col min="123" max="123" width="7.83203125" bestFit="1" customWidth="1"/>
    <col min="124" max="124" width="5.83203125" bestFit="1" customWidth="1"/>
    <col min="125" max="125" width="7.83203125" bestFit="1" customWidth="1"/>
    <col min="126" max="126" width="9.5" bestFit="1" customWidth="1"/>
    <col min="127" max="127" width="7.83203125" bestFit="1" customWidth="1"/>
    <col min="128" max="128" width="5.83203125" bestFit="1" customWidth="1"/>
    <col min="129" max="129" width="7.83203125" bestFit="1" customWidth="1"/>
    <col min="130" max="130" width="9.5" bestFit="1" customWidth="1"/>
    <col min="131" max="131" width="7.83203125" bestFit="1" customWidth="1"/>
    <col min="132" max="132" width="9.5" bestFit="1" customWidth="1"/>
    <col min="133" max="133" width="7.83203125" bestFit="1" customWidth="1"/>
    <col min="134" max="134" width="9.5" bestFit="1" customWidth="1"/>
    <col min="135" max="135" width="7.83203125" bestFit="1" customWidth="1"/>
    <col min="136" max="136" width="9.5" bestFit="1" customWidth="1"/>
    <col min="137" max="137" width="7.83203125" bestFit="1" customWidth="1"/>
    <col min="138" max="138" width="9.5" bestFit="1" customWidth="1"/>
    <col min="139" max="139" width="7.83203125" bestFit="1" customWidth="1"/>
    <col min="140" max="140" width="9.5" bestFit="1" customWidth="1"/>
    <col min="141" max="141" width="7.83203125" bestFit="1" customWidth="1"/>
    <col min="142" max="142" width="9.5" bestFit="1" customWidth="1"/>
    <col min="143" max="143" width="7.83203125" bestFit="1" customWidth="1"/>
    <col min="144" max="144" width="9.5" bestFit="1" customWidth="1"/>
    <col min="145" max="145" width="7.83203125" bestFit="1" customWidth="1"/>
    <col min="146" max="146" width="5.83203125" bestFit="1" customWidth="1"/>
    <col min="147" max="147" width="7.83203125" bestFit="1" customWidth="1"/>
    <col min="148" max="148" width="5.83203125" bestFit="1" customWidth="1"/>
    <col min="149" max="149" width="7.83203125" bestFit="1" customWidth="1"/>
    <col min="150" max="150" width="9.5" bestFit="1" customWidth="1"/>
    <col min="151" max="151" width="7.83203125" bestFit="1" customWidth="1"/>
    <col min="152" max="152" width="5.83203125" bestFit="1" customWidth="1"/>
    <col min="153" max="153" width="7.83203125" bestFit="1" customWidth="1"/>
    <col min="154" max="154" width="9.5" bestFit="1" customWidth="1"/>
    <col min="155" max="155" width="7.83203125" bestFit="1" customWidth="1"/>
    <col min="156" max="156" width="9.5" bestFit="1" customWidth="1"/>
    <col min="157" max="157" width="7.83203125" bestFit="1" customWidth="1"/>
    <col min="158" max="158" width="9.5" bestFit="1" customWidth="1"/>
    <col min="159" max="159" width="7.83203125" bestFit="1" customWidth="1"/>
    <col min="160" max="160" width="5.83203125" bestFit="1" customWidth="1"/>
    <col min="161" max="161" width="7.83203125" bestFit="1" customWidth="1"/>
    <col min="162" max="162" width="9.5" bestFit="1" customWidth="1"/>
    <col min="163" max="163" width="7.83203125" bestFit="1" customWidth="1"/>
    <col min="164" max="164" width="9.5" bestFit="1" customWidth="1"/>
    <col min="165" max="165" width="7.83203125" bestFit="1" customWidth="1"/>
    <col min="166" max="166" width="9.5" bestFit="1" customWidth="1"/>
    <col min="167" max="167" width="7.83203125" bestFit="1" customWidth="1"/>
    <col min="168" max="168" width="5.83203125" bestFit="1" customWidth="1"/>
    <col min="169" max="169" width="7.83203125" bestFit="1" customWidth="1"/>
    <col min="170" max="170" width="9.5" bestFit="1" customWidth="1"/>
    <col min="171" max="171" width="7.83203125" bestFit="1" customWidth="1"/>
    <col min="172" max="172" width="9.5" bestFit="1" customWidth="1"/>
    <col min="173" max="173" width="7.83203125" bestFit="1" customWidth="1"/>
    <col min="174" max="174" width="5.83203125" bestFit="1" customWidth="1"/>
    <col min="175" max="175" width="7.83203125" bestFit="1" customWidth="1"/>
    <col min="176" max="176" width="5.83203125" bestFit="1" customWidth="1"/>
    <col min="177" max="177" width="7.83203125" bestFit="1" customWidth="1"/>
    <col min="178" max="178" width="9.5" bestFit="1" customWidth="1"/>
    <col min="179" max="179" width="7.83203125" bestFit="1" customWidth="1"/>
    <col min="180" max="180" width="9.5" bestFit="1" customWidth="1"/>
    <col min="181" max="181" width="7.83203125" bestFit="1" customWidth="1"/>
    <col min="182" max="182" width="9.5" bestFit="1" customWidth="1"/>
    <col min="183" max="183" width="7.83203125" bestFit="1" customWidth="1"/>
    <col min="184" max="184" width="9.5" bestFit="1" customWidth="1"/>
    <col min="185" max="185" width="7.83203125" bestFit="1" customWidth="1"/>
    <col min="186" max="186" width="9.5" bestFit="1" customWidth="1"/>
    <col min="187" max="187" width="7.83203125" bestFit="1" customWidth="1"/>
    <col min="188" max="188" width="5.83203125" bestFit="1" customWidth="1"/>
    <col min="189" max="189" width="7.83203125" bestFit="1" customWidth="1"/>
    <col min="190" max="190" width="9.5" bestFit="1" customWidth="1"/>
    <col min="191" max="191" width="7.83203125" bestFit="1" customWidth="1"/>
    <col min="192" max="192" width="6.33203125" bestFit="1" customWidth="1"/>
    <col min="193" max="193" width="8.83203125" bestFit="1" customWidth="1"/>
    <col min="194" max="194" width="9.5" bestFit="1" customWidth="1"/>
    <col min="195" max="195" width="8.83203125" bestFit="1" customWidth="1"/>
    <col min="196" max="196" width="9.5" bestFit="1" customWidth="1"/>
    <col min="197" max="197" width="8.83203125" bestFit="1" customWidth="1"/>
    <col min="198" max="198" width="6.33203125" bestFit="1" customWidth="1"/>
    <col min="199" max="199" width="8.83203125" bestFit="1" customWidth="1"/>
    <col min="200" max="200" width="9.5" bestFit="1" customWidth="1"/>
    <col min="201" max="201" width="8.83203125" bestFit="1" customWidth="1"/>
    <col min="202" max="202" width="9.5" bestFit="1" customWidth="1"/>
    <col min="203" max="203" width="8.83203125" bestFit="1" customWidth="1"/>
    <col min="204" max="204" width="9.5" bestFit="1" customWidth="1"/>
    <col min="205" max="205" width="8.83203125" bestFit="1" customWidth="1"/>
    <col min="206" max="206" width="9.5" bestFit="1" customWidth="1"/>
    <col min="207" max="207" width="8.83203125" bestFit="1" customWidth="1"/>
    <col min="208" max="208" width="9.5" bestFit="1" customWidth="1"/>
    <col min="209" max="209" width="8.83203125" bestFit="1" customWidth="1"/>
    <col min="210" max="210" width="6.33203125" bestFit="1" customWidth="1"/>
    <col min="211" max="211" width="8.83203125" bestFit="1" customWidth="1"/>
    <col min="212" max="212" width="6.33203125" bestFit="1" customWidth="1"/>
    <col min="213" max="213" width="8.83203125" bestFit="1" customWidth="1"/>
    <col min="214" max="214" width="9.5" bestFit="1" customWidth="1"/>
    <col min="215" max="215" width="8.83203125" bestFit="1" customWidth="1"/>
    <col min="216" max="216" width="9.5" bestFit="1" customWidth="1"/>
    <col min="217" max="217" width="8.83203125" bestFit="1" customWidth="1"/>
    <col min="218" max="218" width="9.5" bestFit="1" customWidth="1"/>
    <col min="219" max="219" width="8.83203125" bestFit="1" customWidth="1"/>
    <col min="220" max="220" width="9.5" bestFit="1" customWidth="1"/>
    <col min="221" max="221" width="8.83203125" bestFit="1" customWidth="1"/>
    <col min="222" max="222" width="6.33203125" bestFit="1" customWidth="1"/>
    <col min="223" max="223" width="8.83203125" bestFit="1" customWidth="1"/>
    <col min="224" max="224" width="6.33203125" bestFit="1" customWidth="1"/>
    <col min="225" max="225" width="8.83203125" bestFit="1" customWidth="1"/>
    <col min="226" max="226" width="9.5" bestFit="1" customWidth="1"/>
    <col min="227" max="227" width="8.83203125" bestFit="1" customWidth="1"/>
    <col min="228" max="228" width="9.5" bestFit="1" customWidth="1"/>
    <col min="229" max="229" width="8.83203125" bestFit="1" customWidth="1"/>
    <col min="230" max="230" width="9.5" bestFit="1" customWidth="1"/>
    <col min="231" max="231" width="8.83203125" bestFit="1" customWidth="1"/>
    <col min="232" max="232" width="9.5" bestFit="1" customWidth="1"/>
    <col min="233" max="233" width="8.83203125" bestFit="1" customWidth="1"/>
    <col min="234" max="234" width="9.5" bestFit="1" customWidth="1"/>
    <col min="235" max="235" width="8.83203125" bestFit="1" customWidth="1"/>
    <col min="236" max="236" width="6.33203125" bestFit="1" customWidth="1"/>
    <col min="237" max="237" width="8.83203125" bestFit="1" customWidth="1"/>
    <col min="238" max="238" width="6.33203125" bestFit="1" customWidth="1"/>
    <col min="239" max="239" width="8.83203125" bestFit="1" customWidth="1"/>
    <col min="240" max="240" width="9.5" bestFit="1" customWidth="1"/>
    <col min="241" max="241" width="8.83203125" bestFit="1" customWidth="1"/>
    <col min="242" max="242" width="9.5" bestFit="1" customWidth="1"/>
    <col min="243" max="243" width="8.83203125" bestFit="1" customWidth="1"/>
    <col min="244" max="244" width="6.33203125" bestFit="1" customWidth="1"/>
    <col min="245" max="245" width="8.83203125" bestFit="1" customWidth="1"/>
    <col min="246" max="246" width="6.33203125" bestFit="1" customWidth="1"/>
    <col min="247" max="247" width="8.83203125" bestFit="1" customWidth="1"/>
    <col min="248" max="248" width="9.5" bestFit="1" customWidth="1"/>
    <col min="249" max="249" width="8.83203125" bestFit="1" customWidth="1"/>
    <col min="250" max="250" width="9.5" bestFit="1" customWidth="1"/>
    <col min="251" max="251" width="8.83203125" bestFit="1" customWidth="1"/>
    <col min="252" max="252" width="9.5" bestFit="1" customWidth="1"/>
    <col min="253" max="253" width="8.83203125" bestFit="1" customWidth="1"/>
    <col min="254" max="254" width="9.5" bestFit="1" customWidth="1"/>
    <col min="255" max="255" width="8.83203125" bestFit="1" customWidth="1"/>
    <col min="256" max="256" width="6.33203125" bestFit="1" customWidth="1"/>
    <col min="257" max="257" width="8.83203125" bestFit="1" customWidth="1"/>
    <col min="258" max="258" width="6.33203125" bestFit="1" customWidth="1"/>
    <col min="259" max="259" width="8.83203125" bestFit="1" customWidth="1"/>
    <col min="260" max="260" width="9.5" bestFit="1" customWidth="1"/>
    <col min="261" max="261" width="8.83203125" bestFit="1" customWidth="1"/>
    <col min="262" max="262" width="6.33203125" bestFit="1" customWidth="1"/>
    <col min="263" max="263" width="8.83203125" bestFit="1" customWidth="1"/>
    <col min="264" max="264" width="6.33203125" bestFit="1" customWidth="1"/>
    <col min="265" max="265" width="8.83203125" bestFit="1" customWidth="1"/>
    <col min="266" max="266" width="9.5" bestFit="1" customWidth="1"/>
    <col min="267" max="267" width="8.83203125" bestFit="1" customWidth="1"/>
    <col min="268" max="268" width="9.5" bestFit="1" customWidth="1"/>
    <col min="269" max="269" width="8.83203125" bestFit="1" customWidth="1"/>
    <col min="270" max="270" width="9.5" bestFit="1" customWidth="1"/>
    <col min="271" max="271" width="8.83203125" bestFit="1" customWidth="1"/>
    <col min="272" max="272" width="9.5" bestFit="1" customWidth="1"/>
    <col min="273" max="273" width="8.83203125" bestFit="1" customWidth="1"/>
    <col min="274" max="274" width="9.5" bestFit="1" customWidth="1"/>
    <col min="275" max="275" width="8.83203125" bestFit="1" customWidth="1"/>
    <col min="276" max="276" width="9.5" bestFit="1" customWidth="1"/>
    <col min="277" max="277" width="8.83203125" bestFit="1" customWidth="1"/>
    <col min="278" max="278" width="9.5" bestFit="1" customWidth="1"/>
    <col min="279" max="279" width="8.83203125" bestFit="1" customWidth="1"/>
    <col min="280" max="280" width="9.5" bestFit="1" customWidth="1"/>
    <col min="281" max="281" width="8.83203125" bestFit="1" customWidth="1"/>
    <col min="282" max="282" width="9.5" bestFit="1" customWidth="1"/>
    <col min="283" max="283" width="8.83203125" bestFit="1" customWidth="1"/>
    <col min="284" max="284" width="6.33203125" bestFit="1" customWidth="1"/>
    <col min="285" max="285" width="8.83203125" bestFit="1" customWidth="1"/>
    <col min="286" max="286" width="6.33203125" bestFit="1" customWidth="1"/>
    <col min="287" max="287" width="8.83203125" bestFit="1" customWidth="1"/>
    <col min="288" max="288" width="9.5" bestFit="1" customWidth="1"/>
    <col min="289" max="289" width="8.83203125" bestFit="1" customWidth="1"/>
    <col min="290" max="290" width="6.33203125" bestFit="1" customWidth="1"/>
    <col min="291" max="291" width="8.83203125" bestFit="1" customWidth="1"/>
    <col min="292" max="292" width="6.33203125" bestFit="1" customWidth="1"/>
    <col min="293" max="293" width="8.83203125" bestFit="1" customWidth="1"/>
    <col min="294" max="294" width="6.33203125" bestFit="1" customWidth="1"/>
    <col min="295" max="295" width="8.83203125" bestFit="1" customWidth="1"/>
    <col min="296" max="296" width="6.33203125" bestFit="1" customWidth="1"/>
    <col min="297" max="297" width="8.83203125" bestFit="1" customWidth="1"/>
    <col min="298" max="298" width="9.5" bestFit="1" customWidth="1"/>
    <col min="299" max="299" width="8.83203125" bestFit="1" customWidth="1"/>
    <col min="300" max="300" width="9.5" bestFit="1" customWidth="1"/>
    <col min="301" max="301" width="8.83203125" bestFit="1" customWidth="1"/>
    <col min="302" max="302" width="9.5" bestFit="1" customWidth="1"/>
    <col min="303" max="303" width="8.83203125" bestFit="1" customWidth="1"/>
    <col min="304" max="304" width="6.33203125" bestFit="1" customWidth="1"/>
    <col min="305" max="305" width="8.83203125" bestFit="1" customWidth="1"/>
    <col min="306" max="306" width="9.5" bestFit="1" customWidth="1"/>
    <col min="307" max="307" width="8.83203125" bestFit="1" customWidth="1"/>
    <col min="308" max="308" width="9.5" bestFit="1" customWidth="1"/>
    <col min="309" max="309" width="8.83203125" bestFit="1" customWidth="1"/>
    <col min="310" max="310" width="9.5" bestFit="1" customWidth="1"/>
    <col min="311" max="311" width="8.83203125" bestFit="1" customWidth="1"/>
    <col min="312" max="312" width="9.5" bestFit="1" customWidth="1"/>
    <col min="313" max="313" width="8.83203125" bestFit="1" customWidth="1"/>
    <col min="314" max="314" width="9.5" bestFit="1" customWidth="1"/>
    <col min="315" max="315" width="8.83203125" bestFit="1" customWidth="1"/>
    <col min="316" max="316" width="9.5" bestFit="1" customWidth="1"/>
    <col min="317" max="317" width="8.83203125" bestFit="1" customWidth="1"/>
    <col min="318" max="318" width="6.33203125" bestFit="1" customWidth="1"/>
    <col min="319" max="319" width="8.83203125" bestFit="1" customWidth="1"/>
    <col min="320" max="320" width="9.5" bestFit="1" customWidth="1"/>
    <col min="321" max="321" width="8.83203125" bestFit="1" customWidth="1"/>
    <col min="322" max="322" width="6.33203125" bestFit="1" customWidth="1"/>
    <col min="323" max="323" width="8.83203125" bestFit="1" customWidth="1"/>
    <col min="324" max="324" width="6.33203125" bestFit="1" customWidth="1"/>
    <col min="325" max="325" width="8.83203125" bestFit="1" customWidth="1"/>
    <col min="326" max="326" width="6.33203125" bestFit="1" customWidth="1"/>
    <col min="327" max="327" width="8.83203125" bestFit="1" customWidth="1"/>
    <col min="328" max="328" width="9.5" bestFit="1" customWidth="1"/>
    <col min="329" max="329" width="8.83203125" bestFit="1" customWidth="1"/>
    <col min="330" max="330" width="9.5" bestFit="1" customWidth="1"/>
    <col min="331" max="331" width="8.83203125" bestFit="1" customWidth="1"/>
    <col min="332" max="332" width="6.33203125" bestFit="1" customWidth="1"/>
    <col min="333" max="333" width="8.83203125" bestFit="1" customWidth="1"/>
    <col min="334" max="334" width="6.33203125" bestFit="1" customWidth="1"/>
    <col min="335" max="335" width="8.83203125" bestFit="1" customWidth="1"/>
    <col min="336" max="336" width="9.5" bestFit="1" customWidth="1"/>
    <col min="337" max="337" width="8.83203125" bestFit="1" customWidth="1"/>
    <col min="338" max="338" width="6.33203125" bestFit="1" customWidth="1"/>
    <col min="339" max="339" width="8.83203125" bestFit="1" customWidth="1"/>
    <col min="340" max="340" width="9.5" bestFit="1" customWidth="1"/>
    <col min="341" max="341" width="8.83203125" bestFit="1" customWidth="1"/>
    <col min="342" max="342" width="9.5" bestFit="1" customWidth="1"/>
    <col min="343" max="343" width="8.83203125" bestFit="1" customWidth="1"/>
    <col min="344" max="344" width="6.33203125" bestFit="1" customWidth="1"/>
    <col min="345" max="345" width="8.83203125" bestFit="1" customWidth="1"/>
    <col min="346" max="346" width="9.5" bestFit="1" customWidth="1"/>
    <col min="347" max="347" width="8.83203125" bestFit="1" customWidth="1"/>
    <col min="348" max="348" width="6.33203125" bestFit="1" customWidth="1"/>
    <col min="349" max="349" width="8.83203125" bestFit="1" customWidth="1"/>
    <col min="350" max="350" width="9.5" bestFit="1" customWidth="1"/>
    <col min="351" max="351" width="8.83203125" bestFit="1" customWidth="1"/>
    <col min="352" max="352" width="6.33203125" bestFit="1" customWidth="1"/>
    <col min="353" max="353" width="8.83203125" bestFit="1" customWidth="1"/>
    <col min="354" max="354" width="6.33203125" bestFit="1" customWidth="1"/>
    <col min="355" max="355" width="8.83203125" bestFit="1" customWidth="1"/>
    <col min="356" max="356" width="9.5" bestFit="1" customWidth="1"/>
    <col min="357" max="357" width="8.83203125" bestFit="1" customWidth="1"/>
    <col min="358" max="358" width="6.33203125" bestFit="1" customWidth="1"/>
    <col min="359" max="359" width="8.83203125" bestFit="1" customWidth="1"/>
    <col min="360" max="360" width="6.33203125" bestFit="1" customWidth="1"/>
    <col min="361" max="361" width="8.83203125" bestFit="1" customWidth="1"/>
    <col min="362" max="362" width="6.33203125" bestFit="1" customWidth="1"/>
    <col min="363" max="363" width="8.83203125" bestFit="1" customWidth="1"/>
    <col min="364" max="364" width="6.33203125" bestFit="1" customWidth="1"/>
    <col min="365" max="365" width="8.83203125" bestFit="1" customWidth="1"/>
    <col min="366" max="366" width="6.33203125" bestFit="1" customWidth="1"/>
    <col min="367" max="367" width="8.83203125" bestFit="1" customWidth="1"/>
    <col min="368" max="368" width="9.5" bestFit="1" customWidth="1"/>
    <col min="369" max="369" width="8.83203125" bestFit="1" customWidth="1"/>
    <col min="370" max="370" width="9.5" bestFit="1" customWidth="1"/>
    <col min="371" max="371" width="8.83203125" bestFit="1" customWidth="1"/>
    <col min="372" max="372" width="6.33203125" bestFit="1" customWidth="1"/>
    <col min="373" max="373" width="8.83203125" bestFit="1" customWidth="1"/>
    <col min="374" max="374" width="9.5" bestFit="1" customWidth="1"/>
    <col min="375" max="375" width="8.83203125" bestFit="1" customWidth="1"/>
    <col min="376" max="376" width="6.33203125" bestFit="1" customWidth="1"/>
    <col min="377" max="377" width="8.83203125" bestFit="1" customWidth="1"/>
    <col min="378" max="378" width="6.33203125" bestFit="1" customWidth="1"/>
    <col min="379" max="379" width="8.83203125" bestFit="1" customWidth="1"/>
    <col min="380" max="380" width="6.33203125" bestFit="1" customWidth="1"/>
    <col min="381" max="381" width="8.83203125" bestFit="1" customWidth="1"/>
    <col min="382" max="382" width="9.5" bestFit="1" customWidth="1"/>
    <col min="383" max="383" width="8.83203125" bestFit="1" customWidth="1"/>
    <col min="384" max="384" width="9.5" bestFit="1" customWidth="1"/>
    <col min="385" max="385" width="8.83203125" bestFit="1" customWidth="1"/>
    <col min="386" max="386" width="6.33203125" bestFit="1" customWidth="1"/>
    <col min="387" max="387" width="8.83203125" bestFit="1" customWidth="1"/>
    <col min="388" max="388" width="9.5" bestFit="1" customWidth="1"/>
    <col min="389" max="389" width="8.83203125" bestFit="1" customWidth="1"/>
    <col min="390" max="390" width="9.5" bestFit="1" customWidth="1"/>
    <col min="391" max="391" width="8.83203125" bestFit="1" customWidth="1"/>
    <col min="392" max="392" width="9.5" bestFit="1" customWidth="1"/>
    <col min="393" max="393" width="8.83203125" bestFit="1" customWidth="1"/>
    <col min="394" max="394" width="6.33203125" bestFit="1" customWidth="1"/>
    <col min="395" max="395" width="8.83203125" bestFit="1" customWidth="1"/>
    <col min="396" max="396" width="6.33203125" bestFit="1" customWidth="1"/>
    <col min="397" max="397" width="8.83203125" bestFit="1" customWidth="1"/>
    <col min="398" max="398" width="9.5" bestFit="1" customWidth="1"/>
    <col min="399" max="399" width="8.83203125" bestFit="1" customWidth="1"/>
    <col min="400" max="400" width="9.5" bestFit="1" customWidth="1"/>
    <col min="401" max="401" width="8.83203125" bestFit="1" customWidth="1"/>
    <col min="402" max="402" width="9.5" bestFit="1" customWidth="1"/>
    <col min="403" max="403" width="8.83203125" bestFit="1" customWidth="1"/>
    <col min="404" max="404" width="6.33203125" bestFit="1" customWidth="1"/>
    <col min="405" max="405" width="8.83203125" bestFit="1" customWidth="1"/>
    <col min="406" max="406" width="9.5" bestFit="1" customWidth="1"/>
    <col min="407" max="407" width="8.83203125" bestFit="1" customWidth="1"/>
    <col min="408" max="408" width="6.33203125" bestFit="1" customWidth="1"/>
    <col min="409" max="409" width="8.83203125" bestFit="1" customWidth="1"/>
    <col min="410" max="410" width="9.5" bestFit="1" customWidth="1"/>
    <col min="411" max="411" width="8.83203125" bestFit="1" customWidth="1"/>
    <col min="412" max="412" width="9.5" bestFit="1" customWidth="1"/>
    <col min="413" max="413" width="8.83203125" bestFit="1" customWidth="1"/>
    <col min="414" max="414" width="6.33203125" bestFit="1" customWidth="1"/>
    <col min="415" max="415" width="8.83203125" bestFit="1" customWidth="1"/>
    <col min="416" max="416" width="6.33203125" bestFit="1" customWidth="1"/>
    <col min="417" max="417" width="8.83203125" bestFit="1" customWidth="1"/>
    <col min="418" max="418" width="9.5" bestFit="1" customWidth="1"/>
    <col min="419" max="419" width="8.83203125" bestFit="1" customWidth="1"/>
    <col min="420" max="420" width="6.33203125" bestFit="1" customWidth="1"/>
    <col min="421" max="421" width="8.83203125" bestFit="1" customWidth="1"/>
    <col min="422" max="422" width="9.5" bestFit="1" customWidth="1"/>
    <col min="423" max="423" width="8.83203125" bestFit="1" customWidth="1"/>
    <col min="424" max="424" width="9.5" bestFit="1" customWidth="1"/>
    <col min="425" max="425" width="8.83203125" bestFit="1" customWidth="1"/>
    <col min="426" max="426" width="9.5" bestFit="1" customWidth="1"/>
    <col min="427" max="427" width="8.83203125" bestFit="1" customWidth="1"/>
    <col min="428" max="428" width="9.5" bestFit="1" customWidth="1"/>
    <col min="429" max="429" width="8.83203125" bestFit="1" customWidth="1"/>
    <col min="430" max="430" width="9.5" bestFit="1" customWidth="1"/>
    <col min="431" max="431" width="8.83203125" bestFit="1" customWidth="1"/>
    <col min="432" max="432" width="9.5" bestFit="1" customWidth="1"/>
    <col min="433" max="433" width="8.83203125" bestFit="1" customWidth="1"/>
    <col min="434" max="434" width="9.5" bestFit="1" customWidth="1"/>
    <col min="435" max="435" width="8.83203125" bestFit="1" customWidth="1"/>
    <col min="436" max="436" width="9.5" bestFit="1" customWidth="1"/>
    <col min="437" max="437" width="8.83203125" bestFit="1" customWidth="1"/>
    <col min="438" max="438" width="9.5" bestFit="1" customWidth="1"/>
    <col min="439" max="439" width="8.83203125" bestFit="1" customWidth="1"/>
    <col min="440" max="440" width="9.5" bestFit="1" customWidth="1"/>
    <col min="441" max="441" width="8.83203125" bestFit="1" customWidth="1"/>
    <col min="442" max="442" width="6.33203125" bestFit="1" customWidth="1"/>
    <col min="443" max="443" width="8.83203125" bestFit="1" customWidth="1"/>
    <col min="444" max="444" width="6.33203125" bestFit="1" customWidth="1"/>
    <col min="445" max="445" width="8.83203125" bestFit="1" customWidth="1"/>
    <col min="446" max="446" width="9.5" bestFit="1" customWidth="1"/>
    <col min="447" max="447" width="8.83203125" bestFit="1" customWidth="1"/>
    <col min="448" max="448" width="9.5" bestFit="1" customWidth="1"/>
    <col min="449" max="449" width="8.83203125" bestFit="1" customWidth="1"/>
    <col min="450" max="450" width="6.33203125" bestFit="1" customWidth="1"/>
    <col min="451" max="451" width="8.83203125" bestFit="1" customWidth="1"/>
    <col min="452" max="452" width="9.5" bestFit="1" customWidth="1"/>
    <col min="453" max="453" width="8.83203125" bestFit="1" customWidth="1"/>
    <col min="454" max="454" width="9.5" bestFit="1" customWidth="1"/>
    <col min="455" max="455" width="8.83203125" bestFit="1" customWidth="1"/>
    <col min="456" max="456" width="9.5" bestFit="1" customWidth="1"/>
    <col min="457" max="457" width="8.83203125" bestFit="1" customWidth="1"/>
    <col min="458" max="458" width="9.5" bestFit="1" customWidth="1"/>
    <col min="459" max="459" width="8.83203125" bestFit="1" customWidth="1"/>
    <col min="460" max="460" width="9.5" bestFit="1" customWidth="1"/>
    <col min="461" max="461" width="8.83203125" bestFit="1" customWidth="1"/>
    <col min="462" max="462" width="9.5" bestFit="1" customWidth="1"/>
    <col min="463" max="463" width="8.83203125" bestFit="1" customWidth="1"/>
    <col min="464" max="464" width="9.5" bestFit="1" customWidth="1"/>
    <col min="465" max="465" width="8.83203125" bestFit="1" customWidth="1"/>
    <col min="466" max="466" width="9.5" bestFit="1" customWidth="1"/>
    <col min="467" max="467" width="8.83203125" bestFit="1" customWidth="1"/>
    <col min="468" max="468" width="9.5" bestFit="1" customWidth="1"/>
    <col min="469" max="469" width="8.83203125" bestFit="1" customWidth="1"/>
    <col min="470" max="470" width="9.5" bestFit="1" customWidth="1"/>
    <col min="471" max="471" width="8.83203125" bestFit="1" customWidth="1"/>
    <col min="472" max="472" width="6.33203125" bestFit="1" customWidth="1"/>
    <col min="473" max="473" width="8.83203125" bestFit="1" customWidth="1"/>
    <col min="474" max="474" width="6.33203125" bestFit="1" customWidth="1"/>
    <col min="475" max="475" width="8.83203125" bestFit="1" customWidth="1"/>
    <col min="476" max="476" width="9.5" bestFit="1" customWidth="1"/>
    <col min="477" max="477" width="8.83203125" bestFit="1" customWidth="1"/>
    <col min="478" max="478" width="6.33203125" bestFit="1" customWidth="1"/>
    <col min="479" max="479" width="8.83203125" bestFit="1" customWidth="1"/>
    <col min="480" max="480" width="9.5" bestFit="1" customWidth="1"/>
    <col min="481" max="481" width="8.83203125" bestFit="1" customWidth="1"/>
    <col min="482" max="482" width="9.5" bestFit="1" customWidth="1"/>
    <col min="483" max="483" width="8.83203125" bestFit="1" customWidth="1"/>
    <col min="484" max="484" width="6.33203125" bestFit="1" customWidth="1"/>
    <col min="485" max="485" width="8.83203125" bestFit="1" customWidth="1"/>
    <col min="486" max="486" width="9.5" bestFit="1" customWidth="1"/>
    <col min="487" max="487" width="8.83203125" bestFit="1" customWidth="1"/>
    <col min="488" max="488" width="9.5" bestFit="1" customWidth="1"/>
    <col min="489" max="489" width="8.83203125" bestFit="1" customWidth="1"/>
    <col min="490" max="490" width="9.5" bestFit="1" customWidth="1"/>
    <col min="491" max="491" width="8.83203125" bestFit="1" customWidth="1"/>
    <col min="492" max="492" width="9.5" bestFit="1" customWidth="1"/>
    <col min="493" max="493" width="8.83203125" bestFit="1" customWidth="1"/>
    <col min="494" max="494" width="6.33203125" bestFit="1" customWidth="1"/>
    <col min="495" max="495" width="8.83203125" bestFit="1" customWidth="1"/>
    <col min="496" max="496" width="9.5" bestFit="1" customWidth="1"/>
    <col min="497" max="497" width="8.83203125" bestFit="1" customWidth="1"/>
    <col min="498" max="498" width="9.5" bestFit="1" customWidth="1"/>
    <col min="499" max="499" width="8.83203125" bestFit="1" customWidth="1"/>
    <col min="500" max="500" width="9.5" bestFit="1" customWidth="1"/>
    <col min="501" max="501" width="8.83203125" bestFit="1" customWidth="1"/>
    <col min="502" max="502" width="9.5" bestFit="1" customWidth="1"/>
    <col min="503" max="503" width="8.83203125" bestFit="1" customWidth="1"/>
    <col min="504" max="504" width="6.33203125" bestFit="1" customWidth="1"/>
    <col min="505" max="505" width="8.83203125" bestFit="1" customWidth="1"/>
    <col min="506" max="506" width="9.5" bestFit="1" customWidth="1"/>
    <col min="507" max="507" width="8.83203125" bestFit="1" customWidth="1"/>
    <col min="508" max="508" width="9.5" bestFit="1" customWidth="1"/>
    <col min="509" max="509" width="8.83203125" bestFit="1" customWidth="1"/>
    <col min="510" max="510" width="9.5" bestFit="1" customWidth="1"/>
    <col min="511" max="511" width="8.83203125" bestFit="1" customWidth="1"/>
    <col min="512" max="512" width="9.5" bestFit="1" customWidth="1"/>
    <col min="513" max="513" width="8.83203125" bestFit="1" customWidth="1"/>
    <col min="514" max="514" width="9.5" bestFit="1" customWidth="1"/>
    <col min="515" max="515" width="8.83203125" bestFit="1" customWidth="1"/>
    <col min="516" max="516" width="6.33203125" bestFit="1" customWidth="1"/>
    <col min="517" max="517" width="8.83203125" bestFit="1" customWidth="1"/>
    <col min="518" max="518" width="9.5" bestFit="1" customWidth="1"/>
    <col min="519" max="519" width="8.83203125" bestFit="1" customWidth="1"/>
    <col min="520" max="520" width="6.33203125" bestFit="1" customWidth="1"/>
    <col min="521" max="521" width="8.83203125" bestFit="1" customWidth="1"/>
    <col min="522" max="522" width="9.5" bestFit="1" customWidth="1"/>
    <col min="523" max="523" width="8.83203125" bestFit="1" customWidth="1"/>
    <col min="524" max="524" width="9.5" bestFit="1" customWidth="1"/>
    <col min="525" max="525" width="8.83203125" bestFit="1" customWidth="1"/>
    <col min="526" max="526" width="9.5" bestFit="1" customWidth="1"/>
    <col min="527" max="527" width="8.83203125" bestFit="1" customWidth="1"/>
    <col min="528" max="528" width="9.5" bestFit="1" customWidth="1"/>
    <col min="529" max="529" width="8.83203125" bestFit="1" customWidth="1"/>
    <col min="530" max="530" width="6.33203125" bestFit="1" customWidth="1"/>
    <col min="531" max="531" width="8.83203125" bestFit="1" customWidth="1"/>
    <col min="532" max="532" width="9.5" bestFit="1" customWidth="1"/>
    <col min="533" max="533" width="8.83203125" bestFit="1" customWidth="1"/>
    <col min="534" max="534" width="6.33203125" bestFit="1" customWidth="1"/>
    <col min="535" max="535" width="8.83203125" bestFit="1" customWidth="1"/>
    <col min="536" max="536" width="6.33203125" bestFit="1" customWidth="1"/>
    <col min="537" max="537" width="8.83203125" bestFit="1" customWidth="1"/>
    <col min="538" max="538" width="9.5" bestFit="1" customWidth="1"/>
    <col min="539" max="539" width="8.83203125" bestFit="1" customWidth="1"/>
    <col min="540" max="540" width="9.5" bestFit="1" customWidth="1"/>
    <col min="541" max="541" width="8.83203125" bestFit="1" customWidth="1"/>
    <col min="542" max="542" width="6.33203125" bestFit="1" customWidth="1"/>
    <col min="543" max="543" width="8.83203125" bestFit="1" customWidth="1"/>
    <col min="544" max="544" width="9.5" bestFit="1" customWidth="1"/>
    <col min="545" max="545" width="8.83203125" bestFit="1" customWidth="1"/>
    <col min="546" max="546" width="6.33203125" bestFit="1" customWidth="1"/>
    <col min="547" max="547" width="8.83203125" bestFit="1" customWidth="1"/>
    <col min="548" max="548" width="9.5" bestFit="1" customWidth="1"/>
    <col min="549" max="549" width="8.83203125" bestFit="1" customWidth="1"/>
    <col min="550" max="550" width="6.33203125" bestFit="1" customWidth="1"/>
    <col min="551" max="551" width="8.83203125" bestFit="1" customWidth="1"/>
    <col min="552" max="552" width="9.5" bestFit="1" customWidth="1"/>
    <col min="553" max="553" width="8.83203125" bestFit="1" customWidth="1"/>
    <col min="554" max="554" width="6.33203125" bestFit="1" customWidth="1"/>
    <col min="555" max="555" width="8.83203125" bestFit="1" customWidth="1"/>
    <col min="556" max="556" width="6.33203125" bestFit="1" customWidth="1"/>
    <col min="557" max="557" width="8.83203125" bestFit="1" customWidth="1"/>
    <col min="558" max="558" width="6.33203125" bestFit="1" customWidth="1"/>
    <col min="559" max="559" width="8.83203125" bestFit="1" customWidth="1"/>
    <col min="560" max="560" width="9.5" bestFit="1" customWidth="1"/>
    <col min="561" max="561" width="8.83203125" bestFit="1" customWidth="1"/>
    <col min="562" max="562" width="6.33203125" bestFit="1" customWidth="1"/>
    <col min="563" max="563" width="8.83203125" bestFit="1" customWidth="1"/>
    <col min="564" max="564" width="6.33203125" bestFit="1" customWidth="1"/>
    <col min="565" max="565" width="8.83203125" bestFit="1" customWidth="1"/>
    <col min="566" max="566" width="9.5" bestFit="1" customWidth="1"/>
    <col min="567" max="567" width="8.83203125" bestFit="1" customWidth="1"/>
    <col min="568" max="568" width="6.33203125" bestFit="1" customWidth="1"/>
    <col min="569" max="569" width="8.83203125" bestFit="1" customWidth="1"/>
    <col min="570" max="570" width="6.33203125" bestFit="1" customWidth="1"/>
    <col min="571" max="571" width="8.83203125" bestFit="1" customWidth="1"/>
    <col min="572" max="572" width="9.5" bestFit="1" customWidth="1"/>
    <col min="573" max="573" width="8.83203125" bestFit="1" customWidth="1"/>
    <col min="574" max="574" width="9.5" bestFit="1" customWidth="1"/>
    <col min="575" max="575" width="8.83203125" bestFit="1" customWidth="1"/>
    <col min="576" max="576" width="6.33203125" bestFit="1" customWidth="1"/>
    <col min="577" max="577" width="8.83203125" bestFit="1" customWidth="1"/>
    <col min="578" max="578" width="9.5" bestFit="1" customWidth="1"/>
    <col min="579" max="579" width="8.83203125" bestFit="1" customWidth="1"/>
    <col min="580" max="580" width="6.33203125" bestFit="1" customWidth="1"/>
    <col min="581" max="581" width="8.83203125" bestFit="1" customWidth="1"/>
    <col min="582" max="582" width="6.33203125" bestFit="1" customWidth="1"/>
    <col min="583" max="583" width="8.83203125" bestFit="1" customWidth="1"/>
    <col min="584" max="584" width="9.5" bestFit="1" customWidth="1"/>
    <col min="585" max="585" width="8.83203125" bestFit="1" customWidth="1"/>
    <col min="586" max="586" width="9.5" bestFit="1" customWidth="1"/>
    <col min="587" max="587" width="8.83203125" bestFit="1" customWidth="1"/>
    <col min="588" max="588" width="9.5" bestFit="1" customWidth="1"/>
    <col min="589" max="589" width="8.83203125" bestFit="1" customWidth="1"/>
    <col min="590" max="590" width="9.5" bestFit="1" customWidth="1"/>
    <col min="591" max="591" width="8.83203125" bestFit="1" customWidth="1"/>
    <col min="592" max="592" width="6.33203125" bestFit="1" customWidth="1"/>
    <col min="593" max="593" width="8.83203125" bestFit="1" customWidth="1"/>
    <col min="594" max="594" width="6.33203125" bestFit="1" customWidth="1"/>
    <col min="595" max="595" width="8.83203125" bestFit="1" customWidth="1"/>
    <col min="596" max="596" width="6.33203125" bestFit="1" customWidth="1"/>
    <col min="597" max="597" width="8.83203125" bestFit="1" customWidth="1"/>
    <col min="598" max="598" width="6.33203125" bestFit="1" customWidth="1"/>
    <col min="599" max="599" width="8.83203125" bestFit="1" customWidth="1"/>
    <col min="600" max="600" width="6.33203125" bestFit="1" customWidth="1"/>
    <col min="601" max="601" width="8.83203125" bestFit="1" customWidth="1"/>
    <col min="602" max="602" width="6.33203125" bestFit="1" customWidth="1"/>
    <col min="603" max="603" width="8.83203125" bestFit="1" customWidth="1"/>
    <col min="604" max="604" width="9.5" bestFit="1" customWidth="1"/>
    <col min="605" max="605" width="8.83203125" bestFit="1" customWidth="1"/>
    <col min="606" max="606" width="6.33203125" bestFit="1" customWidth="1"/>
    <col min="607" max="607" width="8.83203125" bestFit="1" customWidth="1"/>
    <col min="608" max="608" width="9.5" bestFit="1" customWidth="1"/>
    <col min="609" max="609" width="8.83203125" bestFit="1" customWidth="1"/>
    <col min="610" max="610" width="6.33203125" bestFit="1" customWidth="1"/>
    <col min="611" max="611" width="8.83203125" bestFit="1" customWidth="1"/>
    <col min="612" max="612" width="6.33203125" bestFit="1" customWidth="1"/>
    <col min="613" max="613" width="8.83203125" bestFit="1" customWidth="1"/>
    <col min="614" max="614" width="6.33203125" bestFit="1" customWidth="1"/>
    <col min="615" max="615" width="8.83203125" bestFit="1" customWidth="1"/>
    <col min="616" max="616" width="9.5" bestFit="1" customWidth="1"/>
    <col min="617" max="617" width="8.83203125" bestFit="1" customWidth="1"/>
    <col min="618" max="618" width="9.5" bestFit="1" customWidth="1"/>
    <col min="619" max="619" width="8.83203125" bestFit="1" customWidth="1"/>
    <col min="620" max="620" width="9.5" bestFit="1" customWidth="1"/>
    <col min="621" max="621" width="8.83203125" bestFit="1" customWidth="1"/>
    <col min="622" max="622" width="9.5" bestFit="1" customWidth="1"/>
    <col min="623" max="623" width="8.83203125" bestFit="1" customWidth="1"/>
    <col min="624" max="624" width="9.5" bestFit="1" customWidth="1"/>
    <col min="625" max="625" width="8.83203125" bestFit="1" customWidth="1"/>
    <col min="626" max="626" width="9.5" bestFit="1" customWidth="1"/>
    <col min="627" max="627" width="8.83203125" bestFit="1" customWidth="1"/>
    <col min="628" max="628" width="9.5" bestFit="1" customWidth="1"/>
    <col min="629" max="629" width="8.83203125" bestFit="1" customWidth="1"/>
    <col min="630" max="630" width="6.33203125" bestFit="1" customWidth="1"/>
    <col min="631" max="631" width="8.83203125" bestFit="1" customWidth="1"/>
    <col min="632" max="632" width="9.5" bestFit="1" customWidth="1"/>
    <col min="633" max="633" width="8.83203125" bestFit="1" customWidth="1"/>
    <col min="634" max="634" width="9.5" bestFit="1" customWidth="1"/>
    <col min="635" max="635" width="8.83203125" bestFit="1" customWidth="1"/>
    <col min="636" max="636" width="6.33203125" bestFit="1" customWidth="1"/>
    <col min="637" max="637" width="8.83203125" bestFit="1" customWidth="1"/>
    <col min="638" max="638" width="6.33203125" bestFit="1" customWidth="1"/>
    <col min="639" max="639" width="8.83203125" bestFit="1" customWidth="1"/>
    <col min="640" max="640" width="6.33203125" bestFit="1" customWidth="1"/>
    <col min="641" max="641" width="8.83203125" bestFit="1" customWidth="1"/>
    <col min="642" max="642" width="6.33203125" bestFit="1" customWidth="1"/>
    <col min="643" max="643" width="8.83203125" bestFit="1" customWidth="1"/>
    <col min="644" max="644" width="6.33203125" bestFit="1" customWidth="1"/>
    <col min="645" max="645" width="8.83203125" bestFit="1" customWidth="1"/>
    <col min="646" max="646" width="6.33203125" bestFit="1" customWidth="1"/>
    <col min="647" max="647" width="8.83203125" bestFit="1" customWidth="1"/>
    <col min="648" max="648" width="6.33203125" bestFit="1" customWidth="1"/>
    <col min="649" max="649" width="8.83203125" bestFit="1" customWidth="1"/>
    <col min="650" max="650" width="9.5" bestFit="1" customWidth="1"/>
    <col min="651" max="651" width="8.83203125" bestFit="1" customWidth="1"/>
    <col min="652" max="652" width="6.33203125" bestFit="1" customWidth="1"/>
    <col min="653" max="653" width="8.83203125" bestFit="1" customWidth="1"/>
    <col min="654" max="654" width="6.33203125" bestFit="1" customWidth="1"/>
    <col min="655" max="655" width="8.83203125" bestFit="1" customWidth="1"/>
    <col min="656" max="656" width="6.33203125" bestFit="1" customWidth="1"/>
    <col min="657" max="657" width="8.83203125" bestFit="1" customWidth="1"/>
    <col min="658" max="658" width="9.5" bestFit="1" customWidth="1"/>
    <col min="659" max="659" width="8.83203125" bestFit="1" customWidth="1"/>
    <col min="660" max="660" width="6.33203125" bestFit="1" customWidth="1"/>
    <col min="661" max="661" width="8.83203125" bestFit="1" customWidth="1"/>
    <col min="662" max="662" width="9.5" bestFit="1" customWidth="1"/>
    <col min="663" max="663" width="8.83203125" bestFit="1" customWidth="1"/>
    <col min="664" max="664" width="9.5" bestFit="1" customWidth="1"/>
    <col min="665" max="665" width="8.83203125" bestFit="1" customWidth="1"/>
    <col min="666" max="666" width="6.33203125" bestFit="1" customWidth="1"/>
    <col min="667" max="667" width="8.83203125" bestFit="1" customWidth="1"/>
    <col min="668" max="668" width="9.5" bestFit="1" customWidth="1"/>
    <col min="669" max="669" width="8.83203125" bestFit="1" customWidth="1"/>
    <col min="670" max="670" width="6.33203125" bestFit="1" customWidth="1"/>
    <col min="671" max="671" width="8.83203125" bestFit="1" customWidth="1"/>
    <col min="672" max="672" width="9.5" bestFit="1" customWidth="1"/>
    <col min="673" max="673" width="8.83203125" bestFit="1" customWidth="1"/>
    <col min="674" max="674" width="9.5" bestFit="1" customWidth="1"/>
    <col min="675" max="675" width="8.83203125" bestFit="1" customWidth="1"/>
    <col min="676" max="676" width="9.5" bestFit="1" customWidth="1"/>
    <col min="677" max="677" width="8.83203125" bestFit="1" customWidth="1"/>
    <col min="678" max="678" width="9.5" bestFit="1" customWidth="1"/>
    <col min="679" max="679" width="8.83203125" bestFit="1" customWidth="1"/>
    <col min="680" max="680" width="9.5" bestFit="1" customWidth="1"/>
    <col min="681" max="681" width="8.83203125" bestFit="1" customWidth="1"/>
    <col min="682" max="682" width="9.5" bestFit="1" customWidth="1"/>
    <col min="683" max="683" width="8.83203125" bestFit="1" customWidth="1"/>
    <col min="684" max="684" width="9.5" bestFit="1" customWidth="1"/>
    <col min="685" max="685" width="8.83203125" bestFit="1" customWidth="1"/>
    <col min="686" max="686" width="9.5" bestFit="1" customWidth="1"/>
    <col min="687" max="687" width="8.83203125" bestFit="1" customWidth="1"/>
    <col min="688" max="688" width="6.33203125" bestFit="1" customWidth="1"/>
    <col min="689" max="689" width="8.83203125" bestFit="1" customWidth="1"/>
    <col min="690" max="690" width="9.5" bestFit="1" customWidth="1"/>
    <col min="691" max="691" width="8.83203125" bestFit="1" customWidth="1"/>
    <col min="692" max="692" width="9.5" bestFit="1" customWidth="1"/>
    <col min="693" max="693" width="8.83203125" bestFit="1" customWidth="1"/>
    <col min="694" max="694" width="9.5" bestFit="1" customWidth="1"/>
    <col min="695" max="695" width="8.83203125" bestFit="1" customWidth="1"/>
    <col min="696" max="696" width="6.33203125" bestFit="1" customWidth="1"/>
    <col min="697" max="697" width="8.83203125" bestFit="1" customWidth="1"/>
    <col min="698" max="698" width="9.5" bestFit="1" customWidth="1"/>
    <col min="699" max="699" width="8.83203125" bestFit="1" customWidth="1"/>
    <col min="700" max="700" width="9.5" bestFit="1" customWidth="1"/>
    <col min="701" max="701" width="8.83203125" bestFit="1" customWidth="1"/>
    <col min="702" max="702" width="6.33203125" bestFit="1" customWidth="1"/>
    <col min="703" max="703" width="8.83203125" bestFit="1" customWidth="1"/>
    <col min="704" max="704" width="6.33203125" bestFit="1" customWidth="1"/>
    <col min="705" max="705" width="8.83203125" bestFit="1" customWidth="1"/>
    <col min="706" max="706" width="9.5" bestFit="1" customWidth="1"/>
    <col min="707" max="707" width="8.83203125" bestFit="1" customWidth="1"/>
    <col min="708" max="708" width="6.33203125" bestFit="1" customWidth="1"/>
    <col min="709" max="709" width="8.83203125" bestFit="1" customWidth="1"/>
    <col min="710" max="710" width="6.33203125" bestFit="1" customWidth="1"/>
    <col min="711" max="711" width="8.83203125" bestFit="1" customWidth="1"/>
    <col min="712" max="712" width="6.33203125" bestFit="1" customWidth="1"/>
    <col min="713" max="713" width="8.83203125" bestFit="1" customWidth="1"/>
    <col min="714" max="714" width="9.5" bestFit="1" customWidth="1"/>
    <col min="715" max="715" width="8.83203125" bestFit="1" customWidth="1"/>
    <col min="716" max="716" width="9.5" bestFit="1" customWidth="1"/>
    <col min="717" max="717" width="8.83203125" bestFit="1" customWidth="1"/>
    <col min="718" max="718" width="6.33203125" bestFit="1" customWidth="1"/>
    <col min="719" max="719" width="8.83203125" bestFit="1" customWidth="1"/>
    <col min="720" max="720" width="9.5" bestFit="1" customWidth="1"/>
    <col min="721" max="721" width="8.83203125" bestFit="1" customWidth="1"/>
    <col min="722" max="722" width="9.5" bestFit="1" customWidth="1"/>
    <col min="723" max="723" width="8.83203125" bestFit="1" customWidth="1"/>
    <col min="724" max="724" width="9.5" bestFit="1" customWidth="1"/>
    <col min="725" max="725" width="8.83203125" bestFit="1" customWidth="1"/>
    <col min="726" max="726" width="6.33203125" bestFit="1" customWidth="1"/>
    <col min="727" max="727" width="8.83203125" bestFit="1" customWidth="1"/>
    <col min="728" max="728" width="6.33203125" bestFit="1" customWidth="1"/>
    <col min="729" max="729" width="8.83203125" bestFit="1" customWidth="1"/>
    <col min="730" max="730" width="9.5" bestFit="1" customWidth="1"/>
    <col min="731" max="731" width="8.83203125" bestFit="1" customWidth="1"/>
    <col min="732" max="732" width="9.5" bestFit="1" customWidth="1"/>
    <col min="733" max="733" width="8.83203125" bestFit="1" customWidth="1"/>
    <col min="734" max="734" width="6.33203125" bestFit="1" customWidth="1"/>
    <col min="735" max="735" width="8.83203125" bestFit="1" customWidth="1"/>
    <col min="736" max="736" width="6.33203125" bestFit="1" customWidth="1"/>
    <col min="737" max="737" width="8.83203125" bestFit="1" customWidth="1"/>
    <col min="738" max="738" width="9.5" bestFit="1" customWidth="1"/>
    <col min="739" max="739" width="8.83203125" bestFit="1" customWidth="1"/>
    <col min="740" max="740" width="9.5" bestFit="1" customWidth="1"/>
    <col min="741" max="741" width="8.83203125" bestFit="1" customWidth="1"/>
    <col min="742" max="742" width="9.5" bestFit="1" customWidth="1"/>
    <col min="743" max="743" width="8.83203125" bestFit="1" customWidth="1"/>
    <col min="744" max="744" width="9.5" bestFit="1" customWidth="1"/>
    <col min="745" max="745" width="8.83203125" bestFit="1" customWidth="1"/>
    <col min="746" max="746" width="9.5" bestFit="1" customWidth="1"/>
    <col min="747" max="747" width="8.83203125" bestFit="1" customWidth="1"/>
    <col min="748" max="748" width="9.5" bestFit="1" customWidth="1"/>
    <col min="749" max="749" width="8.83203125" bestFit="1" customWidth="1"/>
    <col min="750" max="750" width="6.33203125" bestFit="1" customWidth="1"/>
    <col min="751" max="751" width="8.83203125" bestFit="1" customWidth="1"/>
    <col min="752" max="752" width="6.33203125" bestFit="1" customWidth="1"/>
    <col min="753" max="753" width="8.83203125" bestFit="1" customWidth="1"/>
    <col min="754" max="754" width="9.5" bestFit="1" customWidth="1"/>
    <col min="755" max="755" width="8.83203125" bestFit="1" customWidth="1"/>
    <col min="756" max="756" width="6.33203125" bestFit="1" customWidth="1"/>
    <col min="757" max="757" width="8.83203125" bestFit="1" customWidth="1"/>
    <col min="758" max="758" width="6.33203125" bestFit="1" customWidth="1"/>
    <col min="759" max="759" width="8.83203125" bestFit="1" customWidth="1"/>
    <col min="760" max="760" width="9.5" bestFit="1" customWidth="1"/>
    <col min="761" max="761" width="8.83203125" bestFit="1" customWidth="1"/>
    <col min="762" max="762" width="6.33203125" bestFit="1" customWidth="1"/>
    <col min="763" max="763" width="8.83203125" bestFit="1" customWidth="1"/>
    <col min="764" max="764" width="9.5" bestFit="1" customWidth="1"/>
    <col min="765" max="765" width="8.83203125" bestFit="1" customWidth="1"/>
    <col min="766" max="766" width="9.5" bestFit="1" customWidth="1"/>
    <col min="767" max="767" width="8.83203125" bestFit="1" customWidth="1"/>
    <col min="768" max="768" width="9.5" bestFit="1" customWidth="1"/>
    <col min="769" max="769" width="8.83203125" bestFit="1" customWidth="1"/>
    <col min="770" max="770" width="6.33203125" bestFit="1" customWidth="1"/>
    <col min="771" max="771" width="8.83203125" bestFit="1" customWidth="1"/>
    <col min="772" max="772" width="9.5" bestFit="1" customWidth="1"/>
    <col min="773" max="773" width="8.83203125" bestFit="1" customWidth="1"/>
    <col min="774" max="774" width="9.5" bestFit="1" customWidth="1"/>
    <col min="775" max="775" width="8.83203125" bestFit="1" customWidth="1"/>
    <col min="776" max="776" width="6.33203125" bestFit="1" customWidth="1"/>
    <col min="777" max="777" width="8.83203125" bestFit="1" customWidth="1"/>
    <col min="778" max="778" width="6.33203125" bestFit="1" customWidth="1"/>
    <col min="779" max="779" width="8.83203125" bestFit="1" customWidth="1"/>
    <col min="780" max="780" width="6.33203125" bestFit="1" customWidth="1"/>
    <col min="781" max="781" width="8.83203125" bestFit="1" customWidth="1"/>
    <col min="782" max="782" width="6.33203125" bestFit="1" customWidth="1"/>
    <col min="783" max="783" width="8.83203125" bestFit="1" customWidth="1"/>
    <col min="784" max="784" width="6.33203125" bestFit="1" customWidth="1"/>
    <col min="785" max="785" width="8.83203125" bestFit="1" customWidth="1"/>
    <col min="786" max="786" width="9.5" bestFit="1" customWidth="1"/>
    <col min="787" max="787" width="8.83203125" bestFit="1" customWidth="1"/>
    <col min="788" max="788" width="9.5" bestFit="1" customWidth="1"/>
    <col min="789" max="789" width="8.83203125" bestFit="1" customWidth="1"/>
    <col min="790" max="790" width="6.33203125" bestFit="1" customWidth="1"/>
    <col min="791" max="791" width="8.83203125" bestFit="1" customWidth="1"/>
    <col min="792" max="792" width="9.5" bestFit="1" customWidth="1"/>
    <col min="793" max="793" width="8.83203125" bestFit="1" customWidth="1"/>
    <col min="794" max="794" width="6.33203125" bestFit="1" customWidth="1"/>
    <col min="795" max="795" width="8.83203125" bestFit="1" customWidth="1"/>
    <col min="796" max="796" width="6.33203125" bestFit="1" customWidth="1"/>
    <col min="797" max="797" width="8.83203125" bestFit="1" customWidth="1"/>
    <col min="798" max="798" width="9.5" bestFit="1" customWidth="1"/>
    <col min="799" max="799" width="8.83203125" bestFit="1" customWidth="1"/>
    <col min="800" max="800" width="9.5" bestFit="1" customWidth="1"/>
    <col min="801" max="801" width="8.83203125" bestFit="1" customWidth="1"/>
    <col min="802" max="802" width="9.5" bestFit="1" customWidth="1"/>
    <col min="803" max="803" width="8.83203125" bestFit="1" customWidth="1"/>
    <col min="804" max="804" width="6.33203125" bestFit="1" customWidth="1"/>
    <col min="805" max="805" width="8.83203125" bestFit="1" customWidth="1"/>
    <col min="806" max="806" width="6.33203125" bestFit="1" customWidth="1"/>
    <col min="807" max="807" width="8.83203125" bestFit="1" customWidth="1"/>
    <col min="808" max="808" width="9.5" bestFit="1" customWidth="1"/>
    <col min="809" max="809" width="8.83203125" bestFit="1" customWidth="1"/>
    <col min="810" max="810" width="6.33203125" bestFit="1" customWidth="1"/>
    <col min="811" max="811" width="8.83203125" bestFit="1" customWidth="1"/>
    <col min="812" max="812" width="6.33203125" bestFit="1" customWidth="1"/>
    <col min="813" max="813" width="8.83203125" bestFit="1" customWidth="1"/>
    <col min="814" max="814" width="9.5" bestFit="1" customWidth="1"/>
    <col min="815" max="815" width="8.83203125" bestFit="1" customWidth="1"/>
    <col min="816" max="816" width="9.5" bestFit="1" customWidth="1"/>
    <col min="817" max="817" width="8.83203125" bestFit="1" customWidth="1"/>
    <col min="818" max="818" width="9.5" bestFit="1" customWidth="1"/>
    <col min="819" max="819" width="8.83203125" bestFit="1" customWidth="1"/>
    <col min="820" max="820" width="9.5" bestFit="1" customWidth="1"/>
    <col min="821" max="821" width="8.83203125" bestFit="1" customWidth="1"/>
    <col min="822" max="822" width="9.5" bestFit="1" customWidth="1"/>
    <col min="823" max="823" width="8.83203125" bestFit="1" customWidth="1"/>
    <col min="824" max="824" width="9.5" bestFit="1" customWidth="1"/>
    <col min="825" max="825" width="8.83203125" bestFit="1" customWidth="1"/>
    <col min="826" max="826" width="6.33203125" bestFit="1" customWidth="1"/>
    <col min="827" max="827" width="8.83203125" bestFit="1" customWidth="1"/>
    <col min="828" max="828" width="9.5" bestFit="1" customWidth="1"/>
    <col min="829" max="829" width="8.83203125" bestFit="1" customWidth="1"/>
    <col min="830" max="830" width="9.5" bestFit="1" customWidth="1"/>
    <col min="831" max="831" width="8.83203125" bestFit="1" customWidth="1"/>
    <col min="832" max="832" width="9.5" bestFit="1" customWidth="1"/>
    <col min="833" max="833" width="8.83203125" bestFit="1" customWidth="1"/>
    <col min="834" max="834" width="6.33203125" bestFit="1" customWidth="1"/>
    <col min="835" max="835" width="8.83203125" bestFit="1" customWidth="1"/>
    <col min="836" max="836" width="6.33203125" bestFit="1" customWidth="1"/>
    <col min="837" max="837" width="8.83203125" bestFit="1" customWidth="1"/>
    <col min="838" max="838" width="9.5" bestFit="1" customWidth="1"/>
    <col min="839" max="839" width="8.83203125" bestFit="1" customWidth="1"/>
    <col min="840" max="840" width="6.33203125" bestFit="1" customWidth="1"/>
    <col min="841" max="841" width="8.83203125" bestFit="1" customWidth="1"/>
    <col min="842" max="842" width="9.5" bestFit="1" customWidth="1"/>
    <col min="843" max="843" width="8.83203125" bestFit="1" customWidth="1"/>
    <col min="844" max="844" width="6.33203125" bestFit="1" customWidth="1"/>
    <col min="845" max="845" width="8.83203125" bestFit="1" customWidth="1"/>
    <col min="846" max="846" width="6.33203125" bestFit="1" customWidth="1"/>
    <col min="847" max="847" width="8.83203125" bestFit="1" customWidth="1"/>
    <col min="848" max="848" width="6.33203125" bestFit="1" customWidth="1"/>
    <col min="849" max="849" width="8.83203125" bestFit="1" customWidth="1"/>
    <col min="850" max="850" width="9.5" bestFit="1" customWidth="1"/>
    <col min="851" max="851" width="8.83203125" bestFit="1" customWidth="1"/>
    <col min="852" max="852" width="9.5" bestFit="1" customWidth="1"/>
    <col min="853" max="853" width="8.83203125" bestFit="1" customWidth="1"/>
    <col min="854" max="854" width="6.33203125" bestFit="1" customWidth="1"/>
    <col min="855" max="855" width="8.83203125" bestFit="1" customWidth="1"/>
    <col min="856" max="856" width="9.5" bestFit="1" customWidth="1"/>
    <col min="857" max="857" width="8.83203125" bestFit="1" customWidth="1"/>
    <col min="858" max="858" width="6.33203125" bestFit="1" customWidth="1"/>
    <col min="859" max="859" width="8.83203125" bestFit="1" customWidth="1"/>
    <col min="860" max="860" width="9.5" bestFit="1" customWidth="1"/>
    <col min="861" max="861" width="8.83203125" bestFit="1" customWidth="1"/>
    <col min="862" max="862" width="9.5" bestFit="1" customWidth="1"/>
    <col min="863" max="863" width="8.83203125" bestFit="1" customWidth="1"/>
    <col min="864" max="864" width="6.33203125" bestFit="1" customWidth="1"/>
    <col min="865" max="865" width="8.83203125" bestFit="1" customWidth="1"/>
    <col min="866" max="866" width="9.5" bestFit="1" customWidth="1"/>
    <col min="867" max="867" width="8.83203125" bestFit="1" customWidth="1"/>
    <col min="868" max="868" width="9.5" bestFit="1" customWidth="1"/>
    <col min="869" max="869" width="8.83203125" bestFit="1" customWidth="1"/>
    <col min="870" max="870" width="9.5" bestFit="1" customWidth="1"/>
    <col min="871" max="871" width="8.83203125" bestFit="1" customWidth="1"/>
    <col min="872" max="872" width="9.5" bestFit="1" customWidth="1"/>
    <col min="873" max="873" width="8.83203125" bestFit="1" customWidth="1"/>
    <col min="874" max="874" width="9.5" bestFit="1" customWidth="1"/>
    <col min="875" max="875" width="8.83203125" bestFit="1" customWidth="1"/>
    <col min="876" max="876" width="6.33203125" bestFit="1" customWidth="1"/>
    <col min="877" max="877" width="8.83203125" bestFit="1" customWidth="1"/>
    <col min="878" max="878" width="9.5" bestFit="1" customWidth="1"/>
    <col min="879" max="879" width="8.83203125" bestFit="1" customWidth="1"/>
    <col min="880" max="880" width="9.5" bestFit="1" customWidth="1"/>
    <col min="881" max="881" width="8.83203125" bestFit="1" customWidth="1"/>
    <col min="882" max="882" width="9.5" bestFit="1" customWidth="1"/>
    <col min="883" max="883" width="8.83203125" bestFit="1" customWidth="1"/>
    <col min="884" max="884" width="6.33203125" bestFit="1" customWidth="1"/>
    <col min="885" max="885" width="8.83203125" bestFit="1" customWidth="1"/>
    <col min="886" max="886" width="9.5" bestFit="1" customWidth="1"/>
    <col min="887" max="887" width="8.83203125" bestFit="1" customWidth="1"/>
    <col min="888" max="888" width="9.5" bestFit="1" customWidth="1"/>
    <col min="889" max="889" width="8.83203125" bestFit="1" customWidth="1"/>
    <col min="890" max="890" width="9.5" bestFit="1" customWidth="1"/>
    <col min="891" max="891" width="8.83203125" bestFit="1" customWidth="1"/>
    <col min="892" max="892" width="6.33203125" bestFit="1" customWidth="1"/>
    <col min="893" max="893" width="8.83203125" bestFit="1" customWidth="1"/>
    <col min="894" max="894" width="6.33203125" bestFit="1" customWidth="1"/>
    <col min="895" max="895" width="8.83203125" bestFit="1" customWidth="1"/>
    <col min="896" max="896" width="9.5" bestFit="1" customWidth="1"/>
    <col min="897" max="897" width="8.83203125" bestFit="1" customWidth="1"/>
    <col min="898" max="898" width="9.5" bestFit="1" customWidth="1"/>
    <col min="899" max="899" width="8.83203125" bestFit="1" customWidth="1"/>
    <col min="900" max="900" width="9.5" bestFit="1" customWidth="1"/>
    <col min="901" max="901" width="8.83203125" bestFit="1" customWidth="1"/>
    <col min="902" max="902" width="6.33203125" bestFit="1" customWidth="1"/>
    <col min="903" max="903" width="8.83203125" bestFit="1" customWidth="1"/>
    <col min="904" max="904" width="6.33203125" bestFit="1" customWidth="1"/>
    <col min="905" max="905" width="8.83203125" bestFit="1" customWidth="1"/>
    <col min="906" max="906" width="6.33203125" bestFit="1" customWidth="1"/>
    <col min="907" max="907" width="8.83203125" bestFit="1" customWidth="1"/>
    <col min="908" max="908" width="9.5" bestFit="1" customWidth="1"/>
    <col min="909" max="909" width="8.83203125" bestFit="1" customWidth="1"/>
    <col min="910" max="910" width="6.33203125" bestFit="1" customWidth="1"/>
    <col min="911" max="911" width="8.83203125" bestFit="1" customWidth="1"/>
    <col min="912" max="912" width="6.33203125" bestFit="1" customWidth="1"/>
    <col min="913" max="913" width="8.83203125" bestFit="1" customWidth="1"/>
    <col min="914" max="914" width="9.5" bestFit="1" customWidth="1"/>
    <col min="915" max="915" width="8.83203125" bestFit="1" customWidth="1"/>
    <col min="916" max="916" width="9.5" bestFit="1" customWidth="1"/>
    <col min="917" max="917" width="8.83203125" bestFit="1" customWidth="1"/>
    <col min="918" max="918" width="9.5" bestFit="1" customWidth="1"/>
    <col min="919" max="919" width="8.83203125" bestFit="1" customWidth="1"/>
    <col min="920" max="920" width="9.5" bestFit="1" customWidth="1"/>
    <col min="921" max="921" width="8.83203125" bestFit="1" customWidth="1"/>
    <col min="922" max="922" width="9.5" bestFit="1" customWidth="1"/>
    <col min="923" max="923" width="8.83203125" bestFit="1" customWidth="1"/>
    <col min="924" max="924" width="9.5" bestFit="1" customWidth="1"/>
    <col min="925" max="925" width="8.83203125" bestFit="1" customWidth="1"/>
    <col min="926" max="926" width="9.5" bestFit="1" customWidth="1"/>
    <col min="927" max="927" width="8.83203125" bestFit="1" customWidth="1"/>
    <col min="928" max="928" width="9.5" bestFit="1" customWidth="1"/>
    <col min="929" max="929" width="8.83203125" bestFit="1" customWidth="1"/>
    <col min="930" max="930" width="6.33203125" bestFit="1" customWidth="1"/>
    <col min="931" max="931" width="8.83203125" bestFit="1" customWidth="1"/>
    <col min="932" max="932" width="6.33203125" bestFit="1" customWidth="1"/>
    <col min="933" max="933" width="8.83203125" bestFit="1" customWidth="1"/>
    <col min="934" max="934" width="6.33203125" bestFit="1" customWidth="1"/>
    <col min="935" max="935" width="8.83203125" bestFit="1" customWidth="1"/>
    <col min="936" max="936" width="6.33203125" bestFit="1" customWidth="1"/>
    <col min="937" max="937" width="8.83203125" bestFit="1" customWidth="1"/>
    <col min="938" max="938" width="6.33203125" bestFit="1" customWidth="1"/>
    <col min="939" max="939" width="8.83203125" bestFit="1" customWidth="1"/>
    <col min="940" max="940" width="6.33203125" bestFit="1" customWidth="1"/>
    <col min="941" max="941" width="8.83203125" bestFit="1" customWidth="1"/>
    <col min="942" max="942" width="9.5" bestFit="1" customWidth="1"/>
    <col min="943" max="943" width="8.83203125" bestFit="1" customWidth="1"/>
    <col min="944" max="944" width="9.5" bestFit="1" customWidth="1"/>
    <col min="945" max="945" width="8.83203125" bestFit="1" customWidth="1"/>
    <col min="946" max="946" width="6.33203125" bestFit="1" customWidth="1"/>
    <col min="947" max="947" width="8.83203125" bestFit="1" customWidth="1"/>
    <col min="948" max="948" width="6.33203125" bestFit="1" customWidth="1"/>
    <col min="949" max="949" width="8.83203125" bestFit="1" customWidth="1"/>
    <col min="950" max="950" width="9.5" bestFit="1" customWidth="1"/>
    <col min="951" max="951" width="8.83203125" bestFit="1" customWidth="1"/>
    <col min="952" max="952" width="6.33203125" bestFit="1" customWidth="1"/>
    <col min="953" max="953" width="8.83203125" bestFit="1" customWidth="1"/>
    <col min="954" max="954" width="9.5" bestFit="1" customWidth="1"/>
    <col min="955" max="955" width="8.83203125" bestFit="1" customWidth="1"/>
    <col min="956" max="956" width="6.33203125" bestFit="1" customWidth="1"/>
    <col min="957" max="957" width="8.83203125" bestFit="1" customWidth="1"/>
    <col min="958" max="958" width="9.5" bestFit="1" customWidth="1"/>
    <col min="959" max="959" width="8.83203125" bestFit="1" customWidth="1"/>
    <col min="960" max="960" width="6.33203125" bestFit="1" customWidth="1"/>
    <col min="961" max="961" width="8.83203125" bestFit="1" customWidth="1"/>
    <col min="962" max="962" width="9.5" bestFit="1" customWidth="1"/>
    <col min="963" max="963" width="8.83203125" bestFit="1" customWidth="1"/>
    <col min="964" max="964" width="6.33203125" bestFit="1" customWidth="1"/>
    <col min="965" max="965" width="8.83203125" bestFit="1" customWidth="1"/>
    <col min="966" max="966" width="6.33203125" bestFit="1" customWidth="1"/>
    <col min="967" max="967" width="8.83203125" bestFit="1" customWidth="1"/>
    <col min="968" max="968" width="9.5" bestFit="1" customWidth="1"/>
    <col min="969" max="969" width="8.83203125" bestFit="1" customWidth="1"/>
    <col min="970" max="970" width="6.33203125" bestFit="1" customWidth="1"/>
    <col min="971" max="971" width="8.83203125" bestFit="1" customWidth="1"/>
    <col min="972" max="972" width="9.5" bestFit="1" customWidth="1"/>
    <col min="973" max="973" width="8.83203125" bestFit="1" customWidth="1"/>
    <col min="974" max="974" width="9.5" bestFit="1" customWidth="1"/>
    <col min="975" max="975" width="8.83203125" bestFit="1" customWidth="1"/>
    <col min="976" max="976" width="9.5" bestFit="1" customWidth="1"/>
    <col min="977" max="977" width="8.83203125" bestFit="1" customWidth="1"/>
    <col min="978" max="978" width="6.33203125" bestFit="1" customWidth="1"/>
    <col min="979" max="979" width="8.83203125" bestFit="1" customWidth="1"/>
    <col min="980" max="980" width="9.5" bestFit="1" customWidth="1"/>
    <col min="981" max="981" width="8.83203125" bestFit="1" customWidth="1"/>
    <col min="982" max="982" width="6.33203125" bestFit="1" customWidth="1"/>
    <col min="983" max="983" width="8.83203125" bestFit="1" customWidth="1"/>
    <col min="984" max="984" width="6.33203125" bestFit="1" customWidth="1"/>
    <col min="985" max="985" width="8.83203125" bestFit="1" customWidth="1"/>
    <col min="986" max="986" width="9.5" bestFit="1" customWidth="1"/>
    <col min="987" max="987" width="8.83203125" bestFit="1" customWidth="1"/>
    <col min="988" max="988" width="6.33203125" bestFit="1" customWidth="1"/>
    <col min="989" max="989" width="8.83203125" bestFit="1" customWidth="1"/>
    <col min="990" max="990" width="6.33203125" bestFit="1" customWidth="1"/>
    <col min="991" max="991" width="8.83203125" bestFit="1" customWidth="1"/>
    <col min="992" max="992" width="6.33203125" bestFit="1" customWidth="1"/>
    <col min="993" max="993" width="8.83203125" bestFit="1" customWidth="1"/>
    <col min="994" max="994" width="6.33203125" bestFit="1" customWidth="1"/>
    <col min="995" max="995" width="8.83203125" bestFit="1" customWidth="1"/>
    <col min="996" max="996" width="9.5" bestFit="1" customWidth="1"/>
    <col min="997" max="997" width="8.83203125" bestFit="1" customWidth="1"/>
    <col min="998" max="998" width="9.5" bestFit="1" customWidth="1"/>
    <col min="999" max="999" width="8.83203125" bestFit="1" customWidth="1"/>
    <col min="1000" max="1000" width="6.33203125" bestFit="1" customWidth="1"/>
    <col min="1001" max="1001" width="8.83203125" bestFit="1" customWidth="1"/>
    <col min="1002" max="1002" width="9.5" bestFit="1" customWidth="1"/>
    <col min="1003" max="1003" width="8.83203125" bestFit="1" customWidth="1"/>
    <col min="1004" max="1004" width="9.5" bestFit="1" customWidth="1"/>
    <col min="1005" max="1005" width="8.83203125" bestFit="1" customWidth="1"/>
    <col min="1006" max="1006" width="9.5" bestFit="1" customWidth="1"/>
    <col min="1007" max="1007" width="8.83203125" bestFit="1" customWidth="1"/>
    <col min="1008" max="1008" width="6.33203125" bestFit="1" customWidth="1"/>
    <col min="1009" max="1009" width="8.83203125" bestFit="1" customWidth="1"/>
    <col min="1010" max="1010" width="6.33203125" bestFit="1" customWidth="1"/>
    <col min="1011" max="1011" width="8.83203125" bestFit="1" customWidth="1"/>
    <col min="1012" max="1012" width="9.5" bestFit="1" customWidth="1"/>
    <col min="1013" max="1013" width="8.83203125" bestFit="1" customWidth="1"/>
    <col min="1014" max="1014" width="6.33203125" bestFit="1" customWidth="1"/>
    <col min="1015" max="1015" width="8.83203125" bestFit="1" customWidth="1"/>
    <col min="1016" max="1016" width="6.33203125" bestFit="1" customWidth="1"/>
    <col min="1017" max="1017" width="8.83203125" bestFit="1" customWidth="1"/>
    <col min="1018" max="1018" width="6.33203125" bestFit="1" customWidth="1"/>
    <col min="1019" max="1019" width="8.83203125" bestFit="1" customWidth="1"/>
    <col min="1020" max="1020" width="9.5" bestFit="1" customWidth="1"/>
    <col min="1021" max="1021" width="8.83203125" bestFit="1" customWidth="1"/>
    <col min="1022" max="1022" width="6.33203125" bestFit="1" customWidth="1"/>
    <col min="1023" max="1023" width="8.83203125" bestFit="1" customWidth="1"/>
    <col min="1024" max="1024" width="9.5" bestFit="1" customWidth="1"/>
    <col min="1025" max="1025" width="8.83203125" bestFit="1" customWidth="1"/>
    <col min="1026" max="1026" width="9.5" bestFit="1" customWidth="1"/>
    <col min="1027" max="1027" width="8.83203125" bestFit="1" customWidth="1"/>
    <col min="1028" max="1028" width="9.5" bestFit="1" customWidth="1"/>
    <col min="1029" max="1029" width="8.83203125" bestFit="1" customWidth="1"/>
    <col min="1030" max="1030" width="9.5" bestFit="1" customWidth="1"/>
    <col min="1031" max="1031" width="8.83203125" bestFit="1" customWidth="1"/>
    <col min="1032" max="1032" width="6.33203125" bestFit="1" customWidth="1"/>
    <col min="1033" max="1033" width="8.83203125" bestFit="1" customWidth="1"/>
    <col min="1034" max="1034" width="6.33203125" bestFit="1" customWidth="1"/>
    <col min="1035" max="1035" width="8.83203125" bestFit="1" customWidth="1"/>
    <col min="1036" max="1036" width="6.33203125" bestFit="1" customWidth="1"/>
    <col min="1037" max="1037" width="8.83203125" bestFit="1" customWidth="1"/>
    <col min="1038" max="1038" width="9.5" bestFit="1" customWidth="1"/>
    <col min="1039" max="1039" width="8.83203125" bestFit="1" customWidth="1"/>
    <col min="1040" max="1040" width="9.5" bestFit="1" customWidth="1"/>
    <col min="1041" max="1041" width="8.83203125" bestFit="1" customWidth="1"/>
    <col min="1042" max="1042" width="9.5" bestFit="1" customWidth="1"/>
    <col min="1043" max="1043" width="8.83203125" bestFit="1" customWidth="1"/>
    <col min="1044" max="1044" width="9.5" bestFit="1" customWidth="1"/>
    <col min="1045" max="1045" width="8.83203125" bestFit="1" customWidth="1"/>
    <col min="1046" max="1046" width="9.5" bestFit="1" customWidth="1"/>
    <col min="1047" max="1047" width="8.83203125" bestFit="1" customWidth="1"/>
    <col min="1048" max="1048" width="9.5" bestFit="1" customWidth="1"/>
    <col min="1049" max="1049" width="8.83203125" bestFit="1" customWidth="1"/>
    <col min="1050" max="1050" width="9.5" bestFit="1" customWidth="1"/>
    <col min="1051" max="1051" width="8.83203125" bestFit="1" customWidth="1"/>
    <col min="1052" max="1052" width="9.5" bestFit="1" customWidth="1"/>
    <col min="1053" max="1053" width="8.83203125" bestFit="1" customWidth="1"/>
    <col min="1054" max="1054" width="6.33203125" bestFit="1" customWidth="1"/>
    <col min="1055" max="1055" width="8.83203125" bestFit="1" customWidth="1"/>
    <col min="1056" max="1056" width="9.5" bestFit="1" customWidth="1"/>
    <col min="1057" max="1057" width="8.83203125" bestFit="1" customWidth="1"/>
    <col min="1058" max="1058" width="6.33203125" bestFit="1" customWidth="1"/>
    <col min="1059" max="1059" width="8.83203125" bestFit="1" customWidth="1"/>
    <col min="1060" max="1060" width="9.5" bestFit="1" customWidth="1"/>
    <col min="1061" max="1061" width="8.83203125" bestFit="1" customWidth="1"/>
    <col min="1062" max="1062" width="6.33203125" bestFit="1" customWidth="1"/>
    <col min="1063" max="1063" width="8.83203125" bestFit="1" customWidth="1"/>
    <col min="1064" max="1064" width="9.5" bestFit="1" customWidth="1"/>
    <col min="1065" max="1065" width="8.83203125" bestFit="1" customWidth="1"/>
    <col min="1066" max="1066" width="9.5" bestFit="1" customWidth="1"/>
    <col min="1067" max="1067" width="8.83203125" bestFit="1" customWidth="1"/>
    <col min="1068" max="1068" width="9.5" bestFit="1" customWidth="1"/>
    <col min="1069" max="1069" width="8.83203125" bestFit="1" customWidth="1"/>
    <col min="1070" max="1070" width="9.5" bestFit="1" customWidth="1"/>
    <col min="1071" max="1071" width="8.83203125" bestFit="1" customWidth="1"/>
    <col min="1072" max="1072" width="6.33203125" bestFit="1" customWidth="1"/>
    <col min="1073" max="1073" width="8.83203125" bestFit="1" customWidth="1"/>
    <col min="1074" max="1074" width="9.5" bestFit="1" customWidth="1"/>
    <col min="1075" max="1075" width="8.83203125" bestFit="1" customWidth="1"/>
    <col min="1076" max="1076" width="9.5" bestFit="1" customWidth="1"/>
    <col min="1077" max="1077" width="8.83203125" bestFit="1" customWidth="1"/>
    <col min="1078" max="1078" width="6.33203125" bestFit="1" customWidth="1"/>
    <col min="1079" max="1079" width="8.83203125" bestFit="1" customWidth="1"/>
    <col min="1080" max="1080" width="6.33203125" bestFit="1" customWidth="1"/>
    <col min="1081" max="1081" width="8.83203125" bestFit="1" customWidth="1"/>
    <col min="1082" max="1082" width="6.33203125" bestFit="1" customWidth="1"/>
    <col min="1083" max="1083" width="8.83203125" bestFit="1" customWidth="1"/>
    <col min="1084" max="1084" width="9.5" bestFit="1" customWidth="1"/>
    <col min="1085" max="1085" width="8.83203125" bestFit="1" customWidth="1"/>
    <col min="1086" max="1086" width="9.5" bestFit="1" customWidth="1"/>
    <col min="1087" max="1087" width="8.83203125" bestFit="1" customWidth="1"/>
    <col min="1088" max="1088" width="6.33203125" bestFit="1" customWidth="1"/>
    <col min="1089" max="1089" width="8.83203125" bestFit="1" customWidth="1"/>
    <col min="1090" max="1090" width="6.33203125" bestFit="1" customWidth="1"/>
    <col min="1091" max="1091" width="8.83203125" bestFit="1" customWidth="1"/>
    <col min="1092" max="1092" width="9.5" bestFit="1" customWidth="1"/>
    <col min="1093" max="1093" width="8.83203125" bestFit="1" customWidth="1"/>
    <col min="1094" max="1094" width="9.5" bestFit="1" customWidth="1"/>
    <col min="1095" max="1095" width="8.83203125" bestFit="1" customWidth="1"/>
    <col min="1096" max="1096" width="9.5" bestFit="1" customWidth="1"/>
    <col min="1097" max="1097" width="8.83203125" bestFit="1" customWidth="1"/>
    <col min="1098" max="1098" width="9.5" bestFit="1" customWidth="1"/>
    <col min="1099" max="1099" width="8.83203125" bestFit="1" customWidth="1"/>
    <col min="1100" max="1100" width="6.33203125" bestFit="1" customWidth="1"/>
    <col min="1101" max="1101" width="8.83203125" bestFit="1" customWidth="1"/>
    <col min="1102" max="1102" width="6.33203125" bestFit="1" customWidth="1"/>
    <col min="1103" max="1103" width="8.83203125" bestFit="1" customWidth="1"/>
    <col min="1104" max="1104" width="6.33203125" bestFit="1" customWidth="1"/>
    <col min="1105" max="1105" width="8.83203125" bestFit="1" customWidth="1"/>
    <col min="1106" max="1106" width="6.33203125" bestFit="1" customWidth="1"/>
    <col min="1107" max="1107" width="8.83203125" bestFit="1" customWidth="1"/>
    <col min="1108" max="1108" width="9.5" bestFit="1" customWidth="1"/>
    <col min="1109" max="1109" width="8.83203125" bestFit="1" customWidth="1"/>
    <col min="1110" max="1110" width="6.33203125" bestFit="1" customWidth="1"/>
    <col min="1111" max="1111" width="8.83203125" bestFit="1" customWidth="1"/>
    <col min="1112" max="1112" width="9.5" bestFit="1" customWidth="1"/>
    <col min="1113" max="1113" width="8.83203125" bestFit="1" customWidth="1"/>
    <col min="1114" max="1114" width="6.33203125" bestFit="1" customWidth="1"/>
    <col min="1115" max="1115" width="8.83203125" bestFit="1" customWidth="1"/>
    <col min="1116" max="1116" width="9.5" bestFit="1" customWidth="1"/>
    <col min="1117" max="1117" width="8.83203125" bestFit="1" customWidth="1"/>
    <col min="1118" max="1118" width="6.33203125" bestFit="1" customWidth="1"/>
    <col min="1119" max="1119" width="8.83203125" bestFit="1" customWidth="1"/>
    <col min="1120" max="1120" width="9.5" bestFit="1" customWidth="1"/>
    <col min="1121" max="1121" width="8.83203125" bestFit="1" customWidth="1"/>
    <col min="1122" max="1122" width="9.5" bestFit="1" customWidth="1"/>
    <col min="1123" max="1123" width="8.83203125" bestFit="1" customWidth="1"/>
    <col min="1124" max="1124" width="6.33203125" bestFit="1" customWidth="1"/>
    <col min="1125" max="1125" width="8.83203125" bestFit="1" customWidth="1"/>
    <col min="1126" max="1126" width="6.33203125" bestFit="1" customWidth="1"/>
    <col min="1127" max="1127" width="8.83203125" bestFit="1" customWidth="1"/>
    <col min="1128" max="1128" width="9.5" bestFit="1" customWidth="1"/>
    <col min="1129" max="1129" width="8.83203125" bestFit="1" customWidth="1"/>
    <col min="1130" max="1130" width="9.5" bestFit="1" customWidth="1"/>
    <col min="1131" max="1131" width="8.83203125" bestFit="1" customWidth="1"/>
    <col min="1132" max="1132" width="9.5" bestFit="1" customWidth="1"/>
    <col min="1133" max="1133" width="8.83203125" bestFit="1" customWidth="1"/>
    <col min="1134" max="1134" width="9.5" bestFit="1" customWidth="1"/>
    <col min="1135" max="1135" width="8.83203125" bestFit="1" customWidth="1"/>
    <col min="1136" max="1136" width="9.5" bestFit="1" customWidth="1"/>
    <col min="1137" max="1137" width="8.83203125" bestFit="1" customWidth="1"/>
    <col min="1138" max="1138" width="9.5" bestFit="1" customWidth="1"/>
    <col min="1139" max="1139" width="8.83203125" bestFit="1" customWidth="1"/>
    <col min="1140" max="1140" width="9.5" bestFit="1" customWidth="1"/>
    <col min="1141" max="1141" width="8.83203125" bestFit="1" customWidth="1"/>
    <col min="1142" max="1142" width="9.5" bestFit="1" customWidth="1"/>
    <col min="1143" max="1143" width="8.83203125" bestFit="1" customWidth="1"/>
    <col min="1144" max="1144" width="9.5" bestFit="1" customWidth="1"/>
    <col min="1145" max="1145" width="8.83203125" bestFit="1" customWidth="1"/>
    <col min="1146" max="1146" width="9.5" bestFit="1" customWidth="1"/>
    <col min="1147" max="1147" width="8.83203125" bestFit="1" customWidth="1"/>
    <col min="1148" max="1148" width="9.5" bestFit="1" customWidth="1"/>
    <col min="1149" max="1149" width="8.83203125" bestFit="1" customWidth="1"/>
    <col min="1150" max="1150" width="9.5" bestFit="1" customWidth="1"/>
    <col min="1151" max="1151" width="8.83203125" bestFit="1" customWidth="1"/>
    <col min="1152" max="1152" width="9.5" bestFit="1" customWidth="1"/>
    <col min="1153" max="1153" width="8.83203125" bestFit="1" customWidth="1"/>
    <col min="1154" max="1154" width="9.5" bestFit="1" customWidth="1"/>
    <col min="1155" max="1155" width="8.83203125" bestFit="1" customWidth="1"/>
    <col min="1156" max="1156" width="9.5" bestFit="1" customWidth="1"/>
    <col min="1157" max="1157" width="8.83203125" bestFit="1" customWidth="1"/>
    <col min="1158" max="1158" width="9.5" bestFit="1" customWidth="1"/>
    <col min="1159" max="1159" width="8.83203125" bestFit="1" customWidth="1"/>
    <col min="1160" max="1160" width="6.33203125" bestFit="1" customWidth="1"/>
    <col min="1161" max="1161" width="8.83203125" bestFit="1" customWidth="1"/>
    <col min="1162" max="1162" width="6.33203125" bestFit="1" customWidth="1"/>
    <col min="1163" max="1163" width="8.83203125" bestFit="1" customWidth="1"/>
    <col min="1164" max="1164" width="9.5" bestFit="1" customWidth="1"/>
    <col min="1165" max="1165" width="8.83203125" bestFit="1" customWidth="1"/>
    <col min="1166" max="1166" width="9.5" bestFit="1" customWidth="1"/>
    <col min="1167" max="1167" width="8.83203125" bestFit="1" customWidth="1"/>
    <col min="1168" max="1168" width="6.33203125" bestFit="1" customWidth="1"/>
    <col min="1169" max="1169" width="8.83203125" bestFit="1" customWidth="1"/>
    <col min="1170" max="1170" width="9.5" bestFit="1" customWidth="1"/>
    <col min="1171" max="1171" width="8.83203125" bestFit="1" customWidth="1"/>
    <col min="1172" max="1172" width="9.5" bestFit="1" customWidth="1"/>
    <col min="1173" max="1173" width="8.83203125" bestFit="1" customWidth="1"/>
    <col min="1174" max="1174" width="6.33203125" bestFit="1" customWidth="1"/>
    <col min="1175" max="1175" width="8.83203125" bestFit="1" customWidth="1"/>
    <col min="1176" max="1176" width="9.5" bestFit="1" customWidth="1"/>
    <col min="1177" max="1177" width="8.83203125" bestFit="1" customWidth="1"/>
    <col min="1178" max="1178" width="9.5" bestFit="1" customWidth="1"/>
    <col min="1179" max="1179" width="8.83203125" bestFit="1" customWidth="1"/>
    <col min="1180" max="1180" width="9.5" bestFit="1" customWidth="1"/>
    <col min="1181" max="1181" width="8.83203125" bestFit="1" customWidth="1"/>
    <col min="1182" max="1182" width="6.33203125" bestFit="1" customWidth="1"/>
    <col min="1183" max="1183" width="8.83203125" bestFit="1" customWidth="1"/>
    <col min="1184" max="1184" width="9.5" bestFit="1" customWidth="1"/>
    <col min="1185" max="1185" width="8.83203125" bestFit="1" customWidth="1"/>
    <col min="1186" max="1186" width="6.33203125" bestFit="1" customWidth="1"/>
    <col min="1187" max="1187" width="8.83203125" bestFit="1" customWidth="1"/>
    <col min="1188" max="1188" width="9.5" bestFit="1" customWidth="1"/>
    <col min="1189" max="1189" width="8.83203125" bestFit="1" customWidth="1"/>
    <col min="1190" max="1190" width="6.33203125" bestFit="1" customWidth="1"/>
    <col min="1191" max="1191" width="8.83203125" bestFit="1" customWidth="1"/>
    <col min="1192" max="1192" width="6.33203125" bestFit="1" customWidth="1"/>
    <col min="1193" max="1193" width="8.83203125" bestFit="1" customWidth="1"/>
    <col min="1194" max="1194" width="6.33203125" bestFit="1" customWidth="1"/>
    <col min="1195" max="1195" width="8.83203125" bestFit="1" customWidth="1"/>
    <col min="1196" max="1196" width="6.33203125" bestFit="1" customWidth="1"/>
    <col min="1197" max="1197" width="8.83203125" bestFit="1" customWidth="1"/>
    <col min="1198" max="1198" width="9.5" bestFit="1" customWidth="1"/>
    <col min="1199" max="1199" width="8.83203125" bestFit="1" customWidth="1"/>
    <col min="1200" max="1200" width="9.5" bestFit="1" customWidth="1"/>
    <col min="1201" max="1201" width="8.83203125" bestFit="1" customWidth="1"/>
    <col min="1202" max="1202" width="9.5" bestFit="1" customWidth="1"/>
    <col min="1203" max="1203" width="8.83203125" bestFit="1" customWidth="1"/>
    <col min="1204" max="1204" width="6.33203125" bestFit="1" customWidth="1"/>
    <col min="1205" max="1205" width="8.83203125" bestFit="1" customWidth="1"/>
    <col min="1206" max="1206" width="6.33203125" bestFit="1" customWidth="1"/>
    <col min="1207" max="1207" width="8.83203125" bestFit="1" customWidth="1"/>
    <col min="1208" max="1208" width="6.33203125" bestFit="1" customWidth="1"/>
    <col min="1209" max="1209" width="8.83203125" bestFit="1" customWidth="1"/>
    <col min="1210" max="1210" width="6.33203125" bestFit="1" customWidth="1"/>
    <col min="1211" max="1211" width="8.83203125" bestFit="1" customWidth="1"/>
    <col min="1212" max="1212" width="6.33203125" bestFit="1" customWidth="1"/>
    <col min="1213" max="1213" width="8.83203125" bestFit="1" customWidth="1"/>
    <col min="1214" max="1214" width="6.33203125" bestFit="1" customWidth="1"/>
    <col min="1215" max="1215" width="8.83203125" bestFit="1" customWidth="1"/>
    <col min="1216" max="1216" width="6.33203125" bestFit="1" customWidth="1"/>
    <col min="1217" max="1217" width="8.83203125" bestFit="1" customWidth="1"/>
    <col min="1218" max="1218" width="9.5" bestFit="1" customWidth="1"/>
    <col min="1219" max="1219" width="8.83203125" bestFit="1" customWidth="1"/>
    <col min="1220" max="1220" width="9.5" bestFit="1" customWidth="1"/>
    <col min="1221" max="1221" width="8.83203125" bestFit="1" customWidth="1"/>
    <col min="1222" max="1222" width="9.5" bestFit="1" customWidth="1"/>
    <col min="1223" max="1223" width="8.83203125" bestFit="1" customWidth="1"/>
    <col min="1224" max="1224" width="9.5" bestFit="1" customWidth="1"/>
    <col min="1225" max="1225" width="8.83203125" bestFit="1" customWidth="1"/>
    <col min="1226" max="1226" width="6.33203125" bestFit="1" customWidth="1"/>
    <col min="1227" max="1227" width="8.83203125" bestFit="1" customWidth="1"/>
    <col min="1228" max="1228" width="6.33203125" bestFit="1" customWidth="1"/>
    <col min="1229" max="1229" width="8.83203125" bestFit="1" customWidth="1"/>
    <col min="1230" max="1230" width="6.33203125" bestFit="1" customWidth="1"/>
    <col min="1231" max="1231" width="8.83203125" bestFit="1" customWidth="1"/>
    <col min="1232" max="1232" width="6.33203125" bestFit="1" customWidth="1"/>
    <col min="1233" max="1233" width="8.83203125" bestFit="1" customWidth="1"/>
    <col min="1234" max="1234" width="6.33203125" bestFit="1" customWidth="1"/>
    <col min="1235" max="1235" width="8.83203125" bestFit="1" customWidth="1"/>
    <col min="1236" max="1236" width="6.33203125" bestFit="1" customWidth="1"/>
    <col min="1237" max="1237" width="8.83203125" bestFit="1" customWidth="1"/>
    <col min="1238" max="1238" width="6.33203125" bestFit="1" customWidth="1"/>
    <col min="1239" max="1239" width="8.83203125" bestFit="1" customWidth="1"/>
    <col min="1240" max="1240" width="6.33203125" bestFit="1" customWidth="1"/>
    <col min="1241" max="1241" width="8.83203125" bestFit="1" customWidth="1"/>
    <col min="1242" max="1242" width="9.5" bestFit="1" customWidth="1"/>
    <col min="1243" max="1243" width="8.83203125" bestFit="1" customWidth="1"/>
    <col min="1244" max="1244" width="9.5" bestFit="1" customWidth="1"/>
    <col min="1245" max="1245" width="8.83203125" bestFit="1" customWidth="1"/>
    <col min="1246" max="1246" width="6.33203125" bestFit="1" customWidth="1"/>
    <col min="1247" max="1247" width="8.83203125" bestFit="1" customWidth="1"/>
    <col min="1248" max="1248" width="9.5" bestFit="1" customWidth="1"/>
    <col min="1249" max="1249" width="8.83203125" bestFit="1" customWidth="1"/>
    <col min="1250" max="1250" width="9.5" bestFit="1" customWidth="1"/>
    <col min="1251" max="1251" width="8.83203125" bestFit="1" customWidth="1"/>
    <col min="1252" max="1252" width="9.5" bestFit="1" customWidth="1"/>
    <col min="1253" max="1253" width="8.83203125" bestFit="1" customWidth="1"/>
    <col min="1254" max="1254" width="6.33203125" bestFit="1" customWidth="1"/>
    <col min="1255" max="1255" width="8.83203125" bestFit="1" customWidth="1"/>
    <col min="1256" max="1256" width="6.33203125" bestFit="1" customWidth="1"/>
    <col min="1257" max="1257" width="8.83203125" bestFit="1" customWidth="1"/>
    <col min="1258" max="1258" width="9.5" bestFit="1" customWidth="1"/>
    <col min="1259" max="1259" width="8.83203125" bestFit="1" customWidth="1"/>
    <col min="1260" max="1260" width="9.5" bestFit="1" customWidth="1"/>
    <col min="1261" max="1261" width="8.83203125" bestFit="1" customWidth="1"/>
    <col min="1262" max="1262" width="6.33203125" bestFit="1" customWidth="1"/>
    <col min="1263" max="1263" width="8.83203125" bestFit="1" customWidth="1"/>
    <col min="1264" max="1264" width="9.5" bestFit="1" customWidth="1"/>
    <col min="1265" max="1265" width="8.83203125" bestFit="1" customWidth="1"/>
    <col min="1266" max="1266" width="6.33203125" bestFit="1" customWidth="1"/>
    <col min="1267" max="1267" width="8.83203125" bestFit="1" customWidth="1"/>
    <col min="1268" max="1268" width="6.33203125" bestFit="1" customWidth="1"/>
    <col min="1269" max="1269" width="8.83203125" bestFit="1" customWidth="1"/>
    <col min="1270" max="1270" width="9.5" bestFit="1" customWidth="1"/>
    <col min="1271" max="1271" width="8.83203125" bestFit="1" customWidth="1"/>
    <col min="1272" max="1272" width="9.5" bestFit="1" customWidth="1"/>
    <col min="1273" max="1273" width="8.83203125" bestFit="1" customWidth="1"/>
    <col min="1274" max="1274" width="9.5" bestFit="1" customWidth="1"/>
    <col min="1275" max="1275" width="8.83203125" bestFit="1" customWidth="1"/>
    <col min="1276" max="1276" width="6.33203125" bestFit="1" customWidth="1"/>
    <col min="1277" max="1277" width="8.83203125" bestFit="1" customWidth="1"/>
    <col min="1278" max="1278" width="9.5" bestFit="1" customWidth="1"/>
    <col min="1279" max="1279" width="8.83203125" bestFit="1" customWidth="1"/>
    <col min="1280" max="1280" width="9.5" bestFit="1" customWidth="1"/>
    <col min="1281" max="1281" width="8.83203125" bestFit="1" customWidth="1"/>
    <col min="1282" max="1282" width="9.5" bestFit="1" customWidth="1"/>
    <col min="1283" max="1283" width="8.83203125" bestFit="1" customWidth="1"/>
    <col min="1284" max="1284" width="9.5" bestFit="1" customWidth="1"/>
    <col min="1285" max="1285" width="8.83203125" bestFit="1" customWidth="1"/>
    <col min="1286" max="1286" width="9.5" bestFit="1" customWidth="1"/>
    <col min="1287" max="1287" width="8.83203125" bestFit="1" customWidth="1"/>
    <col min="1288" max="1288" width="9.5" bestFit="1" customWidth="1"/>
    <col min="1289" max="1289" width="8.83203125" bestFit="1" customWidth="1"/>
    <col min="1290" max="1290" width="6.33203125" bestFit="1" customWidth="1"/>
    <col min="1291" max="1291" width="8.83203125" bestFit="1" customWidth="1"/>
    <col min="1292" max="1292" width="6.33203125" bestFit="1" customWidth="1"/>
    <col min="1293" max="1293" width="8.83203125" bestFit="1" customWidth="1"/>
    <col min="1294" max="1294" width="6.33203125" bestFit="1" customWidth="1"/>
    <col min="1295" max="1295" width="8.83203125" bestFit="1" customWidth="1"/>
    <col min="1296" max="1296" width="9.5" bestFit="1" customWidth="1"/>
    <col min="1297" max="1297" width="8.83203125" bestFit="1" customWidth="1"/>
    <col min="1298" max="1298" width="6.33203125" bestFit="1" customWidth="1"/>
    <col min="1299" max="1299" width="8.83203125" bestFit="1" customWidth="1"/>
    <col min="1300" max="1300" width="9.5" bestFit="1" customWidth="1"/>
    <col min="1301" max="1301" width="8.83203125" bestFit="1" customWidth="1"/>
    <col min="1302" max="1302" width="9.5" bestFit="1" customWidth="1"/>
    <col min="1303" max="1303" width="8.83203125" bestFit="1" customWidth="1"/>
    <col min="1304" max="1304" width="6.33203125" bestFit="1" customWidth="1"/>
    <col min="1305" max="1305" width="8.83203125" bestFit="1" customWidth="1"/>
    <col min="1306" max="1306" width="6.33203125" bestFit="1" customWidth="1"/>
    <col min="1307" max="1307" width="8.83203125" bestFit="1" customWidth="1"/>
    <col min="1308" max="1308" width="9.5" bestFit="1" customWidth="1"/>
    <col min="1309" max="1309" width="8.83203125" bestFit="1" customWidth="1"/>
    <col min="1310" max="1310" width="6.33203125" bestFit="1" customWidth="1"/>
    <col min="1311" max="1311" width="8.83203125" bestFit="1" customWidth="1"/>
    <col min="1312" max="1312" width="9.5" bestFit="1" customWidth="1"/>
    <col min="1313" max="1313" width="8.83203125" bestFit="1" customWidth="1"/>
    <col min="1314" max="1314" width="9.5" bestFit="1" customWidth="1"/>
    <col min="1315" max="1315" width="8.83203125" bestFit="1" customWidth="1"/>
    <col min="1316" max="1316" width="6.33203125" bestFit="1" customWidth="1"/>
    <col min="1317" max="1317" width="8.83203125" bestFit="1" customWidth="1"/>
    <col min="1318" max="1318" width="9.5" bestFit="1" customWidth="1"/>
    <col min="1319" max="1319" width="8.83203125" bestFit="1" customWidth="1"/>
    <col min="1320" max="1320" width="9.5" bestFit="1" customWidth="1"/>
    <col min="1321" max="1321" width="8.83203125" bestFit="1" customWidth="1"/>
    <col min="1322" max="1322" width="9.5" bestFit="1" customWidth="1"/>
    <col min="1323" max="1323" width="8.83203125" bestFit="1" customWidth="1"/>
    <col min="1324" max="1324" width="9.5" bestFit="1" customWidth="1"/>
    <col min="1325" max="1325" width="8.83203125" bestFit="1" customWidth="1"/>
    <col min="1326" max="1326" width="9.5" bestFit="1" customWidth="1"/>
    <col min="1327" max="1327" width="8.83203125" bestFit="1" customWidth="1"/>
    <col min="1328" max="1328" width="6.33203125" bestFit="1" customWidth="1"/>
    <col min="1329" max="1329" width="8.83203125" bestFit="1" customWidth="1"/>
    <col min="1330" max="1330" width="9.5" bestFit="1" customWidth="1"/>
    <col min="1331" max="1331" width="8.83203125" bestFit="1" customWidth="1"/>
    <col min="1332" max="1332" width="9.5" bestFit="1" customWidth="1"/>
    <col min="1333" max="1333" width="8.83203125" bestFit="1" customWidth="1"/>
    <col min="1334" max="1334" width="9.5" bestFit="1" customWidth="1"/>
    <col min="1335" max="1335" width="8.83203125" bestFit="1" customWidth="1"/>
    <col min="1336" max="1336" width="6.33203125" bestFit="1" customWidth="1"/>
    <col min="1337" max="1337" width="8.83203125" bestFit="1" customWidth="1"/>
    <col min="1338" max="1338" width="9.5" bestFit="1" customWidth="1"/>
    <col min="1339" max="1339" width="8.83203125" bestFit="1" customWidth="1"/>
    <col min="1340" max="1340" width="9.5" bestFit="1" customWidth="1"/>
    <col min="1341" max="1341" width="8.83203125" bestFit="1" customWidth="1"/>
    <col min="1342" max="1342" width="9.5" bestFit="1" customWidth="1"/>
    <col min="1343" max="1343" width="8.83203125" bestFit="1" customWidth="1"/>
    <col min="1344" max="1344" width="9.5" bestFit="1" customWidth="1"/>
    <col min="1345" max="1345" width="8.83203125" bestFit="1" customWidth="1"/>
    <col min="1346" max="1346" width="9.5" bestFit="1" customWidth="1"/>
    <col min="1347" max="1347" width="8.83203125" bestFit="1" customWidth="1"/>
    <col min="1348" max="1348" width="9.5" bestFit="1" customWidth="1"/>
    <col min="1349" max="1349" width="8.83203125" bestFit="1" customWidth="1"/>
    <col min="1350" max="1350" width="9.5" bestFit="1" customWidth="1"/>
    <col min="1351" max="1351" width="8.83203125" bestFit="1" customWidth="1"/>
    <col min="1352" max="1352" width="6.33203125" bestFit="1" customWidth="1"/>
    <col min="1353" max="1353" width="8.83203125" bestFit="1" customWidth="1"/>
    <col min="1354" max="1354" width="9.5" bestFit="1" customWidth="1"/>
    <col min="1355" max="1355" width="8.83203125" bestFit="1" customWidth="1"/>
    <col min="1356" max="1356" width="6.33203125" bestFit="1" customWidth="1"/>
    <col min="1357" max="1357" width="8.83203125" bestFit="1" customWidth="1"/>
    <col min="1358" max="1358" width="9.5" bestFit="1" customWidth="1"/>
    <col min="1359" max="1359" width="8.83203125" bestFit="1" customWidth="1"/>
    <col min="1360" max="1360" width="9.5" bestFit="1" customWidth="1"/>
    <col min="1361" max="1361" width="8.83203125" bestFit="1" customWidth="1"/>
    <col min="1362" max="1362" width="6.33203125" bestFit="1" customWidth="1"/>
    <col min="1363" max="1363" width="8.83203125" bestFit="1" customWidth="1"/>
    <col min="1364" max="1364" width="9.5" bestFit="1" customWidth="1"/>
    <col min="1365" max="1365" width="8.83203125" bestFit="1" customWidth="1"/>
    <col min="1366" max="1366" width="9.5" bestFit="1" customWidth="1"/>
    <col min="1367" max="1367" width="8.83203125" bestFit="1" customWidth="1"/>
    <col min="1368" max="1368" width="9.5" bestFit="1" customWidth="1"/>
    <col min="1369" max="1369" width="8.83203125" bestFit="1" customWidth="1"/>
    <col min="1370" max="1370" width="9.5" bestFit="1" customWidth="1"/>
    <col min="1371" max="1371" width="8.83203125" bestFit="1" customWidth="1"/>
    <col min="1372" max="1372" width="6.33203125" bestFit="1" customWidth="1"/>
    <col min="1373" max="1373" width="8.83203125" bestFit="1" customWidth="1"/>
    <col min="1374" max="1374" width="6.33203125" bestFit="1" customWidth="1"/>
    <col min="1375" max="1375" width="8.83203125" bestFit="1" customWidth="1"/>
    <col min="1376" max="1376" width="6.33203125" bestFit="1" customWidth="1"/>
    <col min="1377" max="1377" width="8.83203125" bestFit="1" customWidth="1"/>
    <col min="1378" max="1378" width="9.5" bestFit="1" customWidth="1"/>
    <col min="1379" max="1379" width="8.83203125" bestFit="1" customWidth="1"/>
    <col min="1380" max="1380" width="9.5" bestFit="1" customWidth="1"/>
    <col min="1381" max="1381" width="8.83203125" bestFit="1" customWidth="1"/>
    <col min="1382" max="1382" width="6.33203125" bestFit="1" customWidth="1"/>
    <col min="1383" max="1383" width="8.83203125" bestFit="1" customWidth="1"/>
    <col min="1384" max="1384" width="9.5" bestFit="1" customWidth="1"/>
    <col min="1385" max="1385" width="8.83203125" bestFit="1" customWidth="1"/>
    <col min="1386" max="1386" width="6.33203125" bestFit="1" customWidth="1"/>
    <col min="1387" max="1387" width="8.83203125" bestFit="1" customWidth="1"/>
    <col min="1388" max="1388" width="9.5" bestFit="1" customWidth="1"/>
    <col min="1389" max="1389" width="8.83203125" bestFit="1" customWidth="1"/>
    <col min="1390" max="1390" width="9.5" bestFit="1" customWidth="1"/>
    <col min="1391" max="1391" width="8.83203125" bestFit="1" customWidth="1"/>
    <col min="1392" max="1392" width="9.5" bestFit="1" customWidth="1"/>
    <col min="1393" max="1393" width="8.83203125" bestFit="1" customWidth="1"/>
    <col min="1394" max="1394" width="6.33203125" bestFit="1" customWidth="1"/>
    <col min="1395" max="1395" width="8.83203125" bestFit="1" customWidth="1"/>
    <col min="1396" max="1396" width="9.5" bestFit="1" customWidth="1"/>
    <col min="1397" max="1397" width="8.83203125" bestFit="1" customWidth="1"/>
    <col min="1398" max="1398" width="9.5" bestFit="1" customWidth="1"/>
    <col min="1399" max="1399" width="8.83203125" bestFit="1" customWidth="1"/>
    <col min="1400" max="1400" width="9.5" bestFit="1" customWidth="1"/>
    <col min="1401" max="1401" width="8.83203125" bestFit="1" customWidth="1"/>
    <col min="1402" max="1402" width="9.5" bestFit="1" customWidth="1"/>
    <col min="1403" max="1403" width="8.83203125" bestFit="1" customWidth="1"/>
    <col min="1404" max="1404" width="9.5" bestFit="1" customWidth="1"/>
    <col min="1405" max="1405" width="8.83203125" bestFit="1" customWidth="1"/>
    <col min="1406" max="1406" width="9.5" bestFit="1" customWidth="1"/>
    <col min="1407" max="1407" width="8.83203125" bestFit="1" customWidth="1"/>
    <col min="1408" max="1408" width="9.5" bestFit="1" customWidth="1"/>
    <col min="1409" max="1409" width="8.83203125" bestFit="1" customWidth="1"/>
    <col min="1410" max="1410" width="6.33203125" bestFit="1" customWidth="1"/>
    <col min="1411" max="1411" width="8.83203125" bestFit="1" customWidth="1"/>
    <col min="1412" max="1412" width="6.33203125" bestFit="1" customWidth="1"/>
    <col min="1413" max="1413" width="8.83203125" bestFit="1" customWidth="1"/>
    <col min="1414" max="1414" width="9.5" bestFit="1" customWidth="1"/>
    <col min="1415" max="1415" width="8.83203125" bestFit="1" customWidth="1"/>
    <col min="1416" max="1416" width="9.5" bestFit="1" customWidth="1"/>
    <col min="1417" max="1417" width="8.83203125" bestFit="1" customWidth="1"/>
    <col min="1418" max="1418" width="9.5" bestFit="1" customWidth="1"/>
    <col min="1419" max="1419" width="8.83203125" bestFit="1" customWidth="1"/>
    <col min="1420" max="1420" width="9.5" bestFit="1" customWidth="1"/>
    <col min="1421" max="1421" width="8.83203125" bestFit="1" customWidth="1"/>
    <col min="1422" max="1422" width="9.5" bestFit="1" customWidth="1"/>
    <col min="1423" max="1423" width="8.83203125" bestFit="1" customWidth="1"/>
    <col min="1424" max="1424" width="6.33203125" bestFit="1" customWidth="1"/>
    <col min="1425" max="1425" width="8.83203125" bestFit="1" customWidth="1"/>
    <col min="1426" max="1426" width="6.33203125" bestFit="1" customWidth="1"/>
    <col min="1427" max="1427" width="8.83203125" bestFit="1" customWidth="1"/>
    <col min="1428" max="1428" width="9.5" bestFit="1" customWidth="1"/>
    <col min="1429" max="1429" width="8.83203125" bestFit="1" customWidth="1"/>
    <col min="1430" max="1430" width="6.33203125" bestFit="1" customWidth="1"/>
    <col min="1431" max="1431" width="8.83203125" bestFit="1" customWidth="1"/>
    <col min="1432" max="1432" width="9.5" bestFit="1" customWidth="1"/>
    <col min="1433" max="1433" width="8.83203125" bestFit="1" customWidth="1"/>
    <col min="1434" max="1434" width="9.5" bestFit="1" customWidth="1"/>
    <col min="1435" max="1435" width="8.83203125" bestFit="1" customWidth="1"/>
    <col min="1436" max="1436" width="9.5" bestFit="1" customWidth="1"/>
    <col min="1437" max="1437" width="8.83203125" bestFit="1" customWidth="1"/>
    <col min="1438" max="1438" width="9.5" bestFit="1" customWidth="1"/>
    <col min="1439" max="1439" width="8.83203125" bestFit="1" customWidth="1"/>
    <col min="1440" max="1440" width="6.33203125" bestFit="1" customWidth="1"/>
    <col min="1441" max="1441" width="8.83203125" bestFit="1" customWidth="1"/>
    <col min="1442" max="1442" width="6.33203125" bestFit="1" customWidth="1"/>
    <col min="1443" max="1443" width="8.83203125" bestFit="1" customWidth="1"/>
    <col min="1444" max="1444" width="6.33203125" bestFit="1" customWidth="1"/>
    <col min="1445" max="1445" width="8.83203125" bestFit="1" customWidth="1"/>
    <col min="1446" max="1446" width="9.5" bestFit="1" customWidth="1"/>
    <col min="1447" max="1447" width="8.83203125" bestFit="1" customWidth="1"/>
    <col min="1448" max="1448" width="6.33203125" bestFit="1" customWidth="1"/>
    <col min="1449" max="1449" width="8.83203125" bestFit="1" customWidth="1"/>
    <col min="1450" max="1450" width="9.5" bestFit="1" customWidth="1"/>
    <col min="1451" max="1451" width="8.83203125" bestFit="1" customWidth="1"/>
    <col min="1452" max="1452" width="9.5" bestFit="1" customWidth="1"/>
    <col min="1453" max="1453" width="8.83203125" bestFit="1" customWidth="1"/>
    <col min="1454" max="1454" width="9.5" bestFit="1" customWidth="1"/>
    <col min="1455" max="1455" width="8.83203125" bestFit="1" customWidth="1"/>
    <col min="1456" max="1456" width="9.5" bestFit="1" customWidth="1"/>
    <col min="1457" max="1457" width="8.83203125" bestFit="1" customWidth="1"/>
    <col min="1458" max="1458" width="9.5" bestFit="1" customWidth="1"/>
    <col min="1459" max="1459" width="8.83203125" bestFit="1" customWidth="1"/>
    <col min="1460" max="1460" width="9.5" bestFit="1" customWidth="1"/>
    <col min="1461" max="1461" width="8.83203125" bestFit="1" customWidth="1"/>
    <col min="1462" max="1462" width="6.33203125" bestFit="1" customWidth="1"/>
    <col min="1463" max="1463" width="8.83203125" bestFit="1" customWidth="1"/>
    <col min="1464" max="1464" width="6.33203125" bestFit="1" customWidth="1"/>
    <col min="1465" max="1465" width="8.83203125" bestFit="1" customWidth="1"/>
    <col min="1466" max="1466" width="6.33203125" bestFit="1" customWidth="1"/>
    <col min="1467" max="1467" width="8.83203125" bestFit="1" customWidth="1"/>
    <col min="1468" max="1468" width="6.33203125" bestFit="1" customWidth="1"/>
    <col min="1469" max="1469" width="8.83203125" bestFit="1" customWidth="1"/>
    <col min="1470" max="1470" width="9.5" bestFit="1" customWidth="1"/>
    <col min="1471" max="1471" width="8.83203125" bestFit="1" customWidth="1"/>
    <col min="1472" max="1472" width="9.5" bestFit="1" customWidth="1"/>
    <col min="1473" max="1473" width="8.83203125" bestFit="1" customWidth="1"/>
    <col min="1474" max="1474" width="6.33203125" bestFit="1" customWidth="1"/>
    <col min="1475" max="1475" width="8.83203125" bestFit="1" customWidth="1"/>
    <col min="1476" max="1476" width="6.33203125" bestFit="1" customWidth="1"/>
    <col min="1477" max="1477" width="8.83203125" bestFit="1" customWidth="1"/>
    <col min="1478" max="1478" width="9.5" bestFit="1" customWidth="1"/>
    <col min="1479" max="1479" width="8.83203125" bestFit="1" customWidth="1"/>
    <col min="1480" max="1480" width="9.5" bestFit="1" customWidth="1"/>
    <col min="1481" max="1481" width="8.83203125" bestFit="1" customWidth="1"/>
    <col min="1482" max="1482" width="6.33203125" bestFit="1" customWidth="1"/>
    <col min="1483" max="1483" width="8.83203125" bestFit="1" customWidth="1"/>
    <col min="1484" max="1484" width="6.33203125" bestFit="1" customWidth="1"/>
    <col min="1485" max="1485" width="8.83203125" bestFit="1" customWidth="1"/>
    <col min="1486" max="1486" width="9.5" bestFit="1" customWidth="1"/>
    <col min="1487" max="1487" width="8.83203125" bestFit="1" customWidth="1"/>
    <col min="1488" max="1488" width="9.5" bestFit="1" customWidth="1"/>
    <col min="1489" max="1489" width="8.83203125" bestFit="1" customWidth="1"/>
    <col min="1490" max="1490" width="9.5" bestFit="1" customWidth="1"/>
    <col min="1491" max="1491" width="8.83203125" bestFit="1" customWidth="1"/>
    <col min="1492" max="1492" width="9.5" bestFit="1" customWidth="1"/>
    <col min="1493" max="1493" width="8.83203125" bestFit="1" customWidth="1"/>
    <col min="1494" max="1494" width="6.33203125" bestFit="1" customWidth="1"/>
    <col min="1495" max="1495" width="8.83203125" bestFit="1" customWidth="1"/>
    <col min="1496" max="1496" width="9.5" bestFit="1" customWidth="1"/>
    <col min="1497" max="1497" width="8.83203125" bestFit="1" customWidth="1"/>
    <col min="1498" max="1498" width="9.5" bestFit="1" customWidth="1"/>
    <col min="1499" max="1499" width="8.83203125" bestFit="1" customWidth="1"/>
    <col min="1500" max="1500" width="6.33203125" bestFit="1" customWidth="1"/>
    <col min="1501" max="1501" width="8.83203125" bestFit="1" customWidth="1"/>
    <col min="1502" max="1502" width="6.33203125" bestFit="1" customWidth="1"/>
    <col min="1503" max="1503" width="8.83203125" bestFit="1" customWidth="1"/>
    <col min="1504" max="1504" width="9.5" bestFit="1" customWidth="1"/>
    <col min="1505" max="1505" width="8.83203125" bestFit="1" customWidth="1"/>
    <col min="1506" max="1506" width="6.33203125" bestFit="1" customWidth="1"/>
    <col min="1507" max="1507" width="8.83203125" bestFit="1" customWidth="1"/>
    <col min="1508" max="1508" width="9.5" bestFit="1" customWidth="1"/>
    <col min="1509" max="1509" width="8.83203125" bestFit="1" customWidth="1"/>
    <col min="1510" max="1510" width="9.5" bestFit="1" customWidth="1"/>
    <col min="1511" max="1511" width="8.83203125" bestFit="1" customWidth="1"/>
    <col min="1512" max="1512" width="6.33203125" bestFit="1" customWidth="1"/>
    <col min="1513" max="1513" width="8.83203125" bestFit="1" customWidth="1"/>
    <col min="1514" max="1514" width="9.5" bestFit="1" customWidth="1"/>
    <col min="1515" max="1515" width="8.83203125" bestFit="1" customWidth="1"/>
    <col min="1516" max="1516" width="9.5" bestFit="1" customWidth="1"/>
    <col min="1517" max="1517" width="8.83203125" bestFit="1" customWidth="1"/>
    <col min="1518" max="1518" width="9.5" bestFit="1" customWidth="1"/>
    <col min="1519" max="1519" width="8.83203125" bestFit="1" customWidth="1"/>
    <col min="1520" max="1520" width="9.5" bestFit="1" customWidth="1"/>
    <col min="1521" max="1521" width="8.83203125" bestFit="1" customWidth="1"/>
    <col min="1522" max="1522" width="6.33203125" bestFit="1" customWidth="1"/>
    <col min="1523" max="1523" width="8.83203125" bestFit="1" customWidth="1"/>
    <col min="1524" max="1524" width="9.5" bestFit="1" customWidth="1"/>
    <col min="1525" max="1525" width="8.83203125" bestFit="1" customWidth="1"/>
    <col min="1526" max="1526" width="9.5" bestFit="1" customWidth="1"/>
    <col min="1527" max="1527" width="8.83203125" bestFit="1" customWidth="1"/>
    <col min="1528" max="1528" width="9.5" bestFit="1" customWidth="1"/>
    <col min="1529" max="1529" width="8.83203125" bestFit="1" customWidth="1"/>
    <col min="1530" max="1530" width="9.5" bestFit="1" customWidth="1"/>
    <col min="1531" max="1531" width="8.83203125" bestFit="1" customWidth="1"/>
    <col min="1532" max="1532" width="9.5" bestFit="1" customWidth="1"/>
    <col min="1533" max="1533" width="8.83203125" bestFit="1" customWidth="1"/>
    <col min="1534" max="1534" width="9.5" bestFit="1" customWidth="1"/>
    <col min="1535" max="1535" width="8.83203125" bestFit="1" customWidth="1"/>
    <col min="1536" max="1536" width="9.5" bestFit="1" customWidth="1"/>
    <col min="1537" max="1537" width="8.83203125" bestFit="1" customWidth="1"/>
    <col min="1538" max="1538" width="9.5" bestFit="1" customWidth="1"/>
    <col min="1539" max="1539" width="8.83203125" bestFit="1" customWidth="1"/>
    <col min="1540" max="1540" width="6.33203125" bestFit="1" customWidth="1"/>
    <col min="1541" max="1541" width="8.83203125" bestFit="1" customWidth="1"/>
    <col min="1542" max="1542" width="6.33203125" bestFit="1" customWidth="1"/>
    <col min="1543" max="1543" width="8.83203125" bestFit="1" customWidth="1"/>
    <col min="1544" max="1544" width="6.33203125" bestFit="1" customWidth="1"/>
    <col min="1545" max="1545" width="8.83203125" bestFit="1" customWidth="1"/>
    <col min="1546" max="1546" width="9.5" bestFit="1" customWidth="1"/>
    <col min="1547" max="1547" width="8.83203125" bestFit="1" customWidth="1"/>
    <col min="1548" max="1548" width="9.5" bestFit="1" customWidth="1"/>
    <col min="1549" max="1549" width="8.83203125" bestFit="1" customWidth="1"/>
    <col min="1550" max="1550" width="9.5" bestFit="1" customWidth="1"/>
    <col min="1551" max="1551" width="8.83203125" bestFit="1" customWidth="1"/>
    <col min="1552" max="1552" width="9.5" bestFit="1" customWidth="1"/>
    <col min="1553" max="1553" width="8.83203125" bestFit="1" customWidth="1"/>
    <col min="1554" max="1554" width="6.33203125" bestFit="1" customWidth="1"/>
    <col min="1555" max="1555" width="8.83203125" bestFit="1" customWidth="1"/>
    <col min="1556" max="1556" width="6.33203125" bestFit="1" customWidth="1"/>
    <col min="1557" max="1557" width="8.83203125" bestFit="1" customWidth="1"/>
    <col min="1558" max="1558" width="9.5" bestFit="1" customWidth="1"/>
    <col min="1559" max="1559" width="8.83203125" bestFit="1" customWidth="1"/>
    <col min="1560" max="1560" width="9.5" bestFit="1" customWidth="1"/>
    <col min="1561" max="1561" width="8.83203125" bestFit="1" customWidth="1"/>
    <col min="1562" max="1562" width="9.5" bestFit="1" customWidth="1"/>
    <col min="1563" max="1563" width="8.83203125" bestFit="1" customWidth="1"/>
    <col min="1564" max="1564" width="9.5" bestFit="1" customWidth="1"/>
    <col min="1565" max="1565" width="8.83203125" bestFit="1" customWidth="1"/>
    <col min="1566" max="1566" width="9.5" bestFit="1" customWidth="1"/>
    <col min="1567" max="1567" width="8.83203125" bestFit="1" customWidth="1"/>
    <col min="1568" max="1568" width="9.5" bestFit="1" customWidth="1"/>
    <col min="1569" max="1569" width="8.83203125" bestFit="1" customWidth="1"/>
    <col min="1570" max="1570" width="6.33203125" bestFit="1" customWidth="1"/>
    <col min="1571" max="1571" width="8.83203125" bestFit="1" customWidth="1"/>
    <col min="1572" max="1572" width="9.5" bestFit="1" customWidth="1"/>
    <col min="1573" max="1573" width="8.83203125" bestFit="1" customWidth="1"/>
    <col min="1574" max="1574" width="9.5" bestFit="1" customWidth="1"/>
    <col min="1575" max="1575" width="8.83203125" bestFit="1" customWidth="1"/>
    <col min="1576" max="1576" width="9.5" bestFit="1" customWidth="1"/>
    <col min="1577" max="1577" width="8.83203125" bestFit="1" customWidth="1"/>
    <col min="1578" max="1578" width="9.5" bestFit="1" customWidth="1"/>
    <col min="1579" max="1579" width="8.83203125" bestFit="1" customWidth="1"/>
    <col min="1580" max="1580" width="9.5" bestFit="1" customWidth="1"/>
    <col min="1581" max="1581" width="8.83203125" bestFit="1" customWidth="1"/>
    <col min="1582" max="1582" width="6.33203125" bestFit="1" customWidth="1"/>
    <col min="1583" max="1583" width="8.83203125" bestFit="1" customWidth="1"/>
    <col min="1584" max="1584" width="9.5" bestFit="1" customWidth="1"/>
    <col min="1585" max="1585" width="8.83203125" bestFit="1" customWidth="1"/>
    <col min="1586" max="1586" width="6.33203125" bestFit="1" customWidth="1"/>
    <col min="1587" max="1587" width="8.83203125" bestFit="1" customWidth="1"/>
    <col min="1588" max="1588" width="9.5" bestFit="1" customWidth="1"/>
    <col min="1589" max="1589" width="8.83203125" bestFit="1" customWidth="1"/>
    <col min="1590" max="1590" width="9.5" bestFit="1" customWidth="1"/>
    <col min="1591" max="1591" width="8.83203125" bestFit="1" customWidth="1"/>
    <col min="1592" max="1592" width="9.5" bestFit="1" customWidth="1"/>
    <col min="1593" max="1593" width="8.83203125" bestFit="1" customWidth="1"/>
    <col min="1594" max="1594" width="9.5" bestFit="1" customWidth="1"/>
    <col min="1595" max="1595" width="8.83203125" bestFit="1" customWidth="1"/>
    <col min="1596" max="1596" width="9.5" bestFit="1" customWidth="1"/>
    <col min="1597" max="1597" width="8.83203125" bestFit="1" customWidth="1"/>
    <col min="1598" max="1598" width="6.33203125" bestFit="1" customWidth="1"/>
    <col min="1599" max="1599" width="8.83203125" bestFit="1" customWidth="1"/>
    <col min="1600" max="1600" width="6.33203125" bestFit="1" customWidth="1"/>
    <col min="1601" max="1601" width="8.83203125" bestFit="1" customWidth="1"/>
    <col min="1602" max="1602" width="9.5" bestFit="1" customWidth="1"/>
    <col min="1603" max="1603" width="8.83203125" bestFit="1" customWidth="1"/>
    <col min="1604" max="1604" width="9.5" bestFit="1" customWidth="1"/>
    <col min="1605" max="1605" width="8.83203125" bestFit="1" customWidth="1"/>
    <col min="1606" max="1606" width="9.5" bestFit="1" customWidth="1"/>
    <col min="1607" max="1607" width="8.83203125" bestFit="1" customWidth="1"/>
    <col min="1608" max="1608" width="9.5" bestFit="1" customWidth="1"/>
    <col min="1609" max="1609" width="8.83203125" bestFit="1" customWidth="1"/>
    <col min="1610" max="1610" width="9.5" bestFit="1" customWidth="1"/>
    <col min="1611" max="1611" width="8.83203125" bestFit="1" customWidth="1"/>
    <col min="1612" max="1612" width="9.5" bestFit="1" customWidth="1"/>
    <col min="1613" max="1613" width="8.83203125" bestFit="1" customWidth="1"/>
    <col min="1614" max="1614" width="9.5" bestFit="1" customWidth="1"/>
    <col min="1615" max="1615" width="8.83203125" bestFit="1" customWidth="1"/>
    <col min="1616" max="1616" width="9.5" bestFit="1" customWidth="1"/>
    <col min="1617" max="1617" width="8.83203125" bestFit="1" customWidth="1"/>
    <col min="1618" max="1618" width="6.33203125" bestFit="1" customWidth="1"/>
    <col min="1619" max="1619" width="8.83203125" bestFit="1" customWidth="1"/>
    <col min="1620" max="1620" width="6.33203125" bestFit="1" customWidth="1"/>
    <col min="1621" max="1621" width="8.83203125" bestFit="1" customWidth="1"/>
    <col min="1622" max="1622" width="9.5" bestFit="1" customWidth="1"/>
    <col min="1623" max="1623" width="8.83203125" bestFit="1" customWidth="1"/>
    <col min="1624" max="1624" width="9.5" bestFit="1" customWidth="1"/>
    <col min="1625" max="1625" width="8.83203125" bestFit="1" customWidth="1"/>
    <col min="1626" max="1626" width="9.5" bestFit="1" customWidth="1"/>
    <col min="1627" max="1627" width="8.83203125" bestFit="1" customWidth="1"/>
    <col min="1628" max="1628" width="9.5" bestFit="1" customWidth="1"/>
    <col min="1629" max="1629" width="8.83203125" bestFit="1" customWidth="1"/>
    <col min="1630" max="1630" width="6.33203125" bestFit="1" customWidth="1"/>
    <col min="1631" max="1631" width="8.83203125" bestFit="1" customWidth="1"/>
    <col min="1632" max="1632" width="6.33203125" bestFit="1" customWidth="1"/>
    <col min="1633" max="1633" width="8.83203125" bestFit="1" customWidth="1"/>
    <col min="1634" max="1634" width="6.33203125" bestFit="1" customWidth="1"/>
    <col min="1635" max="1635" width="8.83203125" bestFit="1" customWidth="1"/>
    <col min="1636" max="1636" width="6.33203125" bestFit="1" customWidth="1"/>
    <col min="1637" max="1637" width="8.83203125" bestFit="1" customWidth="1"/>
    <col min="1638" max="1638" width="9.5" bestFit="1" customWidth="1"/>
    <col min="1639" max="1639" width="8.83203125" bestFit="1" customWidth="1"/>
    <col min="1640" max="1640" width="9.5" bestFit="1" customWidth="1"/>
    <col min="1641" max="1641" width="8.83203125" bestFit="1" customWidth="1"/>
    <col min="1642" max="1642" width="6.33203125" bestFit="1" customWidth="1"/>
    <col min="1643" max="1643" width="8.83203125" bestFit="1" customWidth="1"/>
    <col min="1644" max="1644" width="9.5" bestFit="1" customWidth="1"/>
    <col min="1645" max="1645" width="8.83203125" bestFit="1" customWidth="1"/>
    <col min="1646" max="1646" width="9.5" bestFit="1" customWidth="1"/>
    <col min="1647" max="1647" width="8.83203125" bestFit="1" customWidth="1"/>
    <col min="1648" max="1648" width="6.33203125" bestFit="1" customWidth="1"/>
    <col min="1649" max="1649" width="8.83203125" bestFit="1" customWidth="1"/>
    <col min="1650" max="1650" width="9.5" bestFit="1" customWidth="1"/>
    <col min="1651" max="1651" width="8.83203125" bestFit="1" customWidth="1"/>
    <col min="1652" max="1652" width="6.33203125" bestFit="1" customWidth="1"/>
    <col min="1653" max="1653" width="8.83203125" bestFit="1" customWidth="1"/>
    <col min="1654" max="1654" width="6.33203125" bestFit="1" customWidth="1"/>
    <col min="1655" max="1655" width="8.83203125" bestFit="1" customWidth="1"/>
    <col min="1656" max="1656" width="9.5" bestFit="1" customWidth="1"/>
    <col min="1657" max="1657" width="8.83203125" bestFit="1" customWidth="1"/>
    <col min="1658" max="1658" width="9.5" bestFit="1" customWidth="1"/>
    <col min="1659" max="1659" width="8.83203125" bestFit="1" customWidth="1"/>
    <col min="1660" max="1660" width="9.5" bestFit="1" customWidth="1"/>
    <col min="1661" max="1661" width="8.83203125" bestFit="1" customWidth="1"/>
    <col min="1662" max="1662" width="9.5" bestFit="1" customWidth="1"/>
    <col min="1663" max="1663" width="8.83203125" bestFit="1" customWidth="1"/>
    <col min="1664" max="1664" width="9.5" bestFit="1" customWidth="1"/>
    <col min="1665" max="1665" width="8.83203125" bestFit="1" customWidth="1"/>
    <col min="1666" max="1666" width="9.5" bestFit="1" customWidth="1"/>
    <col min="1667" max="1667" width="8.83203125" bestFit="1" customWidth="1"/>
    <col min="1668" max="1668" width="9.5" bestFit="1" customWidth="1"/>
    <col min="1669" max="1669" width="8.83203125" bestFit="1" customWidth="1"/>
    <col min="1670" max="1670" width="6.33203125" bestFit="1" customWidth="1"/>
    <col min="1671" max="1671" width="8.83203125" bestFit="1" customWidth="1"/>
    <col min="1672" max="1672" width="9.5" bestFit="1" customWidth="1"/>
    <col min="1673" max="1673" width="8.83203125" bestFit="1" customWidth="1"/>
    <col min="1674" max="1674" width="6.33203125" bestFit="1" customWidth="1"/>
    <col min="1675" max="1675" width="8.83203125" bestFit="1" customWidth="1"/>
    <col min="1676" max="1676" width="6.33203125" bestFit="1" customWidth="1"/>
    <col min="1677" max="1677" width="8.83203125" bestFit="1" customWidth="1"/>
    <col min="1678" max="1678" width="9.5" bestFit="1" customWidth="1"/>
    <col min="1679" max="1679" width="8.83203125" bestFit="1" customWidth="1"/>
    <col min="1680" max="1680" width="6.33203125" bestFit="1" customWidth="1"/>
    <col min="1681" max="1681" width="8.83203125" bestFit="1" customWidth="1"/>
    <col min="1682" max="1682" width="9.5" bestFit="1" customWidth="1"/>
    <col min="1683" max="1683" width="8.83203125" bestFit="1" customWidth="1"/>
    <col min="1684" max="1684" width="9.5" bestFit="1" customWidth="1"/>
    <col min="1685" max="1685" width="8.83203125" bestFit="1" customWidth="1"/>
    <col min="1686" max="1686" width="6.33203125" bestFit="1" customWidth="1"/>
    <col min="1687" max="1687" width="8.83203125" bestFit="1" customWidth="1"/>
    <col min="1688" max="1688" width="9.5" bestFit="1" customWidth="1"/>
    <col min="1689" max="1689" width="8.83203125" bestFit="1" customWidth="1"/>
    <col min="1690" max="1690" width="9.5" bestFit="1" customWidth="1"/>
    <col min="1691" max="1691" width="8.83203125" bestFit="1" customWidth="1"/>
    <col min="1692" max="1692" width="6.33203125" bestFit="1" customWidth="1"/>
    <col min="1693" max="1693" width="8.83203125" bestFit="1" customWidth="1"/>
    <col min="1694" max="1694" width="9.5" bestFit="1" customWidth="1"/>
    <col min="1695" max="1695" width="8.83203125" bestFit="1" customWidth="1"/>
    <col min="1696" max="1696" width="9.5" bestFit="1" customWidth="1"/>
    <col min="1697" max="1697" width="8.83203125" bestFit="1" customWidth="1"/>
    <col min="1698" max="1698" width="9.5" bestFit="1" customWidth="1"/>
    <col min="1699" max="1699" width="8.83203125" bestFit="1" customWidth="1"/>
    <col min="1700" max="1700" width="9.5" bestFit="1" customWidth="1"/>
    <col min="1701" max="1701" width="8.83203125" bestFit="1" customWidth="1"/>
    <col min="1702" max="1702" width="6.33203125" bestFit="1" customWidth="1"/>
    <col min="1703" max="1703" width="8.83203125" bestFit="1" customWidth="1"/>
    <col min="1704" max="1704" width="6.33203125" bestFit="1" customWidth="1"/>
    <col min="1705" max="1705" width="8.83203125" bestFit="1" customWidth="1"/>
    <col min="1706" max="1706" width="9.5" bestFit="1" customWidth="1"/>
    <col min="1707" max="1707" width="8.83203125" bestFit="1" customWidth="1"/>
    <col min="1708" max="1708" width="6.33203125" bestFit="1" customWidth="1"/>
    <col min="1709" max="1709" width="8.83203125" bestFit="1" customWidth="1"/>
    <col min="1710" max="1710" width="9.5" bestFit="1" customWidth="1"/>
    <col min="1711" max="1711" width="8.83203125" bestFit="1" customWidth="1"/>
    <col min="1712" max="1712" width="6.33203125" bestFit="1" customWidth="1"/>
    <col min="1713" max="1713" width="8.83203125" bestFit="1" customWidth="1"/>
    <col min="1714" max="1714" width="9.5" bestFit="1" customWidth="1"/>
    <col min="1715" max="1715" width="8.83203125" bestFit="1" customWidth="1"/>
    <col min="1716" max="1716" width="6.33203125" bestFit="1" customWidth="1"/>
    <col min="1717" max="1717" width="8.83203125" bestFit="1" customWidth="1"/>
    <col min="1718" max="1718" width="9.5" bestFit="1" customWidth="1"/>
    <col min="1719" max="1719" width="8.83203125" bestFit="1" customWidth="1"/>
    <col min="1720" max="1720" width="9.5" bestFit="1" customWidth="1"/>
    <col min="1721" max="1721" width="8.83203125" bestFit="1" customWidth="1"/>
    <col min="1722" max="1722" width="9.5" bestFit="1" customWidth="1"/>
    <col min="1723" max="1723" width="8.83203125" bestFit="1" customWidth="1"/>
    <col min="1724" max="1724" width="9.5" bestFit="1" customWidth="1"/>
    <col min="1725" max="1725" width="8.83203125" bestFit="1" customWidth="1"/>
    <col min="1726" max="1726" width="6.33203125" bestFit="1" customWidth="1"/>
    <col min="1727" max="1727" width="8.83203125" bestFit="1" customWidth="1"/>
    <col min="1728" max="1728" width="6.33203125" bestFit="1" customWidth="1"/>
    <col min="1729" max="1729" width="8.83203125" bestFit="1" customWidth="1"/>
    <col min="1730" max="1730" width="9.5" bestFit="1" customWidth="1"/>
    <col min="1731" max="1731" width="8.83203125" bestFit="1" customWidth="1"/>
    <col min="1732" max="1732" width="9.5" bestFit="1" customWidth="1"/>
    <col min="1733" max="1733" width="8.83203125" bestFit="1" customWidth="1"/>
    <col min="1734" max="1734" width="9.5" bestFit="1" customWidth="1"/>
    <col min="1735" max="1735" width="8.83203125" bestFit="1" customWidth="1"/>
    <col min="1736" max="1736" width="6.33203125" bestFit="1" customWidth="1"/>
    <col min="1737" max="1737" width="8.83203125" bestFit="1" customWidth="1"/>
    <col min="1738" max="1738" width="9.5" bestFit="1" customWidth="1"/>
    <col min="1739" max="1739" width="8.83203125" bestFit="1" customWidth="1"/>
    <col min="1740" max="1740" width="9.5" bestFit="1" customWidth="1"/>
    <col min="1741" max="1741" width="8.83203125" bestFit="1" customWidth="1"/>
    <col min="1742" max="1742" width="9.5" bestFit="1" customWidth="1"/>
    <col min="1743" max="1743" width="8.83203125" bestFit="1" customWidth="1"/>
    <col min="1744" max="1744" width="9.5" bestFit="1" customWidth="1"/>
    <col min="1745" max="1745" width="8.83203125" bestFit="1" customWidth="1"/>
    <col min="1746" max="1746" width="6.33203125" bestFit="1" customWidth="1"/>
    <col min="1747" max="1747" width="8.83203125" bestFit="1" customWidth="1"/>
    <col min="1748" max="1748" width="9.5" bestFit="1" customWidth="1"/>
    <col min="1749" max="1749" width="8.83203125" bestFit="1" customWidth="1"/>
    <col min="1750" max="1750" width="6.33203125" bestFit="1" customWidth="1"/>
    <col min="1751" max="1751" width="8.83203125" bestFit="1" customWidth="1"/>
    <col min="1752" max="1752" width="6.33203125" bestFit="1" customWidth="1"/>
    <col min="1753" max="1753" width="8.83203125" bestFit="1" customWidth="1"/>
    <col min="1754" max="1754" width="6.33203125" bestFit="1" customWidth="1"/>
    <col min="1755" max="1755" width="8.83203125" bestFit="1" customWidth="1"/>
    <col min="1756" max="1756" width="9.5" bestFit="1" customWidth="1"/>
    <col min="1757" max="1757" width="8.83203125" bestFit="1" customWidth="1"/>
    <col min="1758" max="1758" width="6.33203125" bestFit="1" customWidth="1"/>
    <col min="1759" max="1759" width="8.83203125" bestFit="1" customWidth="1"/>
    <col min="1760" max="1760" width="6.33203125" bestFit="1" customWidth="1"/>
    <col min="1761" max="1761" width="8.83203125" bestFit="1" customWidth="1"/>
    <col min="1762" max="1762" width="6.33203125" bestFit="1" customWidth="1"/>
    <col min="1763" max="1763" width="8.83203125" bestFit="1" customWidth="1"/>
    <col min="1764" max="1764" width="6.33203125" bestFit="1" customWidth="1"/>
    <col min="1765" max="1765" width="8.83203125" bestFit="1" customWidth="1"/>
    <col min="1766" max="1766" width="9.5" bestFit="1" customWidth="1"/>
    <col min="1767" max="1767" width="8.83203125" bestFit="1" customWidth="1"/>
    <col min="1768" max="1768" width="6.33203125" bestFit="1" customWidth="1"/>
    <col min="1769" max="1769" width="8.83203125" bestFit="1" customWidth="1"/>
    <col min="1770" max="1770" width="9.5" bestFit="1" customWidth="1"/>
    <col min="1771" max="1771" width="8.83203125" bestFit="1" customWidth="1"/>
    <col min="1772" max="1772" width="6.33203125" bestFit="1" customWidth="1"/>
    <col min="1773" max="1773" width="8.83203125" bestFit="1" customWidth="1"/>
    <col min="1774" max="1774" width="9.5" bestFit="1" customWidth="1"/>
    <col min="1775" max="1775" width="8.83203125" bestFit="1" customWidth="1"/>
    <col min="1776" max="1776" width="9.5" bestFit="1" customWidth="1"/>
    <col min="1777" max="1777" width="8.83203125" bestFit="1" customWidth="1"/>
    <col min="1778" max="1778" width="6.33203125" bestFit="1" customWidth="1"/>
    <col min="1779" max="1779" width="8.83203125" bestFit="1" customWidth="1"/>
    <col min="1780" max="1780" width="9.5" bestFit="1" customWidth="1"/>
    <col min="1781" max="1781" width="8.83203125" bestFit="1" customWidth="1"/>
    <col min="1782" max="1782" width="9.5" bestFit="1" customWidth="1"/>
    <col min="1783" max="1783" width="8.83203125" bestFit="1" customWidth="1"/>
    <col min="1784" max="1784" width="6.33203125" bestFit="1" customWidth="1"/>
    <col min="1785" max="1785" width="8.83203125" bestFit="1" customWidth="1"/>
    <col min="1786" max="1786" width="6.33203125" bestFit="1" customWidth="1"/>
    <col min="1787" max="1787" width="8.83203125" bestFit="1" customWidth="1"/>
    <col min="1788" max="1788" width="9.5" bestFit="1" customWidth="1"/>
    <col min="1789" max="1789" width="8.83203125" bestFit="1" customWidth="1"/>
    <col min="1790" max="1790" width="9.5" bestFit="1" customWidth="1"/>
    <col min="1791" max="1791" width="8.83203125" bestFit="1" customWidth="1"/>
    <col min="1792" max="1792" width="6.33203125" bestFit="1" customWidth="1"/>
    <col min="1793" max="1793" width="8.83203125" bestFit="1" customWidth="1"/>
    <col min="1794" max="1794" width="9.5" bestFit="1" customWidth="1"/>
    <col min="1795" max="1795" width="8.83203125" bestFit="1" customWidth="1"/>
    <col min="1796" max="1796" width="9.5" bestFit="1" customWidth="1"/>
    <col min="1797" max="1797" width="8.83203125" bestFit="1" customWidth="1"/>
    <col min="1798" max="1798" width="9.5" bestFit="1" customWidth="1"/>
    <col min="1799" max="1799" width="8.83203125" bestFit="1" customWidth="1"/>
    <col min="1800" max="1800" width="9.5" bestFit="1" customWidth="1"/>
    <col min="1801" max="1801" width="8.83203125" bestFit="1" customWidth="1"/>
    <col min="1802" max="1802" width="9.5" bestFit="1" customWidth="1"/>
    <col min="1803" max="1803" width="8.83203125" bestFit="1" customWidth="1"/>
    <col min="1804" max="1804" width="9.5" bestFit="1" customWidth="1"/>
    <col min="1805" max="1805" width="8.83203125" bestFit="1" customWidth="1"/>
    <col min="1806" max="1806" width="6.33203125" bestFit="1" customWidth="1"/>
    <col min="1807" max="1807" width="8.83203125" bestFit="1" customWidth="1"/>
    <col min="1808" max="1808" width="6.33203125" bestFit="1" customWidth="1"/>
    <col min="1809" max="1809" width="8.83203125" bestFit="1" customWidth="1"/>
    <col min="1810" max="1810" width="9.5" bestFit="1" customWidth="1"/>
    <col min="1811" max="1811" width="8.83203125" bestFit="1" customWidth="1"/>
    <col min="1812" max="1812" width="6.33203125" bestFit="1" customWidth="1"/>
    <col min="1813" max="1813" width="8.83203125" bestFit="1" customWidth="1"/>
    <col min="1814" max="1814" width="9.5" bestFit="1" customWidth="1"/>
    <col min="1815" max="1815" width="8.83203125" bestFit="1" customWidth="1"/>
    <col min="1816" max="1816" width="9.5" bestFit="1" customWidth="1"/>
    <col min="1817" max="1817" width="8.83203125" bestFit="1" customWidth="1"/>
    <col min="1818" max="1818" width="9.5" bestFit="1" customWidth="1"/>
    <col min="1819" max="1819" width="8.83203125" bestFit="1" customWidth="1"/>
    <col min="1820" max="1820" width="6.33203125" bestFit="1" customWidth="1"/>
    <col min="1821" max="1821" width="8.83203125" bestFit="1" customWidth="1"/>
    <col min="1822" max="1822" width="9.5" bestFit="1" customWidth="1"/>
    <col min="1823" max="1823" width="8.83203125" bestFit="1" customWidth="1"/>
    <col min="1824" max="1824" width="9.5" bestFit="1" customWidth="1"/>
    <col min="1825" max="1825" width="8.83203125" bestFit="1" customWidth="1"/>
    <col min="1826" max="1826" width="6.33203125" bestFit="1" customWidth="1"/>
    <col min="1827" max="1827" width="8.83203125" bestFit="1" customWidth="1"/>
    <col min="1828" max="1828" width="9.5" bestFit="1" customWidth="1"/>
    <col min="1829" max="1829" width="8.83203125" bestFit="1" customWidth="1"/>
    <col min="1830" max="1830" width="6.33203125" bestFit="1" customWidth="1"/>
    <col min="1831" max="1831" width="8.83203125" bestFit="1" customWidth="1"/>
    <col min="1832" max="1832" width="9.5" bestFit="1" customWidth="1"/>
    <col min="1833" max="1833" width="8.83203125" bestFit="1" customWidth="1"/>
    <col min="1834" max="1834" width="9.5" bestFit="1" customWidth="1"/>
    <col min="1835" max="1835" width="8.83203125" bestFit="1" customWidth="1"/>
    <col min="1836" max="1836" width="6.33203125" bestFit="1" customWidth="1"/>
    <col min="1837" max="1837" width="8.83203125" bestFit="1" customWidth="1"/>
    <col min="1838" max="1838" width="6.33203125" bestFit="1" customWidth="1"/>
    <col min="1839" max="1839" width="8.83203125" bestFit="1" customWidth="1"/>
    <col min="1840" max="1840" width="9.5" bestFit="1" customWidth="1"/>
    <col min="1841" max="1841" width="8.83203125" bestFit="1" customWidth="1"/>
    <col min="1842" max="1842" width="6.33203125" bestFit="1" customWidth="1"/>
    <col min="1843" max="1843" width="8.83203125" bestFit="1" customWidth="1"/>
    <col min="1844" max="1844" width="9.5" bestFit="1" customWidth="1"/>
    <col min="1845" max="1845" width="8.83203125" bestFit="1" customWidth="1"/>
    <col min="1846" max="1846" width="6.33203125" bestFit="1" customWidth="1"/>
    <col min="1847" max="1847" width="8.83203125" bestFit="1" customWidth="1"/>
    <col min="1848" max="1848" width="9.5" bestFit="1" customWidth="1"/>
    <col min="1849" max="1849" width="8.83203125" bestFit="1" customWidth="1"/>
    <col min="1850" max="1850" width="9.5" bestFit="1" customWidth="1"/>
    <col min="1851" max="1851" width="8.83203125" bestFit="1" customWidth="1"/>
    <col min="1852" max="1852" width="6.33203125" bestFit="1" customWidth="1"/>
    <col min="1853" max="1853" width="8.83203125" bestFit="1" customWidth="1"/>
    <col min="1854" max="1854" width="9.5" bestFit="1" customWidth="1"/>
    <col min="1855" max="1855" width="8.83203125" bestFit="1" customWidth="1"/>
    <col min="1856" max="1856" width="6.33203125" bestFit="1" customWidth="1"/>
    <col min="1857" max="1857" width="8.83203125" bestFit="1" customWidth="1"/>
    <col min="1858" max="1858" width="6.33203125" bestFit="1" customWidth="1"/>
    <col min="1859" max="1859" width="8.83203125" bestFit="1" customWidth="1"/>
  </cols>
  <sheetData>
    <row r="1" spans="1:20" x14ac:dyDescent="0.2">
      <c r="K1" t="s">
        <v>2155</v>
      </c>
      <c r="L1" t="s">
        <v>5</v>
      </c>
      <c r="S1" t="s">
        <v>4</v>
      </c>
      <c r="T1" s="9" t="s">
        <v>5</v>
      </c>
    </row>
    <row r="2" spans="1:20" x14ac:dyDescent="0.2">
      <c r="K2" s="18" t="s">
        <v>20</v>
      </c>
      <c r="L2">
        <v>158</v>
      </c>
      <c r="S2" s="19" t="s">
        <v>14</v>
      </c>
      <c r="T2">
        <v>0</v>
      </c>
    </row>
    <row r="3" spans="1:20" x14ac:dyDescent="0.2">
      <c r="A3" s="4" t="s">
        <v>2089</v>
      </c>
      <c r="B3" s="4" t="s">
        <v>2072</v>
      </c>
      <c r="K3" s="18" t="s">
        <v>20</v>
      </c>
      <c r="L3">
        <v>1425</v>
      </c>
      <c r="S3" s="19" t="s">
        <v>14</v>
      </c>
      <c r="T3">
        <v>24</v>
      </c>
    </row>
    <row r="4" spans="1:20" x14ac:dyDescent="0.2">
      <c r="A4" s="4" t="s">
        <v>2069</v>
      </c>
      <c r="B4" t="s">
        <v>14</v>
      </c>
      <c r="C4" t="s">
        <v>2071</v>
      </c>
      <c r="K4" s="18" t="s">
        <v>20</v>
      </c>
      <c r="L4">
        <v>174</v>
      </c>
      <c r="S4" s="19" t="s">
        <v>14</v>
      </c>
      <c r="T4">
        <v>53</v>
      </c>
    </row>
    <row r="5" spans="1:20" x14ac:dyDescent="0.2">
      <c r="A5" s="5">
        <v>0</v>
      </c>
      <c r="B5">
        <v>0</v>
      </c>
      <c r="C5">
        <v>0</v>
      </c>
      <c r="K5" s="18" t="s">
        <v>20</v>
      </c>
      <c r="L5">
        <v>227</v>
      </c>
      <c r="S5" s="19" t="s">
        <v>14</v>
      </c>
      <c r="T5">
        <v>18</v>
      </c>
    </row>
    <row r="6" spans="1:20" x14ac:dyDescent="0.2">
      <c r="A6" s="5">
        <v>3</v>
      </c>
      <c r="B6">
        <v>24</v>
      </c>
      <c r="C6">
        <v>24</v>
      </c>
      <c r="K6" s="18" t="s">
        <v>20</v>
      </c>
      <c r="L6">
        <v>220</v>
      </c>
      <c r="S6" s="19" t="s">
        <v>14</v>
      </c>
      <c r="T6">
        <v>44</v>
      </c>
    </row>
    <row r="7" spans="1:20" ht="17" thickBot="1" x14ac:dyDescent="0.25">
      <c r="A7" s="5">
        <v>4</v>
      </c>
      <c r="B7">
        <v>53</v>
      </c>
      <c r="C7">
        <v>53</v>
      </c>
      <c r="K7" s="18" t="s">
        <v>20</v>
      </c>
      <c r="L7">
        <v>98</v>
      </c>
      <c r="S7" s="19" t="s">
        <v>14</v>
      </c>
      <c r="T7">
        <v>27</v>
      </c>
    </row>
    <row r="8" spans="1:20" x14ac:dyDescent="0.2">
      <c r="A8" s="5">
        <v>6</v>
      </c>
      <c r="B8">
        <v>18</v>
      </c>
      <c r="C8">
        <v>18</v>
      </c>
      <c r="I8" s="8" t="s">
        <v>20</v>
      </c>
      <c r="J8" s="8"/>
      <c r="K8" s="18" t="s">
        <v>20</v>
      </c>
      <c r="L8">
        <v>100</v>
      </c>
      <c r="Q8" s="8" t="s">
        <v>14</v>
      </c>
      <c r="R8" s="8"/>
      <c r="S8" s="19" t="s">
        <v>14</v>
      </c>
      <c r="T8">
        <v>55</v>
      </c>
    </row>
    <row r="9" spans="1:20" x14ac:dyDescent="0.2">
      <c r="A9" s="5">
        <v>9</v>
      </c>
      <c r="B9">
        <v>44</v>
      </c>
      <c r="C9">
        <v>44</v>
      </c>
      <c r="K9" s="18" t="s">
        <v>20</v>
      </c>
      <c r="L9">
        <v>1249</v>
      </c>
      <c r="S9" s="19" t="s">
        <v>14</v>
      </c>
      <c r="T9">
        <v>200</v>
      </c>
    </row>
    <row r="10" spans="1:20" x14ac:dyDescent="0.2">
      <c r="A10" s="5">
        <v>11</v>
      </c>
      <c r="B10">
        <v>27</v>
      </c>
      <c r="C10">
        <v>27</v>
      </c>
      <c r="I10" t="s">
        <v>2090</v>
      </c>
      <c r="J10">
        <v>851.14690265486729</v>
      </c>
      <c r="K10" s="18" t="s">
        <v>20</v>
      </c>
      <c r="L10">
        <v>1396</v>
      </c>
      <c r="Q10" t="s">
        <v>2090</v>
      </c>
      <c r="R10">
        <v>1168.0219178082191</v>
      </c>
      <c r="S10" s="19" t="s">
        <v>14</v>
      </c>
      <c r="T10">
        <v>452</v>
      </c>
    </row>
    <row r="11" spans="1:20" x14ac:dyDescent="0.2">
      <c r="A11" s="5">
        <v>12</v>
      </c>
      <c r="B11">
        <v>55</v>
      </c>
      <c r="C11">
        <v>55</v>
      </c>
      <c r="I11" t="s">
        <v>2091</v>
      </c>
      <c r="J11">
        <v>53.31848861007748</v>
      </c>
      <c r="K11" s="18" t="s">
        <v>20</v>
      </c>
      <c r="L11">
        <v>890</v>
      </c>
      <c r="Q11" t="s">
        <v>2091</v>
      </c>
      <c r="R11">
        <v>584.57012585955283</v>
      </c>
      <c r="S11" s="19" t="s">
        <v>14</v>
      </c>
      <c r="T11">
        <v>674</v>
      </c>
    </row>
    <row r="12" spans="1:20" x14ac:dyDescent="0.2">
      <c r="A12" s="5">
        <v>14</v>
      </c>
      <c r="B12">
        <v>200</v>
      </c>
      <c r="C12">
        <v>200</v>
      </c>
      <c r="I12" t="s">
        <v>2092</v>
      </c>
      <c r="J12">
        <v>201</v>
      </c>
      <c r="K12" s="18" t="s">
        <v>20</v>
      </c>
      <c r="L12">
        <v>142</v>
      </c>
      <c r="Q12" t="s">
        <v>2092</v>
      </c>
      <c r="R12">
        <v>115</v>
      </c>
      <c r="S12" s="19" t="s">
        <v>14</v>
      </c>
      <c r="T12">
        <v>558</v>
      </c>
    </row>
    <row r="13" spans="1:20" x14ac:dyDescent="0.2">
      <c r="A13" s="5">
        <v>15</v>
      </c>
      <c r="B13">
        <v>452</v>
      </c>
      <c r="C13">
        <v>452</v>
      </c>
      <c r="I13" t="s">
        <v>2093</v>
      </c>
      <c r="J13">
        <v>85</v>
      </c>
      <c r="K13" s="18" t="s">
        <v>20</v>
      </c>
      <c r="L13">
        <v>2673</v>
      </c>
      <c r="Q13" t="s">
        <v>2093</v>
      </c>
      <c r="R13">
        <v>1</v>
      </c>
      <c r="S13" s="19" t="s">
        <v>14</v>
      </c>
      <c r="T13">
        <v>15</v>
      </c>
    </row>
    <row r="14" spans="1:20" x14ac:dyDescent="0.2">
      <c r="A14" s="5">
        <v>19</v>
      </c>
      <c r="B14">
        <v>674</v>
      </c>
      <c r="C14">
        <v>674</v>
      </c>
      <c r="I14" t="s">
        <v>2094</v>
      </c>
      <c r="J14">
        <v>1267.366006183523</v>
      </c>
      <c r="K14" s="18" t="s">
        <v>20</v>
      </c>
      <c r="L14">
        <v>163</v>
      </c>
      <c r="Q14" t="s">
        <v>2094</v>
      </c>
      <c r="R14">
        <v>11168.196573185865</v>
      </c>
      <c r="S14" s="19" t="s">
        <v>14</v>
      </c>
      <c r="T14">
        <v>2307</v>
      </c>
    </row>
    <row r="15" spans="1:20" x14ac:dyDescent="0.2">
      <c r="A15" s="5">
        <v>21</v>
      </c>
      <c r="B15">
        <v>558</v>
      </c>
      <c r="C15">
        <v>558</v>
      </c>
      <c r="I15" t="s">
        <v>2095</v>
      </c>
      <c r="J15">
        <v>1606216.5936295739</v>
      </c>
      <c r="K15" s="18" t="s">
        <v>20</v>
      </c>
      <c r="L15">
        <v>2220</v>
      </c>
      <c r="Q15" t="s">
        <v>2095</v>
      </c>
      <c r="R15">
        <v>124728614.69732049</v>
      </c>
      <c r="S15" s="19" t="s">
        <v>14</v>
      </c>
      <c r="T15">
        <v>88</v>
      </c>
    </row>
    <row r="16" spans="1:20" x14ac:dyDescent="0.2">
      <c r="A16" s="5">
        <v>27</v>
      </c>
      <c r="B16">
        <v>15</v>
      </c>
      <c r="C16">
        <v>15</v>
      </c>
      <c r="I16" t="s">
        <v>2096</v>
      </c>
      <c r="J16">
        <v>4.9656921345315794</v>
      </c>
      <c r="K16" s="18" t="s">
        <v>20</v>
      </c>
      <c r="L16">
        <v>1606</v>
      </c>
      <c r="Q16" t="s">
        <v>2096</v>
      </c>
      <c r="R16">
        <v>359.58209252216176</v>
      </c>
      <c r="S16" s="19" t="s">
        <v>14</v>
      </c>
      <c r="T16">
        <v>48</v>
      </c>
    </row>
    <row r="17" spans="1:20" x14ac:dyDescent="0.2">
      <c r="A17" s="5">
        <v>32</v>
      </c>
      <c r="B17">
        <v>2307</v>
      </c>
      <c r="C17">
        <v>2307</v>
      </c>
      <c r="I17" t="s">
        <v>2097</v>
      </c>
      <c r="J17">
        <v>2.1761972595812389</v>
      </c>
      <c r="K17" s="18" t="s">
        <v>20</v>
      </c>
      <c r="L17">
        <v>129</v>
      </c>
      <c r="Q17" t="s">
        <v>2097</v>
      </c>
      <c r="R17">
        <v>18.894183099748641</v>
      </c>
      <c r="S17" s="19" t="s">
        <v>14</v>
      </c>
      <c r="T17">
        <v>1</v>
      </c>
    </row>
    <row r="18" spans="1:20" x14ac:dyDescent="0.2">
      <c r="A18" s="5">
        <v>39</v>
      </c>
      <c r="B18">
        <v>88</v>
      </c>
      <c r="C18">
        <v>88</v>
      </c>
      <c r="I18" t="s">
        <v>2098</v>
      </c>
      <c r="J18">
        <v>7279</v>
      </c>
      <c r="K18" s="18" t="s">
        <v>20</v>
      </c>
      <c r="L18">
        <v>226</v>
      </c>
      <c r="Q18" t="s">
        <v>2098</v>
      </c>
      <c r="R18">
        <v>213164</v>
      </c>
      <c r="S18" s="19" t="s">
        <v>14</v>
      </c>
      <c r="T18">
        <v>1467</v>
      </c>
    </row>
    <row r="19" spans="1:20" x14ac:dyDescent="0.2">
      <c r="A19" s="5">
        <v>45</v>
      </c>
      <c r="B19">
        <v>48</v>
      </c>
      <c r="C19">
        <v>48</v>
      </c>
      <c r="I19" t="s">
        <v>2099</v>
      </c>
      <c r="J19">
        <v>16</v>
      </c>
      <c r="K19" s="18" t="s">
        <v>20</v>
      </c>
      <c r="L19">
        <v>5419</v>
      </c>
      <c r="Q19" t="s">
        <v>2099</v>
      </c>
      <c r="R19">
        <v>0</v>
      </c>
      <c r="S19" s="19" t="s">
        <v>14</v>
      </c>
      <c r="T19">
        <v>75</v>
      </c>
    </row>
    <row r="20" spans="1:20" x14ac:dyDescent="0.2">
      <c r="A20" s="5">
        <v>50</v>
      </c>
      <c r="B20">
        <v>1</v>
      </c>
      <c r="C20">
        <v>1</v>
      </c>
      <c r="I20" t="s">
        <v>2100</v>
      </c>
      <c r="J20">
        <v>7295</v>
      </c>
      <c r="K20" s="18" t="s">
        <v>20</v>
      </c>
      <c r="L20">
        <v>165</v>
      </c>
      <c r="Q20" t="s">
        <v>2100</v>
      </c>
      <c r="R20">
        <v>213164</v>
      </c>
      <c r="S20" s="19" t="s">
        <v>14</v>
      </c>
      <c r="T20">
        <v>120</v>
      </c>
    </row>
    <row r="21" spans="1:20" x14ac:dyDescent="0.2">
      <c r="A21" s="5">
        <v>51</v>
      </c>
      <c r="B21">
        <v>1467</v>
      </c>
      <c r="C21">
        <v>1467</v>
      </c>
      <c r="I21" t="s">
        <v>2101</v>
      </c>
      <c r="J21">
        <v>480898</v>
      </c>
      <c r="K21" s="18" t="s">
        <v>20</v>
      </c>
      <c r="L21">
        <v>1965</v>
      </c>
      <c r="Q21" t="s">
        <v>2101</v>
      </c>
      <c r="R21">
        <v>426328</v>
      </c>
      <c r="S21" s="19" t="s">
        <v>14</v>
      </c>
      <c r="T21">
        <v>2253</v>
      </c>
    </row>
    <row r="22" spans="1:20" x14ac:dyDescent="0.2">
      <c r="A22" s="5">
        <v>52</v>
      </c>
      <c r="B22">
        <v>75</v>
      </c>
      <c r="C22">
        <v>75</v>
      </c>
      <c r="I22" t="s">
        <v>2102</v>
      </c>
      <c r="J22">
        <v>565</v>
      </c>
      <c r="K22" s="18" t="s">
        <v>20</v>
      </c>
      <c r="L22">
        <v>16</v>
      </c>
      <c r="Q22" t="s">
        <v>2102</v>
      </c>
      <c r="R22">
        <v>365</v>
      </c>
      <c r="S22" s="19" t="s">
        <v>14</v>
      </c>
      <c r="T22">
        <v>5</v>
      </c>
    </row>
    <row r="23" spans="1:20" ht="17" thickBot="1" x14ac:dyDescent="0.25">
      <c r="A23" s="5">
        <v>54</v>
      </c>
      <c r="B23">
        <v>120</v>
      </c>
      <c r="C23">
        <v>120</v>
      </c>
      <c r="I23" s="7" t="s">
        <v>2103</v>
      </c>
      <c r="J23" s="7">
        <v>104.7270570562583</v>
      </c>
      <c r="K23" s="18" t="s">
        <v>20</v>
      </c>
      <c r="L23">
        <v>107</v>
      </c>
      <c r="Q23" s="7" t="s">
        <v>2103</v>
      </c>
      <c r="R23" s="7">
        <v>1149.5586541461737</v>
      </c>
      <c r="S23" s="19" t="s">
        <v>14</v>
      </c>
      <c r="T23">
        <v>38</v>
      </c>
    </row>
    <row r="24" spans="1:20" x14ac:dyDescent="0.2">
      <c r="A24" s="5">
        <v>61</v>
      </c>
      <c r="B24">
        <v>2253</v>
      </c>
      <c r="C24">
        <v>2253</v>
      </c>
      <c r="K24" s="18" t="s">
        <v>20</v>
      </c>
      <c r="L24">
        <v>134</v>
      </c>
      <c r="S24" s="19" t="s">
        <v>14</v>
      </c>
      <c r="T24">
        <v>12</v>
      </c>
    </row>
    <row r="25" spans="1:20" x14ac:dyDescent="0.2">
      <c r="A25" s="5">
        <v>63</v>
      </c>
      <c r="B25">
        <v>5</v>
      </c>
      <c r="C25">
        <v>5</v>
      </c>
      <c r="K25" s="18" t="s">
        <v>20</v>
      </c>
      <c r="L25">
        <v>198</v>
      </c>
      <c r="S25" s="19" t="s">
        <v>14</v>
      </c>
      <c r="T25">
        <v>1684</v>
      </c>
    </row>
    <row r="26" spans="1:20" x14ac:dyDescent="0.2">
      <c r="A26" s="5">
        <v>64</v>
      </c>
      <c r="B26">
        <v>38</v>
      </c>
      <c r="C26">
        <v>38</v>
      </c>
      <c r="K26" s="18" t="s">
        <v>20</v>
      </c>
      <c r="L26">
        <v>111</v>
      </c>
      <c r="S26" s="19" t="s">
        <v>14</v>
      </c>
      <c r="T26">
        <v>56</v>
      </c>
    </row>
    <row r="27" spans="1:20" x14ac:dyDescent="0.2">
      <c r="A27" s="5">
        <v>66</v>
      </c>
      <c r="B27">
        <v>12</v>
      </c>
      <c r="C27">
        <v>12</v>
      </c>
      <c r="K27" s="18" t="s">
        <v>20</v>
      </c>
      <c r="L27">
        <v>222</v>
      </c>
      <c r="S27" s="19" t="s">
        <v>14</v>
      </c>
      <c r="T27">
        <v>838</v>
      </c>
    </row>
    <row r="28" spans="1:20" x14ac:dyDescent="0.2">
      <c r="A28" s="5">
        <v>76</v>
      </c>
      <c r="B28">
        <v>1684</v>
      </c>
      <c r="C28">
        <v>1684</v>
      </c>
      <c r="K28" s="18" t="s">
        <v>20</v>
      </c>
      <c r="L28">
        <v>6212</v>
      </c>
      <c r="S28" s="19" t="s">
        <v>14</v>
      </c>
      <c r="T28">
        <v>1000</v>
      </c>
    </row>
    <row r="29" spans="1:20" x14ac:dyDescent="0.2">
      <c r="A29" s="5">
        <v>77</v>
      </c>
      <c r="B29">
        <v>56</v>
      </c>
      <c r="C29">
        <v>56</v>
      </c>
      <c r="K29" s="18" t="s">
        <v>20</v>
      </c>
      <c r="L29">
        <v>98</v>
      </c>
      <c r="S29" s="19" t="s">
        <v>14</v>
      </c>
      <c r="T29">
        <v>1482</v>
      </c>
    </row>
    <row r="30" spans="1:20" x14ac:dyDescent="0.2">
      <c r="A30" s="5">
        <v>79</v>
      </c>
      <c r="B30">
        <v>838</v>
      </c>
      <c r="C30">
        <v>838</v>
      </c>
      <c r="K30" s="18" t="s">
        <v>20</v>
      </c>
      <c r="L30">
        <v>92</v>
      </c>
      <c r="S30" s="19" t="s">
        <v>14</v>
      </c>
      <c r="T30">
        <v>106</v>
      </c>
    </row>
    <row r="31" spans="1:20" x14ac:dyDescent="0.2">
      <c r="A31" s="5">
        <v>83</v>
      </c>
      <c r="B31">
        <v>1000</v>
      </c>
      <c r="C31">
        <v>1000</v>
      </c>
      <c r="K31" s="18" t="s">
        <v>20</v>
      </c>
      <c r="L31">
        <v>149</v>
      </c>
      <c r="S31" s="19" t="s">
        <v>14</v>
      </c>
      <c r="T31">
        <v>679</v>
      </c>
    </row>
    <row r="32" spans="1:20" x14ac:dyDescent="0.2">
      <c r="A32" s="5">
        <v>87</v>
      </c>
      <c r="B32">
        <v>1482</v>
      </c>
      <c r="C32">
        <v>1482</v>
      </c>
      <c r="K32" s="18" t="s">
        <v>20</v>
      </c>
      <c r="L32">
        <v>2431</v>
      </c>
      <c r="S32" s="19" t="s">
        <v>14</v>
      </c>
      <c r="T32">
        <v>1220</v>
      </c>
    </row>
    <row r="33" spans="1:20" x14ac:dyDescent="0.2">
      <c r="A33" s="5">
        <v>90</v>
      </c>
      <c r="B33">
        <v>106</v>
      </c>
      <c r="C33">
        <v>106</v>
      </c>
      <c r="K33" s="18" t="s">
        <v>20</v>
      </c>
      <c r="L33">
        <v>303</v>
      </c>
      <c r="S33" s="19" t="s">
        <v>14</v>
      </c>
      <c r="T33">
        <v>1</v>
      </c>
    </row>
    <row r="34" spans="1:20" x14ac:dyDescent="0.2">
      <c r="A34" s="5">
        <v>91</v>
      </c>
      <c r="B34">
        <v>679</v>
      </c>
      <c r="C34">
        <v>679</v>
      </c>
      <c r="K34" s="18" t="s">
        <v>20</v>
      </c>
      <c r="L34">
        <v>209</v>
      </c>
      <c r="S34" s="19" t="s">
        <v>14</v>
      </c>
      <c r="T34">
        <v>37</v>
      </c>
    </row>
    <row r="35" spans="1:20" x14ac:dyDescent="0.2">
      <c r="A35" s="5">
        <v>98</v>
      </c>
      <c r="B35">
        <v>1220</v>
      </c>
      <c r="C35">
        <v>1220</v>
      </c>
      <c r="K35" s="18" t="s">
        <v>20</v>
      </c>
      <c r="L35">
        <v>131</v>
      </c>
      <c r="S35" s="19" t="s">
        <v>14</v>
      </c>
      <c r="T35">
        <v>60</v>
      </c>
    </row>
    <row r="36" spans="1:20" x14ac:dyDescent="0.2">
      <c r="A36" s="5">
        <v>100</v>
      </c>
      <c r="B36">
        <v>1</v>
      </c>
      <c r="C36">
        <v>1</v>
      </c>
      <c r="K36" s="18" t="s">
        <v>20</v>
      </c>
      <c r="L36">
        <v>164</v>
      </c>
      <c r="S36" s="19" t="s">
        <v>14</v>
      </c>
      <c r="T36">
        <v>296</v>
      </c>
    </row>
    <row r="37" spans="1:20" x14ac:dyDescent="0.2">
      <c r="A37" s="5">
        <v>103</v>
      </c>
      <c r="B37">
        <v>37</v>
      </c>
      <c r="C37">
        <v>37</v>
      </c>
      <c r="K37" s="18" t="s">
        <v>20</v>
      </c>
      <c r="L37">
        <v>201</v>
      </c>
      <c r="S37" s="19" t="s">
        <v>14</v>
      </c>
      <c r="T37">
        <v>3304</v>
      </c>
    </row>
    <row r="38" spans="1:20" x14ac:dyDescent="0.2">
      <c r="A38" s="5">
        <v>109</v>
      </c>
      <c r="B38">
        <v>60</v>
      </c>
      <c r="C38">
        <v>60</v>
      </c>
      <c r="K38" s="18" t="s">
        <v>20</v>
      </c>
      <c r="L38">
        <v>211</v>
      </c>
      <c r="S38" s="19" t="s">
        <v>14</v>
      </c>
      <c r="T38">
        <v>73</v>
      </c>
    </row>
    <row r="39" spans="1:20" x14ac:dyDescent="0.2">
      <c r="A39" s="5">
        <v>110</v>
      </c>
      <c r="B39">
        <v>296</v>
      </c>
      <c r="C39">
        <v>296</v>
      </c>
      <c r="K39" s="18" t="s">
        <v>20</v>
      </c>
      <c r="L39">
        <v>128</v>
      </c>
      <c r="S39" s="19" t="s">
        <v>14</v>
      </c>
      <c r="T39">
        <v>3387</v>
      </c>
    </row>
    <row r="40" spans="1:20" x14ac:dyDescent="0.2">
      <c r="A40" s="5">
        <v>115</v>
      </c>
      <c r="B40">
        <v>3304</v>
      </c>
      <c r="C40">
        <v>3304</v>
      </c>
      <c r="K40" s="18" t="s">
        <v>20</v>
      </c>
      <c r="L40">
        <v>1600</v>
      </c>
      <c r="S40" s="19" t="s">
        <v>14</v>
      </c>
      <c r="T40">
        <v>662</v>
      </c>
    </row>
    <row r="41" spans="1:20" x14ac:dyDescent="0.2">
      <c r="A41" s="5">
        <v>116</v>
      </c>
      <c r="B41">
        <v>73</v>
      </c>
      <c r="C41">
        <v>73</v>
      </c>
      <c r="K41" s="18" t="s">
        <v>20</v>
      </c>
      <c r="L41">
        <v>249</v>
      </c>
      <c r="S41" s="19" t="s">
        <v>14</v>
      </c>
      <c r="T41">
        <v>774</v>
      </c>
    </row>
    <row r="42" spans="1:20" x14ac:dyDescent="0.2">
      <c r="A42" s="5">
        <v>122</v>
      </c>
      <c r="B42">
        <v>3387</v>
      </c>
      <c r="C42">
        <v>3387</v>
      </c>
      <c r="K42" s="18" t="s">
        <v>20</v>
      </c>
      <c r="L42">
        <v>236</v>
      </c>
      <c r="S42" s="19" t="s">
        <v>14</v>
      </c>
      <c r="T42">
        <v>672</v>
      </c>
    </row>
    <row r="43" spans="1:20" x14ac:dyDescent="0.2">
      <c r="A43" s="5">
        <v>123</v>
      </c>
      <c r="B43">
        <v>662</v>
      </c>
      <c r="C43">
        <v>662</v>
      </c>
      <c r="K43" s="18" t="s">
        <v>20</v>
      </c>
      <c r="L43">
        <v>4065</v>
      </c>
      <c r="S43" s="19" t="s">
        <v>14</v>
      </c>
      <c r="T43">
        <v>940</v>
      </c>
    </row>
    <row r="44" spans="1:20" x14ac:dyDescent="0.2">
      <c r="A44" s="5">
        <v>126</v>
      </c>
      <c r="B44">
        <v>774</v>
      </c>
      <c r="C44">
        <v>774</v>
      </c>
      <c r="K44" s="18" t="s">
        <v>20</v>
      </c>
      <c r="L44">
        <v>246</v>
      </c>
      <c r="S44" s="19" t="s">
        <v>14</v>
      </c>
      <c r="T44">
        <v>117</v>
      </c>
    </row>
    <row r="45" spans="1:20" x14ac:dyDescent="0.2">
      <c r="A45" s="5">
        <v>127</v>
      </c>
      <c r="B45">
        <v>672</v>
      </c>
      <c r="C45">
        <v>672</v>
      </c>
      <c r="K45" s="18" t="s">
        <v>20</v>
      </c>
      <c r="L45">
        <v>2475</v>
      </c>
      <c r="S45" s="19" t="s">
        <v>14</v>
      </c>
      <c r="T45">
        <v>115</v>
      </c>
    </row>
    <row r="46" spans="1:20" ht="19" x14ac:dyDescent="0.25">
      <c r="A46" s="5">
        <v>134</v>
      </c>
      <c r="B46">
        <v>940</v>
      </c>
      <c r="C46">
        <v>940</v>
      </c>
      <c r="E46" s="16"/>
      <c r="K46" s="18" t="s">
        <v>20</v>
      </c>
      <c r="L46">
        <v>76</v>
      </c>
      <c r="S46" s="19" t="s">
        <v>14</v>
      </c>
      <c r="T46">
        <v>326</v>
      </c>
    </row>
    <row r="47" spans="1:20" x14ac:dyDescent="0.2">
      <c r="A47" s="5">
        <v>135</v>
      </c>
      <c r="B47">
        <v>117</v>
      </c>
      <c r="C47">
        <v>117</v>
      </c>
      <c r="K47" s="18" t="s">
        <v>20</v>
      </c>
      <c r="L47">
        <v>54</v>
      </c>
      <c r="S47" s="19" t="s">
        <v>14</v>
      </c>
      <c r="T47">
        <v>1</v>
      </c>
    </row>
    <row r="48" spans="1:20" ht="19" x14ac:dyDescent="0.25">
      <c r="A48" s="5">
        <v>138</v>
      </c>
      <c r="B48">
        <v>115</v>
      </c>
      <c r="C48">
        <v>115</v>
      </c>
      <c r="E48" s="20"/>
      <c r="K48" s="18" t="s">
        <v>20</v>
      </c>
      <c r="L48">
        <v>88</v>
      </c>
      <c r="S48" s="19" t="s">
        <v>14</v>
      </c>
      <c r="T48">
        <v>1467</v>
      </c>
    </row>
    <row r="49" spans="1:20" x14ac:dyDescent="0.2">
      <c r="A49" s="5">
        <v>139</v>
      </c>
      <c r="B49">
        <v>326</v>
      </c>
      <c r="C49">
        <v>326</v>
      </c>
      <c r="K49" s="18" t="s">
        <v>20</v>
      </c>
      <c r="L49">
        <v>85</v>
      </c>
      <c r="S49" s="19" t="s">
        <v>14</v>
      </c>
      <c r="T49">
        <v>5681</v>
      </c>
    </row>
    <row r="50" spans="1:20" x14ac:dyDescent="0.2">
      <c r="A50" s="5">
        <v>150</v>
      </c>
      <c r="B50">
        <v>1</v>
      </c>
      <c r="C50">
        <v>1</v>
      </c>
      <c r="K50" s="18" t="s">
        <v>20</v>
      </c>
      <c r="L50">
        <v>170</v>
      </c>
      <c r="S50" s="19" t="s">
        <v>14</v>
      </c>
      <c r="T50">
        <v>1059</v>
      </c>
    </row>
    <row r="51" spans="1:20" x14ac:dyDescent="0.2">
      <c r="A51" s="5">
        <v>151</v>
      </c>
      <c r="B51">
        <v>1467</v>
      </c>
      <c r="C51">
        <v>1467</v>
      </c>
      <c r="K51" s="18" t="s">
        <v>20</v>
      </c>
      <c r="L51">
        <v>330</v>
      </c>
      <c r="S51" s="19" t="s">
        <v>14</v>
      </c>
      <c r="T51">
        <v>1194</v>
      </c>
    </row>
    <row r="52" spans="1:20" x14ac:dyDescent="0.2">
      <c r="A52" s="5">
        <v>153</v>
      </c>
      <c r="B52">
        <v>5681</v>
      </c>
      <c r="C52">
        <v>5681</v>
      </c>
      <c r="K52" s="18" t="s">
        <v>20</v>
      </c>
      <c r="L52">
        <v>127</v>
      </c>
      <c r="S52" s="19" t="s">
        <v>14</v>
      </c>
      <c r="T52">
        <v>30</v>
      </c>
    </row>
    <row r="53" spans="1:20" x14ac:dyDescent="0.2">
      <c r="A53" s="5">
        <v>154</v>
      </c>
      <c r="B53">
        <v>1059</v>
      </c>
      <c r="C53">
        <v>1059</v>
      </c>
      <c r="K53" s="18" t="s">
        <v>20</v>
      </c>
      <c r="L53">
        <v>411</v>
      </c>
      <c r="S53" s="19" t="s">
        <v>14</v>
      </c>
      <c r="T53">
        <v>75</v>
      </c>
    </row>
    <row r="54" spans="1:20" x14ac:dyDescent="0.2">
      <c r="A54" s="5">
        <v>155</v>
      </c>
      <c r="B54">
        <v>1194</v>
      </c>
      <c r="C54">
        <v>1194</v>
      </c>
      <c r="K54" s="18" t="s">
        <v>20</v>
      </c>
      <c r="L54">
        <v>180</v>
      </c>
      <c r="S54" s="19" t="s">
        <v>14</v>
      </c>
      <c r="T54">
        <v>955</v>
      </c>
    </row>
    <row r="55" spans="1:20" x14ac:dyDescent="0.2">
      <c r="A55" s="5">
        <v>157</v>
      </c>
      <c r="B55">
        <v>30</v>
      </c>
      <c r="C55">
        <v>30</v>
      </c>
      <c r="K55" s="18" t="s">
        <v>20</v>
      </c>
      <c r="L55">
        <v>374</v>
      </c>
      <c r="S55" s="19" t="s">
        <v>14</v>
      </c>
      <c r="T55">
        <v>67</v>
      </c>
    </row>
    <row r="56" spans="1:20" x14ac:dyDescent="0.2">
      <c r="A56" s="5">
        <v>161</v>
      </c>
      <c r="B56">
        <v>75</v>
      </c>
      <c r="C56">
        <v>75</v>
      </c>
      <c r="K56" s="18" t="s">
        <v>20</v>
      </c>
      <c r="L56">
        <v>71</v>
      </c>
      <c r="S56" s="19" t="s">
        <v>14</v>
      </c>
      <c r="T56">
        <v>5</v>
      </c>
    </row>
    <row r="57" spans="1:20" x14ac:dyDescent="0.2">
      <c r="A57" s="5">
        <v>168</v>
      </c>
      <c r="B57">
        <v>955</v>
      </c>
      <c r="C57">
        <v>955</v>
      </c>
      <c r="K57" s="18" t="s">
        <v>20</v>
      </c>
      <c r="L57">
        <v>203</v>
      </c>
      <c r="S57" s="19" t="s">
        <v>14</v>
      </c>
      <c r="T57">
        <v>26</v>
      </c>
    </row>
    <row r="58" spans="1:20" x14ac:dyDescent="0.2">
      <c r="A58" s="5">
        <v>170</v>
      </c>
      <c r="B58">
        <v>67</v>
      </c>
      <c r="C58">
        <v>67</v>
      </c>
      <c r="K58" s="18" t="s">
        <v>20</v>
      </c>
      <c r="L58">
        <v>113</v>
      </c>
      <c r="S58" s="19" t="s">
        <v>14</v>
      </c>
      <c r="T58">
        <v>1130</v>
      </c>
    </row>
    <row r="59" spans="1:20" x14ac:dyDescent="0.2">
      <c r="A59" s="5">
        <v>171</v>
      </c>
      <c r="B59">
        <v>5</v>
      </c>
      <c r="C59">
        <v>5</v>
      </c>
      <c r="K59" s="18" t="s">
        <v>20</v>
      </c>
      <c r="L59">
        <v>96</v>
      </c>
      <c r="S59" s="19" t="s">
        <v>14</v>
      </c>
      <c r="T59">
        <v>782</v>
      </c>
    </row>
    <row r="60" spans="1:20" x14ac:dyDescent="0.2">
      <c r="A60" s="5">
        <v>172</v>
      </c>
      <c r="B60">
        <v>26</v>
      </c>
      <c r="C60">
        <v>26</v>
      </c>
      <c r="K60" s="18" t="s">
        <v>20</v>
      </c>
      <c r="L60">
        <v>498</v>
      </c>
      <c r="S60" s="19" t="s">
        <v>14</v>
      </c>
      <c r="T60">
        <v>210</v>
      </c>
    </row>
    <row r="61" spans="1:20" x14ac:dyDescent="0.2">
      <c r="A61" s="5">
        <v>175</v>
      </c>
      <c r="B61">
        <v>1130</v>
      </c>
      <c r="C61">
        <v>1130</v>
      </c>
      <c r="K61" s="18" t="s">
        <v>20</v>
      </c>
      <c r="L61">
        <v>180</v>
      </c>
      <c r="S61" s="19" t="s">
        <v>14</v>
      </c>
      <c r="T61">
        <v>136</v>
      </c>
    </row>
    <row r="62" spans="1:20" x14ac:dyDescent="0.2">
      <c r="A62" s="5">
        <v>176</v>
      </c>
      <c r="B62">
        <v>782</v>
      </c>
      <c r="C62">
        <v>782</v>
      </c>
      <c r="K62" s="18" t="s">
        <v>20</v>
      </c>
      <c r="L62">
        <v>27</v>
      </c>
      <c r="S62" s="19" t="s">
        <v>14</v>
      </c>
      <c r="T62">
        <v>86</v>
      </c>
    </row>
    <row r="63" spans="1:20" x14ac:dyDescent="0.2">
      <c r="A63" s="5">
        <v>178</v>
      </c>
      <c r="B63">
        <v>210</v>
      </c>
      <c r="C63">
        <v>210</v>
      </c>
      <c r="K63" s="18" t="s">
        <v>20</v>
      </c>
      <c r="L63">
        <v>2331</v>
      </c>
      <c r="S63" s="19" t="s">
        <v>14</v>
      </c>
      <c r="T63">
        <v>19</v>
      </c>
    </row>
    <row r="64" spans="1:20" x14ac:dyDescent="0.2">
      <c r="A64" s="5">
        <v>181</v>
      </c>
      <c r="B64">
        <v>136</v>
      </c>
      <c r="C64">
        <v>136</v>
      </c>
      <c r="K64" s="18" t="s">
        <v>20</v>
      </c>
      <c r="L64">
        <v>113</v>
      </c>
      <c r="S64" s="19" t="s">
        <v>14</v>
      </c>
      <c r="T64">
        <v>886</v>
      </c>
    </row>
    <row r="65" spans="1:20" x14ac:dyDescent="0.2">
      <c r="A65" s="5">
        <v>183</v>
      </c>
      <c r="B65">
        <v>86</v>
      </c>
      <c r="C65">
        <v>86</v>
      </c>
      <c r="K65" s="18" t="s">
        <v>20</v>
      </c>
      <c r="L65">
        <v>164</v>
      </c>
      <c r="S65" s="19" t="s">
        <v>14</v>
      </c>
      <c r="T65">
        <v>35</v>
      </c>
    </row>
    <row r="66" spans="1:20" x14ac:dyDescent="0.2">
      <c r="A66" s="5">
        <v>185</v>
      </c>
      <c r="B66">
        <v>19</v>
      </c>
      <c r="C66">
        <v>19</v>
      </c>
      <c r="K66" s="18" t="s">
        <v>20</v>
      </c>
      <c r="L66">
        <v>164</v>
      </c>
      <c r="S66" s="19" t="s">
        <v>14</v>
      </c>
      <c r="T66">
        <v>24</v>
      </c>
    </row>
    <row r="67" spans="1:20" x14ac:dyDescent="0.2">
      <c r="A67" s="5">
        <v>186</v>
      </c>
      <c r="B67">
        <v>886</v>
      </c>
      <c r="C67">
        <v>886</v>
      </c>
      <c r="K67" s="18" t="s">
        <v>20</v>
      </c>
      <c r="L67">
        <v>336</v>
      </c>
      <c r="S67" s="19" t="s">
        <v>14</v>
      </c>
      <c r="T67">
        <v>86</v>
      </c>
    </row>
    <row r="68" spans="1:20" x14ac:dyDescent="0.2">
      <c r="A68" s="5">
        <v>188</v>
      </c>
      <c r="B68">
        <v>35</v>
      </c>
      <c r="C68">
        <v>35</v>
      </c>
      <c r="K68" s="18" t="s">
        <v>20</v>
      </c>
      <c r="L68">
        <v>1917</v>
      </c>
      <c r="S68" s="19" t="s">
        <v>14</v>
      </c>
      <c r="T68">
        <v>243</v>
      </c>
    </row>
    <row r="69" spans="1:20" x14ac:dyDescent="0.2">
      <c r="A69" s="5">
        <v>190</v>
      </c>
      <c r="B69">
        <v>24</v>
      </c>
      <c r="C69">
        <v>24</v>
      </c>
      <c r="K69" s="18" t="s">
        <v>20</v>
      </c>
      <c r="L69">
        <v>95</v>
      </c>
      <c r="S69" s="19" t="s">
        <v>14</v>
      </c>
      <c r="T69">
        <v>65</v>
      </c>
    </row>
    <row r="70" spans="1:20" x14ac:dyDescent="0.2">
      <c r="A70" s="5">
        <v>191</v>
      </c>
      <c r="B70">
        <v>86</v>
      </c>
      <c r="C70">
        <v>86</v>
      </c>
      <c r="K70" s="18" t="s">
        <v>20</v>
      </c>
      <c r="L70">
        <v>147</v>
      </c>
      <c r="S70" s="19" t="s">
        <v>14</v>
      </c>
      <c r="T70">
        <v>100</v>
      </c>
    </row>
    <row r="71" spans="1:20" x14ac:dyDescent="0.2">
      <c r="A71" s="5">
        <v>192</v>
      </c>
      <c r="B71">
        <v>243</v>
      </c>
      <c r="C71">
        <v>243</v>
      </c>
      <c r="K71" s="18" t="s">
        <v>20</v>
      </c>
      <c r="L71">
        <v>86</v>
      </c>
      <c r="S71" s="19" t="s">
        <v>14</v>
      </c>
      <c r="T71">
        <v>168</v>
      </c>
    </row>
    <row r="72" spans="1:20" x14ac:dyDescent="0.2">
      <c r="A72" s="5">
        <v>193</v>
      </c>
      <c r="B72">
        <v>65</v>
      </c>
      <c r="C72">
        <v>65</v>
      </c>
      <c r="K72" s="18" t="s">
        <v>20</v>
      </c>
      <c r="L72">
        <v>83</v>
      </c>
      <c r="S72" s="19" t="s">
        <v>14</v>
      </c>
      <c r="T72">
        <v>13</v>
      </c>
    </row>
    <row r="73" spans="1:20" x14ac:dyDescent="0.2">
      <c r="A73" s="5">
        <v>196</v>
      </c>
      <c r="B73">
        <v>100</v>
      </c>
      <c r="C73">
        <v>100</v>
      </c>
      <c r="K73" s="18" t="s">
        <v>20</v>
      </c>
      <c r="L73">
        <v>676</v>
      </c>
      <c r="S73" s="19" t="s">
        <v>14</v>
      </c>
      <c r="T73">
        <v>1</v>
      </c>
    </row>
    <row r="74" spans="1:20" x14ac:dyDescent="0.2">
      <c r="A74" s="5">
        <v>198</v>
      </c>
      <c r="B74">
        <v>168</v>
      </c>
      <c r="C74">
        <v>168</v>
      </c>
      <c r="K74" s="18" t="s">
        <v>20</v>
      </c>
      <c r="L74">
        <v>361</v>
      </c>
      <c r="S74" s="19" t="s">
        <v>14</v>
      </c>
      <c r="T74">
        <v>40</v>
      </c>
    </row>
    <row r="75" spans="1:20" x14ac:dyDescent="0.2">
      <c r="A75" s="5">
        <v>199</v>
      </c>
      <c r="B75">
        <v>13</v>
      </c>
      <c r="C75">
        <v>13</v>
      </c>
      <c r="K75" s="18" t="s">
        <v>20</v>
      </c>
      <c r="L75">
        <v>131</v>
      </c>
      <c r="S75" s="19" t="s">
        <v>14</v>
      </c>
      <c r="T75">
        <v>226</v>
      </c>
    </row>
    <row r="76" spans="1:20" x14ac:dyDescent="0.2">
      <c r="A76" s="5">
        <v>200</v>
      </c>
      <c r="B76">
        <v>1</v>
      </c>
      <c r="C76">
        <v>1</v>
      </c>
      <c r="K76" s="18" t="s">
        <v>20</v>
      </c>
      <c r="L76">
        <v>126</v>
      </c>
      <c r="S76" s="19" t="s">
        <v>14</v>
      </c>
      <c r="T76">
        <v>1625</v>
      </c>
    </row>
    <row r="77" spans="1:20" x14ac:dyDescent="0.2">
      <c r="A77" s="5">
        <v>204</v>
      </c>
      <c r="B77">
        <v>40</v>
      </c>
      <c r="C77">
        <v>40</v>
      </c>
      <c r="K77" s="18" t="s">
        <v>20</v>
      </c>
      <c r="L77">
        <v>275</v>
      </c>
      <c r="S77" s="19" t="s">
        <v>14</v>
      </c>
      <c r="T77">
        <v>143</v>
      </c>
    </row>
    <row r="78" spans="1:20" x14ac:dyDescent="0.2">
      <c r="A78" s="5">
        <v>210</v>
      </c>
      <c r="B78">
        <v>226</v>
      </c>
      <c r="C78">
        <v>226</v>
      </c>
      <c r="K78" s="18" t="s">
        <v>20</v>
      </c>
      <c r="L78">
        <v>67</v>
      </c>
      <c r="S78" s="19" t="s">
        <v>14</v>
      </c>
      <c r="T78">
        <v>934</v>
      </c>
    </row>
    <row r="79" spans="1:20" x14ac:dyDescent="0.2">
      <c r="A79" s="5">
        <v>211</v>
      </c>
      <c r="B79">
        <v>1625</v>
      </c>
      <c r="C79">
        <v>1625</v>
      </c>
      <c r="K79" s="18" t="s">
        <v>20</v>
      </c>
      <c r="L79">
        <v>154</v>
      </c>
      <c r="S79" s="19" t="s">
        <v>14</v>
      </c>
      <c r="T79">
        <v>17</v>
      </c>
    </row>
    <row r="80" spans="1:20" x14ac:dyDescent="0.2">
      <c r="A80" s="5">
        <v>215</v>
      </c>
      <c r="B80">
        <v>143</v>
      </c>
      <c r="C80">
        <v>143</v>
      </c>
      <c r="K80" s="18" t="s">
        <v>20</v>
      </c>
      <c r="L80">
        <v>1782</v>
      </c>
      <c r="S80" s="19" t="s">
        <v>14</v>
      </c>
      <c r="T80">
        <v>2179</v>
      </c>
    </row>
    <row r="81" spans="1:20" x14ac:dyDescent="0.2">
      <c r="A81" s="5">
        <v>217</v>
      </c>
      <c r="B81">
        <v>934</v>
      </c>
      <c r="C81">
        <v>934</v>
      </c>
      <c r="K81" s="18" t="s">
        <v>20</v>
      </c>
      <c r="L81">
        <v>903</v>
      </c>
      <c r="S81" s="19" t="s">
        <v>14</v>
      </c>
      <c r="T81">
        <v>931</v>
      </c>
    </row>
    <row r="82" spans="1:20" x14ac:dyDescent="0.2">
      <c r="A82" s="5">
        <v>220</v>
      </c>
      <c r="B82">
        <v>17</v>
      </c>
      <c r="C82">
        <v>17</v>
      </c>
      <c r="K82" s="18" t="s">
        <v>20</v>
      </c>
      <c r="L82">
        <v>94</v>
      </c>
      <c r="S82" s="19" t="s">
        <v>14</v>
      </c>
      <c r="T82">
        <v>92</v>
      </c>
    </row>
    <row r="83" spans="1:20" x14ac:dyDescent="0.2">
      <c r="A83" s="5">
        <v>221</v>
      </c>
      <c r="B83">
        <v>2179</v>
      </c>
      <c r="C83">
        <v>2179</v>
      </c>
      <c r="K83" s="18" t="s">
        <v>20</v>
      </c>
      <c r="L83">
        <v>180</v>
      </c>
      <c r="S83" s="19" t="s">
        <v>14</v>
      </c>
      <c r="T83">
        <v>57</v>
      </c>
    </row>
    <row r="84" spans="1:20" x14ac:dyDescent="0.2">
      <c r="A84" s="5">
        <v>223</v>
      </c>
      <c r="B84">
        <v>931</v>
      </c>
      <c r="C84">
        <v>931</v>
      </c>
      <c r="K84" s="18" t="s">
        <v>20</v>
      </c>
      <c r="L84">
        <v>533</v>
      </c>
      <c r="S84" s="19" t="s">
        <v>14</v>
      </c>
      <c r="T84">
        <v>41</v>
      </c>
    </row>
    <row r="85" spans="1:20" x14ac:dyDescent="0.2">
      <c r="A85" s="5">
        <v>235</v>
      </c>
      <c r="B85">
        <v>92</v>
      </c>
      <c r="C85">
        <v>92</v>
      </c>
      <c r="K85" s="18" t="s">
        <v>20</v>
      </c>
      <c r="L85">
        <v>2443</v>
      </c>
      <c r="S85" s="19" t="s">
        <v>14</v>
      </c>
      <c r="T85">
        <v>1</v>
      </c>
    </row>
    <row r="86" spans="1:20" x14ac:dyDescent="0.2">
      <c r="A86" s="5">
        <v>236</v>
      </c>
      <c r="B86">
        <v>57</v>
      </c>
      <c r="C86">
        <v>57</v>
      </c>
      <c r="K86" s="18" t="s">
        <v>20</v>
      </c>
      <c r="L86">
        <v>89</v>
      </c>
      <c r="S86" s="19" t="s">
        <v>14</v>
      </c>
      <c r="T86">
        <v>101</v>
      </c>
    </row>
    <row r="87" spans="1:20" x14ac:dyDescent="0.2">
      <c r="A87" s="5">
        <v>239</v>
      </c>
      <c r="B87">
        <v>41</v>
      </c>
      <c r="C87">
        <v>41</v>
      </c>
      <c r="K87" s="18" t="s">
        <v>20</v>
      </c>
      <c r="L87">
        <v>159</v>
      </c>
      <c r="S87" s="19" t="s">
        <v>14</v>
      </c>
      <c r="T87">
        <v>1335</v>
      </c>
    </row>
    <row r="88" spans="1:20" x14ac:dyDescent="0.2">
      <c r="A88" s="5">
        <v>250</v>
      </c>
      <c r="B88">
        <v>1</v>
      </c>
      <c r="C88">
        <v>1</v>
      </c>
      <c r="K88" s="18" t="s">
        <v>20</v>
      </c>
      <c r="L88">
        <v>50</v>
      </c>
      <c r="S88" s="19" t="s">
        <v>14</v>
      </c>
      <c r="T88">
        <v>15</v>
      </c>
    </row>
    <row r="89" spans="1:20" x14ac:dyDescent="0.2">
      <c r="A89" s="5">
        <v>251</v>
      </c>
      <c r="B89">
        <v>101</v>
      </c>
      <c r="C89">
        <v>101</v>
      </c>
      <c r="K89" s="18" t="s">
        <v>20</v>
      </c>
      <c r="L89">
        <v>186</v>
      </c>
      <c r="S89" s="19" t="s">
        <v>14</v>
      </c>
      <c r="T89">
        <v>454</v>
      </c>
    </row>
    <row r="90" spans="1:20" x14ac:dyDescent="0.2">
      <c r="A90" s="5">
        <v>253</v>
      </c>
      <c r="B90">
        <v>1335</v>
      </c>
      <c r="C90">
        <v>1335</v>
      </c>
      <c r="K90" s="18" t="s">
        <v>20</v>
      </c>
      <c r="L90">
        <v>1071</v>
      </c>
      <c r="S90" s="19" t="s">
        <v>14</v>
      </c>
      <c r="T90">
        <v>3182</v>
      </c>
    </row>
    <row r="91" spans="1:20" x14ac:dyDescent="0.2">
      <c r="A91" s="5">
        <v>256</v>
      </c>
      <c r="B91">
        <v>15</v>
      </c>
      <c r="C91">
        <v>15</v>
      </c>
      <c r="K91" s="18" t="s">
        <v>20</v>
      </c>
      <c r="L91">
        <v>117</v>
      </c>
      <c r="S91" s="19" t="s">
        <v>14</v>
      </c>
      <c r="T91">
        <v>15</v>
      </c>
    </row>
    <row r="92" spans="1:20" x14ac:dyDescent="0.2">
      <c r="A92" s="5">
        <v>261</v>
      </c>
      <c r="B92">
        <v>454</v>
      </c>
      <c r="C92">
        <v>454</v>
      </c>
      <c r="K92" s="18" t="s">
        <v>20</v>
      </c>
      <c r="L92">
        <v>70</v>
      </c>
      <c r="S92" s="19" t="s">
        <v>14</v>
      </c>
      <c r="T92">
        <v>133</v>
      </c>
    </row>
    <row r="93" spans="1:20" x14ac:dyDescent="0.2">
      <c r="A93" s="5">
        <v>266</v>
      </c>
      <c r="B93">
        <v>3182</v>
      </c>
      <c r="C93">
        <v>3182</v>
      </c>
      <c r="K93" s="18" t="s">
        <v>20</v>
      </c>
      <c r="L93">
        <v>135</v>
      </c>
      <c r="S93" s="19" t="s">
        <v>14</v>
      </c>
      <c r="T93">
        <v>2062</v>
      </c>
    </row>
    <row r="94" spans="1:20" x14ac:dyDescent="0.2">
      <c r="A94" s="5">
        <v>274</v>
      </c>
      <c r="B94">
        <v>15</v>
      </c>
      <c r="C94">
        <v>15</v>
      </c>
      <c r="K94" s="18" t="s">
        <v>20</v>
      </c>
      <c r="L94">
        <v>768</v>
      </c>
      <c r="S94" s="19" t="s">
        <v>14</v>
      </c>
      <c r="T94">
        <v>29</v>
      </c>
    </row>
    <row r="95" spans="1:20" x14ac:dyDescent="0.2">
      <c r="A95" s="5">
        <v>276</v>
      </c>
      <c r="B95">
        <v>133</v>
      </c>
      <c r="C95">
        <v>133</v>
      </c>
      <c r="K95" s="18" t="s">
        <v>20</v>
      </c>
      <c r="L95">
        <v>199</v>
      </c>
      <c r="S95" s="19" t="s">
        <v>14</v>
      </c>
      <c r="T95">
        <v>132</v>
      </c>
    </row>
    <row r="96" spans="1:20" x14ac:dyDescent="0.2">
      <c r="A96" s="5">
        <v>281</v>
      </c>
      <c r="B96">
        <v>2062</v>
      </c>
      <c r="C96">
        <v>2062</v>
      </c>
      <c r="K96" s="18" t="s">
        <v>20</v>
      </c>
      <c r="L96">
        <v>107</v>
      </c>
      <c r="S96" s="19" t="s">
        <v>14</v>
      </c>
      <c r="T96">
        <v>137</v>
      </c>
    </row>
    <row r="97" spans="1:20" x14ac:dyDescent="0.2">
      <c r="A97" s="5">
        <v>283</v>
      </c>
      <c r="B97">
        <v>29</v>
      </c>
      <c r="C97">
        <v>29</v>
      </c>
      <c r="K97" s="18" t="s">
        <v>20</v>
      </c>
      <c r="L97">
        <v>195</v>
      </c>
      <c r="S97" s="19" t="s">
        <v>14</v>
      </c>
      <c r="T97">
        <v>908</v>
      </c>
    </row>
    <row r="98" spans="1:20" x14ac:dyDescent="0.2">
      <c r="A98" s="5">
        <v>284</v>
      </c>
      <c r="B98">
        <v>132</v>
      </c>
      <c r="C98">
        <v>132</v>
      </c>
      <c r="K98" s="18" t="s">
        <v>20</v>
      </c>
      <c r="L98">
        <v>3376</v>
      </c>
      <c r="S98" s="19" t="s">
        <v>14</v>
      </c>
      <c r="T98">
        <v>10</v>
      </c>
    </row>
    <row r="99" spans="1:20" x14ac:dyDescent="0.2">
      <c r="A99" s="5">
        <v>288</v>
      </c>
      <c r="B99">
        <v>137</v>
      </c>
      <c r="C99">
        <v>137</v>
      </c>
      <c r="K99" s="18" t="s">
        <v>20</v>
      </c>
      <c r="L99">
        <v>41</v>
      </c>
      <c r="S99" s="19" t="s">
        <v>14</v>
      </c>
      <c r="T99">
        <v>1910</v>
      </c>
    </row>
    <row r="100" spans="1:20" x14ac:dyDescent="0.2">
      <c r="A100" s="5">
        <v>290</v>
      </c>
      <c r="B100">
        <v>908</v>
      </c>
      <c r="C100">
        <v>908</v>
      </c>
      <c r="K100" s="18" t="s">
        <v>20</v>
      </c>
      <c r="L100">
        <v>1821</v>
      </c>
      <c r="S100" s="19" t="s">
        <v>14</v>
      </c>
      <c r="T100">
        <v>38</v>
      </c>
    </row>
    <row r="101" spans="1:20" x14ac:dyDescent="0.2">
      <c r="A101" s="5">
        <v>292</v>
      </c>
      <c r="B101">
        <v>10</v>
      </c>
      <c r="C101">
        <v>10</v>
      </c>
      <c r="K101" s="18" t="s">
        <v>20</v>
      </c>
      <c r="L101">
        <v>164</v>
      </c>
      <c r="S101" s="19" t="s">
        <v>14</v>
      </c>
      <c r="T101">
        <v>104</v>
      </c>
    </row>
    <row r="102" spans="1:20" x14ac:dyDescent="0.2">
      <c r="A102" s="5">
        <v>295</v>
      </c>
      <c r="B102">
        <v>1910</v>
      </c>
      <c r="C102">
        <v>1910</v>
      </c>
      <c r="K102" s="18" t="s">
        <v>20</v>
      </c>
      <c r="L102">
        <v>157</v>
      </c>
      <c r="S102" s="19" t="s">
        <v>14</v>
      </c>
      <c r="T102">
        <v>49</v>
      </c>
    </row>
    <row r="103" spans="1:20" x14ac:dyDescent="0.2">
      <c r="A103" s="5">
        <v>296</v>
      </c>
      <c r="B103">
        <v>38</v>
      </c>
      <c r="C103">
        <v>38</v>
      </c>
      <c r="K103" s="18" t="s">
        <v>20</v>
      </c>
      <c r="L103">
        <v>246</v>
      </c>
      <c r="S103" s="19" t="s">
        <v>14</v>
      </c>
      <c r="T103">
        <v>1</v>
      </c>
    </row>
    <row r="104" spans="1:20" x14ac:dyDescent="0.2">
      <c r="A104" s="5">
        <v>297</v>
      </c>
      <c r="B104">
        <v>104</v>
      </c>
      <c r="C104">
        <v>104</v>
      </c>
      <c r="K104" s="18" t="s">
        <v>20</v>
      </c>
      <c r="L104">
        <v>1396</v>
      </c>
      <c r="S104" s="19" t="s">
        <v>14</v>
      </c>
      <c r="T104">
        <v>245</v>
      </c>
    </row>
    <row r="105" spans="1:20" x14ac:dyDescent="0.2">
      <c r="A105" s="5">
        <v>299</v>
      </c>
      <c r="B105">
        <v>49</v>
      </c>
      <c r="C105">
        <v>49</v>
      </c>
      <c r="K105" s="18" t="s">
        <v>20</v>
      </c>
      <c r="L105">
        <v>2506</v>
      </c>
      <c r="S105" s="19" t="s">
        <v>14</v>
      </c>
      <c r="T105">
        <v>32</v>
      </c>
    </row>
    <row r="106" spans="1:20" x14ac:dyDescent="0.2">
      <c r="A106" s="5">
        <v>300</v>
      </c>
      <c r="B106">
        <v>1</v>
      </c>
      <c r="C106">
        <v>1</v>
      </c>
      <c r="K106" s="18" t="s">
        <v>20</v>
      </c>
      <c r="L106">
        <v>244</v>
      </c>
      <c r="S106" s="19" t="s">
        <v>14</v>
      </c>
      <c r="T106">
        <v>7</v>
      </c>
    </row>
    <row r="107" spans="1:20" x14ac:dyDescent="0.2">
      <c r="A107" s="5">
        <v>302</v>
      </c>
      <c r="B107">
        <v>245</v>
      </c>
      <c r="C107">
        <v>245</v>
      </c>
      <c r="K107" s="18" t="s">
        <v>20</v>
      </c>
      <c r="L107">
        <v>146</v>
      </c>
      <c r="S107" s="19" t="s">
        <v>14</v>
      </c>
      <c r="T107">
        <v>803</v>
      </c>
    </row>
    <row r="108" spans="1:20" x14ac:dyDescent="0.2">
      <c r="A108" s="5">
        <v>303</v>
      </c>
      <c r="B108">
        <v>32</v>
      </c>
      <c r="C108">
        <v>32</v>
      </c>
      <c r="K108" s="18" t="s">
        <v>20</v>
      </c>
      <c r="L108">
        <v>1267</v>
      </c>
      <c r="S108" s="19" t="s">
        <v>14</v>
      </c>
      <c r="T108">
        <v>16</v>
      </c>
    </row>
    <row r="109" spans="1:20" x14ac:dyDescent="0.2">
      <c r="A109" s="5">
        <v>306</v>
      </c>
      <c r="B109">
        <v>7</v>
      </c>
      <c r="C109">
        <v>7</v>
      </c>
      <c r="K109" s="18" t="s">
        <v>20</v>
      </c>
      <c r="L109">
        <v>1561</v>
      </c>
      <c r="S109" s="19" t="s">
        <v>14</v>
      </c>
      <c r="T109">
        <v>31</v>
      </c>
    </row>
    <row r="110" spans="1:20" x14ac:dyDescent="0.2">
      <c r="A110" s="5">
        <v>308</v>
      </c>
      <c r="B110">
        <v>803</v>
      </c>
      <c r="C110">
        <v>803</v>
      </c>
      <c r="K110" s="18" t="s">
        <v>20</v>
      </c>
      <c r="L110">
        <v>48</v>
      </c>
      <c r="S110" s="19" t="s">
        <v>14</v>
      </c>
      <c r="T110">
        <v>108</v>
      </c>
    </row>
    <row r="111" spans="1:20" x14ac:dyDescent="0.2">
      <c r="A111" s="5">
        <v>310</v>
      </c>
      <c r="B111">
        <v>16</v>
      </c>
      <c r="C111">
        <v>16</v>
      </c>
      <c r="K111" s="18" t="s">
        <v>20</v>
      </c>
      <c r="L111">
        <v>2739</v>
      </c>
      <c r="S111" s="19" t="s">
        <v>14</v>
      </c>
      <c r="T111">
        <v>30</v>
      </c>
    </row>
    <row r="112" spans="1:20" x14ac:dyDescent="0.2">
      <c r="A112" s="5">
        <v>315</v>
      </c>
      <c r="B112">
        <v>31</v>
      </c>
      <c r="C112">
        <v>31</v>
      </c>
      <c r="K112" s="18" t="s">
        <v>20</v>
      </c>
      <c r="L112">
        <v>3537</v>
      </c>
      <c r="S112" s="19" t="s">
        <v>14</v>
      </c>
      <c r="T112">
        <v>17</v>
      </c>
    </row>
    <row r="113" spans="1:20" x14ac:dyDescent="0.2">
      <c r="A113" s="5">
        <v>316</v>
      </c>
      <c r="B113">
        <v>108</v>
      </c>
      <c r="C113">
        <v>108</v>
      </c>
      <c r="K113" s="18" t="s">
        <v>20</v>
      </c>
      <c r="L113">
        <v>2107</v>
      </c>
      <c r="S113" s="19" t="s">
        <v>14</v>
      </c>
      <c r="T113">
        <v>80</v>
      </c>
    </row>
    <row r="114" spans="1:20" x14ac:dyDescent="0.2">
      <c r="A114" s="5">
        <v>317</v>
      </c>
      <c r="B114">
        <v>30</v>
      </c>
      <c r="C114">
        <v>30</v>
      </c>
      <c r="K114" s="18" t="s">
        <v>20</v>
      </c>
      <c r="L114">
        <v>3318</v>
      </c>
      <c r="S114" s="19" t="s">
        <v>14</v>
      </c>
      <c r="T114">
        <v>2468</v>
      </c>
    </row>
    <row r="115" spans="1:20" x14ac:dyDescent="0.2">
      <c r="A115" s="5">
        <v>318</v>
      </c>
      <c r="B115">
        <v>17</v>
      </c>
      <c r="C115">
        <v>17</v>
      </c>
      <c r="K115" s="18" t="s">
        <v>20</v>
      </c>
      <c r="L115">
        <v>340</v>
      </c>
      <c r="S115" s="19" t="s">
        <v>14</v>
      </c>
      <c r="T115">
        <v>26</v>
      </c>
    </row>
    <row r="116" spans="1:20" x14ac:dyDescent="0.2">
      <c r="A116" s="5">
        <v>320</v>
      </c>
      <c r="B116">
        <v>80</v>
      </c>
      <c r="C116">
        <v>80</v>
      </c>
      <c r="K116" s="18" t="s">
        <v>20</v>
      </c>
      <c r="L116">
        <v>1442</v>
      </c>
      <c r="S116" s="19" t="s">
        <v>14</v>
      </c>
      <c r="T116">
        <v>73</v>
      </c>
    </row>
    <row r="117" spans="1:20" x14ac:dyDescent="0.2">
      <c r="A117" s="5">
        <v>321</v>
      </c>
      <c r="B117">
        <v>2468</v>
      </c>
      <c r="C117">
        <v>2468</v>
      </c>
      <c r="K117" s="18" t="s">
        <v>20</v>
      </c>
      <c r="L117">
        <v>126</v>
      </c>
      <c r="S117" s="19" t="s">
        <v>14</v>
      </c>
      <c r="T117">
        <v>128</v>
      </c>
    </row>
    <row r="118" spans="1:20" x14ac:dyDescent="0.2">
      <c r="A118" s="5">
        <v>323</v>
      </c>
      <c r="B118">
        <v>26</v>
      </c>
      <c r="C118">
        <v>26</v>
      </c>
      <c r="K118" s="18" t="s">
        <v>20</v>
      </c>
      <c r="L118">
        <v>524</v>
      </c>
      <c r="S118" s="19" t="s">
        <v>14</v>
      </c>
      <c r="T118">
        <v>33</v>
      </c>
    </row>
    <row r="119" spans="1:20" x14ac:dyDescent="0.2">
      <c r="A119" s="5">
        <v>325</v>
      </c>
      <c r="B119">
        <v>73</v>
      </c>
      <c r="C119">
        <v>73</v>
      </c>
      <c r="K119" s="18" t="s">
        <v>20</v>
      </c>
      <c r="L119">
        <v>1989</v>
      </c>
      <c r="S119" s="19" t="s">
        <v>14</v>
      </c>
      <c r="T119">
        <v>1072</v>
      </c>
    </row>
    <row r="120" spans="1:20" x14ac:dyDescent="0.2">
      <c r="A120" s="5">
        <v>326</v>
      </c>
      <c r="B120">
        <v>128</v>
      </c>
      <c r="C120">
        <v>128</v>
      </c>
      <c r="K120" s="18" t="s">
        <v>20</v>
      </c>
      <c r="L120">
        <v>157</v>
      </c>
      <c r="S120" s="19" t="s">
        <v>14</v>
      </c>
      <c r="T120">
        <v>393</v>
      </c>
    </row>
    <row r="121" spans="1:20" x14ac:dyDescent="0.2">
      <c r="A121" s="5">
        <v>327</v>
      </c>
      <c r="B121">
        <v>33</v>
      </c>
      <c r="C121">
        <v>33</v>
      </c>
      <c r="K121" s="18" t="s">
        <v>20</v>
      </c>
      <c r="L121">
        <v>4498</v>
      </c>
      <c r="S121" s="19" t="s">
        <v>14</v>
      </c>
      <c r="T121">
        <v>1257</v>
      </c>
    </row>
    <row r="122" spans="1:20" x14ac:dyDescent="0.2">
      <c r="A122" s="5">
        <v>336</v>
      </c>
      <c r="B122">
        <v>1072</v>
      </c>
      <c r="C122">
        <v>1072</v>
      </c>
      <c r="K122" s="18" t="s">
        <v>20</v>
      </c>
      <c r="L122">
        <v>80</v>
      </c>
      <c r="S122" s="19" t="s">
        <v>14</v>
      </c>
      <c r="T122">
        <v>328</v>
      </c>
    </row>
    <row r="123" spans="1:20" x14ac:dyDescent="0.2">
      <c r="A123" s="5">
        <v>340</v>
      </c>
      <c r="B123">
        <v>393</v>
      </c>
      <c r="C123">
        <v>393</v>
      </c>
      <c r="K123" s="18" t="s">
        <v>20</v>
      </c>
      <c r="L123">
        <v>43</v>
      </c>
      <c r="S123" s="19" t="s">
        <v>14</v>
      </c>
      <c r="T123">
        <v>147</v>
      </c>
    </row>
    <row r="124" spans="1:20" x14ac:dyDescent="0.2">
      <c r="A124" s="5">
        <v>341</v>
      </c>
      <c r="B124">
        <v>1257</v>
      </c>
      <c r="C124">
        <v>1257</v>
      </c>
      <c r="K124" s="18" t="s">
        <v>20</v>
      </c>
      <c r="L124">
        <v>2053</v>
      </c>
      <c r="S124" s="19" t="s">
        <v>14</v>
      </c>
      <c r="T124">
        <v>830</v>
      </c>
    </row>
    <row r="125" spans="1:20" x14ac:dyDescent="0.2">
      <c r="A125" s="5">
        <v>342</v>
      </c>
      <c r="B125">
        <v>328</v>
      </c>
      <c r="C125">
        <v>328</v>
      </c>
      <c r="K125" s="18" t="s">
        <v>20</v>
      </c>
      <c r="L125">
        <v>168</v>
      </c>
      <c r="S125" s="19" t="s">
        <v>14</v>
      </c>
      <c r="T125">
        <v>331</v>
      </c>
    </row>
    <row r="126" spans="1:20" x14ac:dyDescent="0.2">
      <c r="A126" s="5">
        <v>343</v>
      </c>
      <c r="B126">
        <v>147</v>
      </c>
      <c r="C126">
        <v>147</v>
      </c>
      <c r="K126" s="18" t="s">
        <v>20</v>
      </c>
      <c r="L126">
        <v>4289</v>
      </c>
      <c r="S126" s="19" t="s">
        <v>14</v>
      </c>
      <c r="T126">
        <v>25</v>
      </c>
    </row>
    <row r="127" spans="1:20" x14ac:dyDescent="0.2">
      <c r="A127" s="5">
        <v>344</v>
      </c>
      <c r="B127">
        <v>830</v>
      </c>
      <c r="C127">
        <v>830</v>
      </c>
      <c r="K127" s="18" t="s">
        <v>20</v>
      </c>
      <c r="L127">
        <v>165</v>
      </c>
      <c r="S127" s="19" t="s">
        <v>14</v>
      </c>
      <c r="T127">
        <v>3483</v>
      </c>
    </row>
    <row r="128" spans="1:20" x14ac:dyDescent="0.2">
      <c r="A128" s="5">
        <v>345</v>
      </c>
      <c r="B128">
        <v>331</v>
      </c>
      <c r="C128">
        <v>331</v>
      </c>
      <c r="K128" s="18" t="s">
        <v>20</v>
      </c>
      <c r="L128">
        <v>1815</v>
      </c>
      <c r="S128" s="19" t="s">
        <v>14</v>
      </c>
      <c r="T128">
        <v>923</v>
      </c>
    </row>
    <row r="129" spans="1:20" x14ac:dyDescent="0.2">
      <c r="A129" s="5">
        <v>346</v>
      </c>
      <c r="B129">
        <v>25</v>
      </c>
      <c r="C129">
        <v>25</v>
      </c>
      <c r="K129" s="18" t="s">
        <v>20</v>
      </c>
      <c r="L129">
        <v>397</v>
      </c>
      <c r="S129" s="19" t="s">
        <v>14</v>
      </c>
      <c r="T129">
        <v>1</v>
      </c>
    </row>
    <row r="130" spans="1:20" x14ac:dyDescent="0.2">
      <c r="A130" s="5">
        <v>348</v>
      </c>
      <c r="B130">
        <v>3483</v>
      </c>
      <c r="C130">
        <v>3483</v>
      </c>
      <c r="K130" s="18" t="s">
        <v>20</v>
      </c>
      <c r="L130">
        <v>1539</v>
      </c>
      <c r="S130" s="19" t="s">
        <v>14</v>
      </c>
      <c r="T130">
        <v>33</v>
      </c>
    </row>
    <row r="131" spans="1:20" x14ac:dyDescent="0.2">
      <c r="A131" s="5">
        <v>349</v>
      </c>
      <c r="B131">
        <v>923</v>
      </c>
      <c r="C131">
        <v>923</v>
      </c>
      <c r="K131" s="18" t="s">
        <v>20</v>
      </c>
      <c r="L131">
        <v>138</v>
      </c>
      <c r="S131" s="19" t="s">
        <v>14</v>
      </c>
      <c r="T131">
        <v>40</v>
      </c>
    </row>
    <row r="132" spans="1:20" x14ac:dyDescent="0.2">
      <c r="A132" s="5">
        <v>350</v>
      </c>
      <c r="B132">
        <v>1</v>
      </c>
      <c r="C132">
        <v>1</v>
      </c>
      <c r="K132" s="18" t="s">
        <v>20</v>
      </c>
      <c r="L132">
        <v>3594</v>
      </c>
      <c r="S132" s="19" t="s">
        <v>14</v>
      </c>
      <c r="T132">
        <v>23</v>
      </c>
    </row>
    <row r="133" spans="1:20" x14ac:dyDescent="0.2">
      <c r="A133" s="5">
        <v>352</v>
      </c>
      <c r="B133">
        <v>33</v>
      </c>
      <c r="C133">
        <v>33</v>
      </c>
      <c r="K133" s="18" t="s">
        <v>20</v>
      </c>
      <c r="L133">
        <v>5880</v>
      </c>
      <c r="S133" s="19" t="s">
        <v>14</v>
      </c>
      <c r="T133">
        <v>75</v>
      </c>
    </row>
    <row r="134" spans="1:20" x14ac:dyDescent="0.2">
      <c r="A134" s="5">
        <v>356</v>
      </c>
      <c r="B134">
        <v>40</v>
      </c>
      <c r="C134">
        <v>40</v>
      </c>
      <c r="K134" s="18" t="s">
        <v>20</v>
      </c>
      <c r="L134">
        <v>112</v>
      </c>
      <c r="S134" s="19" t="s">
        <v>14</v>
      </c>
      <c r="T134">
        <v>2176</v>
      </c>
    </row>
    <row r="135" spans="1:20" x14ac:dyDescent="0.2">
      <c r="A135" s="5">
        <v>358</v>
      </c>
      <c r="B135">
        <v>23</v>
      </c>
      <c r="C135">
        <v>23</v>
      </c>
      <c r="K135" s="18" t="s">
        <v>20</v>
      </c>
      <c r="L135">
        <v>943</v>
      </c>
      <c r="S135" s="19" t="s">
        <v>14</v>
      </c>
      <c r="T135">
        <v>441</v>
      </c>
    </row>
    <row r="136" spans="1:20" x14ac:dyDescent="0.2">
      <c r="A136" s="5">
        <v>367</v>
      </c>
      <c r="B136">
        <v>75</v>
      </c>
      <c r="C136">
        <v>75</v>
      </c>
      <c r="K136" s="18" t="s">
        <v>20</v>
      </c>
      <c r="L136">
        <v>2468</v>
      </c>
      <c r="S136" s="19" t="s">
        <v>14</v>
      </c>
      <c r="T136">
        <v>25</v>
      </c>
    </row>
    <row r="137" spans="1:20" x14ac:dyDescent="0.2">
      <c r="A137" s="5">
        <v>371</v>
      </c>
      <c r="B137">
        <v>2176</v>
      </c>
      <c r="C137">
        <v>2176</v>
      </c>
      <c r="K137" s="18" t="s">
        <v>20</v>
      </c>
      <c r="L137">
        <v>2551</v>
      </c>
      <c r="S137" s="19" t="s">
        <v>14</v>
      </c>
      <c r="T137">
        <v>127</v>
      </c>
    </row>
    <row r="138" spans="1:20" x14ac:dyDescent="0.2">
      <c r="A138" s="5">
        <v>374</v>
      </c>
      <c r="B138">
        <v>441</v>
      </c>
      <c r="C138">
        <v>441</v>
      </c>
      <c r="K138" s="18" t="s">
        <v>20</v>
      </c>
      <c r="L138">
        <v>101</v>
      </c>
      <c r="S138" s="19" t="s">
        <v>14</v>
      </c>
      <c r="T138">
        <v>355</v>
      </c>
    </row>
    <row r="139" spans="1:20" x14ac:dyDescent="0.2">
      <c r="A139" s="5">
        <v>375</v>
      </c>
      <c r="B139">
        <v>25</v>
      </c>
      <c r="C139">
        <v>25</v>
      </c>
      <c r="K139" s="18" t="s">
        <v>20</v>
      </c>
      <c r="L139">
        <v>92</v>
      </c>
      <c r="S139" s="19" t="s">
        <v>14</v>
      </c>
      <c r="T139">
        <v>44</v>
      </c>
    </row>
    <row r="140" spans="1:20" x14ac:dyDescent="0.2">
      <c r="A140" s="5">
        <v>377</v>
      </c>
      <c r="B140">
        <v>127</v>
      </c>
      <c r="C140">
        <v>127</v>
      </c>
      <c r="K140" s="18" t="s">
        <v>20</v>
      </c>
      <c r="L140">
        <v>62</v>
      </c>
      <c r="S140" s="19" t="s">
        <v>14</v>
      </c>
      <c r="T140">
        <v>67</v>
      </c>
    </row>
    <row r="141" spans="1:20" x14ac:dyDescent="0.2">
      <c r="A141" s="5">
        <v>378</v>
      </c>
      <c r="B141">
        <v>355</v>
      </c>
      <c r="C141">
        <v>355</v>
      </c>
      <c r="K141" s="18" t="s">
        <v>20</v>
      </c>
      <c r="L141">
        <v>149</v>
      </c>
      <c r="S141" s="19" t="s">
        <v>14</v>
      </c>
      <c r="T141">
        <v>1068</v>
      </c>
    </row>
    <row r="142" spans="1:20" x14ac:dyDescent="0.2">
      <c r="A142" s="5">
        <v>379</v>
      </c>
      <c r="B142">
        <v>44</v>
      </c>
      <c r="C142">
        <v>44</v>
      </c>
      <c r="K142" s="18" t="s">
        <v>20</v>
      </c>
      <c r="L142">
        <v>329</v>
      </c>
      <c r="S142" s="19" t="s">
        <v>14</v>
      </c>
      <c r="T142">
        <v>424</v>
      </c>
    </row>
    <row r="143" spans="1:20" x14ac:dyDescent="0.2">
      <c r="A143" s="5">
        <v>382</v>
      </c>
      <c r="B143">
        <v>67</v>
      </c>
      <c r="C143">
        <v>67</v>
      </c>
      <c r="K143" s="18" t="s">
        <v>20</v>
      </c>
      <c r="L143">
        <v>97</v>
      </c>
      <c r="S143" s="19" t="s">
        <v>14</v>
      </c>
      <c r="T143">
        <v>151</v>
      </c>
    </row>
    <row r="144" spans="1:20" x14ac:dyDescent="0.2">
      <c r="A144" s="5">
        <v>386</v>
      </c>
      <c r="B144">
        <v>1068</v>
      </c>
      <c r="C144">
        <v>1068</v>
      </c>
      <c r="K144" s="18" t="s">
        <v>20</v>
      </c>
      <c r="L144">
        <v>1784</v>
      </c>
      <c r="S144" s="19" t="s">
        <v>14</v>
      </c>
      <c r="T144">
        <v>1608</v>
      </c>
    </row>
    <row r="145" spans="1:20" x14ac:dyDescent="0.2">
      <c r="A145" s="5">
        <v>387</v>
      </c>
      <c r="B145">
        <v>424</v>
      </c>
      <c r="C145">
        <v>424</v>
      </c>
      <c r="K145" s="18" t="s">
        <v>20</v>
      </c>
      <c r="L145">
        <v>1684</v>
      </c>
      <c r="S145" s="19" t="s">
        <v>14</v>
      </c>
      <c r="T145">
        <v>941</v>
      </c>
    </row>
    <row r="146" spans="1:20" x14ac:dyDescent="0.2">
      <c r="A146" s="5">
        <v>391</v>
      </c>
      <c r="B146">
        <v>151</v>
      </c>
      <c r="C146">
        <v>151</v>
      </c>
      <c r="K146" s="18" t="s">
        <v>20</v>
      </c>
      <c r="L146">
        <v>250</v>
      </c>
      <c r="S146" s="19" t="s">
        <v>14</v>
      </c>
      <c r="T146">
        <v>1</v>
      </c>
    </row>
    <row r="147" spans="1:20" x14ac:dyDescent="0.2">
      <c r="A147" s="5">
        <v>392</v>
      </c>
      <c r="B147">
        <v>1608</v>
      </c>
      <c r="C147">
        <v>1608</v>
      </c>
      <c r="K147" s="18" t="s">
        <v>20</v>
      </c>
      <c r="L147">
        <v>238</v>
      </c>
      <c r="S147" s="19" t="s">
        <v>14</v>
      </c>
      <c r="T147">
        <v>40</v>
      </c>
    </row>
    <row r="148" spans="1:20" x14ac:dyDescent="0.2">
      <c r="A148" s="5">
        <v>399</v>
      </c>
      <c r="B148">
        <v>941</v>
      </c>
      <c r="C148">
        <v>941</v>
      </c>
      <c r="K148" s="18" t="s">
        <v>20</v>
      </c>
      <c r="L148">
        <v>53</v>
      </c>
      <c r="S148" s="19" t="s">
        <v>14</v>
      </c>
      <c r="T148">
        <v>3015</v>
      </c>
    </row>
    <row r="149" spans="1:20" x14ac:dyDescent="0.2">
      <c r="A149" s="5">
        <v>400</v>
      </c>
      <c r="B149">
        <v>1</v>
      </c>
      <c r="C149">
        <v>1</v>
      </c>
      <c r="K149" s="18" t="s">
        <v>20</v>
      </c>
      <c r="L149">
        <v>214</v>
      </c>
      <c r="S149" s="19" t="s">
        <v>14</v>
      </c>
      <c r="T149">
        <v>435</v>
      </c>
    </row>
    <row r="150" spans="1:20" x14ac:dyDescent="0.2">
      <c r="A150" s="5">
        <v>402</v>
      </c>
      <c r="B150">
        <v>40</v>
      </c>
      <c r="C150">
        <v>40</v>
      </c>
      <c r="K150" s="18" t="s">
        <v>20</v>
      </c>
      <c r="L150">
        <v>222</v>
      </c>
      <c r="S150" s="19" t="s">
        <v>14</v>
      </c>
      <c r="T150">
        <v>714</v>
      </c>
    </row>
    <row r="151" spans="1:20" x14ac:dyDescent="0.2">
      <c r="A151" s="5">
        <v>403</v>
      </c>
      <c r="B151">
        <v>3015</v>
      </c>
      <c r="C151">
        <v>3015</v>
      </c>
      <c r="K151" s="18" t="s">
        <v>20</v>
      </c>
      <c r="L151">
        <v>1884</v>
      </c>
      <c r="S151" s="19" t="s">
        <v>14</v>
      </c>
      <c r="T151">
        <v>5497</v>
      </c>
    </row>
    <row r="152" spans="1:20" x14ac:dyDescent="0.2">
      <c r="A152" s="5">
        <v>405</v>
      </c>
      <c r="B152">
        <v>435</v>
      </c>
      <c r="C152">
        <v>435</v>
      </c>
      <c r="K152" s="18" t="s">
        <v>20</v>
      </c>
      <c r="L152">
        <v>218</v>
      </c>
      <c r="S152" s="19" t="s">
        <v>14</v>
      </c>
      <c r="T152">
        <v>418</v>
      </c>
    </row>
    <row r="153" spans="1:20" x14ac:dyDescent="0.2">
      <c r="A153" s="5">
        <v>409</v>
      </c>
      <c r="B153">
        <v>714</v>
      </c>
      <c r="C153">
        <v>714</v>
      </c>
      <c r="K153" s="18" t="s">
        <v>20</v>
      </c>
      <c r="L153">
        <v>6465</v>
      </c>
      <c r="S153" s="19" t="s">
        <v>14</v>
      </c>
      <c r="T153">
        <v>1439</v>
      </c>
    </row>
    <row r="154" spans="1:20" x14ac:dyDescent="0.2">
      <c r="A154" s="5">
        <v>414</v>
      </c>
      <c r="B154">
        <v>5497</v>
      </c>
      <c r="C154">
        <v>5497</v>
      </c>
      <c r="K154" s="18" t="s">
        <v>20</v>
      </c>
      <c r="L154">
        <v>59</v>
      </c>
      <c r="S154" s="19" t="s">
        <v>14</v>
      </c>
      <c r="T154">
        <v>15</v>
      </c>
    </row>
    <row r="155" spans="1:20" x14ac:dyDescent="0.2">
      <c r="A155" s="5">
        <v>415</v>
      </c>
      <c r="B155">
        <v>418</v>
      </c>
      <c r="C155">
        <v>418</v>
      </c>
      <c r="K155" s="18" t="s">
        <v>20</v>
      </c>
      <c r="L155">
        <v>88</v>
      </c>
      <c r="S155" s="19" t="s">
        <v>14</v>
      </c>
      <c r="T155">
        <v>1999</v>
      </c>
    </row>
    <row r="156" spans="1:20" x14ac:dyDescent="0.2">
      <c r="A156" s="5">
        <v>416</v>
      </c>
      <c r="B156">
        <v>1439</v>
      </c>
      <c r="C156">
        <v>1439</v>
      </c>
      <c r="K156" s="18" t="s">
        <v>20</v>
      </c>
      <c r="L156">
        <v>1697</v>
      </c>
      <c r="S156" s="19" t="s">
        <v>14</v>
      </c>
      <c r="T156">
        <v>118</v>
      </c>
    </row>
    <row r="157" spans="1:20" x14ac:dyDescent="0.2">
      <c r="A157" s="5">
        <v>417</v>
      </c>
      <c r="B157">
        <v>15</v>
      </c>
      <c r="C157">
        <v>15</v>
      </c>
      <c r="K157" s="18" t="s">
        <v>20</v>
      </c>
      <c r="L157">
        <v>92</v>
      </c>
      <c r="S157" s="19" t="s">
        <v>14</v>
      </c>
      <c r="T157">
        <v>162</v>
      </c>
    </row>
    <row r="158" spans="1:20" x14ac:dyDescent="0.2">
      <c r="A158" s="5">
        <v>418</v>
      </c>
      <c r="B158">
        <v>1999</v>
      </c>
      <c r="C158">
        <v>1999</v>
      </c>
      <c r="K158" s="18" t="s">
        <v>20</v>
      </c>
      <c r="L158">
        <v>186</v>
      </c>
      <c r="S158" s="19" t="s">
        <v>14</v>
      </c>
      <c r="T158">
        <v>83</v>
      </c>
    </row>
    <row r="159" spans="1:20" x14ac:dyDescent="0.2">
      <c r="A159" s="5">
        <v>421</v>
      </c>
      <c r="B159">
        <v>118</v>
      </c>
      <c r="C159">
        <v>118</v>
      </c>
      <c r="K159" s="18" t="s">
        <v>20</v>
      </c>
      <c r="L159">
        <v>138</v>
      </c>
      <c r="S159" s="19" t="s">
        <v>14</v>
      </c>
      <c r="T159">
        <v>747</v>
      </c>
    </row>
    <row r="160" spans="1:20" x14ac:dyDescent="0.2">
      <c r="A160" s="5">
        <v>423</v>
      </c>
      <c r="B160">
        <v>162</v>
      </c>
      <c r="C160">
        <v>162</v>
      </c>
      <c r="K160" s="18" t="s">
        <v>20</v>
      </c>
      <c r="L160">
        <v>261</v>
      </c>
      <c r="S160" s="19" t="s">
        <v>14</v>
      </c>
      <c r="T160">
        <v>84</v>
      </c>
    </row>
    <row r="161" spans="1:20" x14ac:dyDescent="0.2">
      <c r="A161" s="5">
        <v>424</v>
      </c>
      <c r="B161">
        <v>83</v>
      </c>
      <c r="C161">
        <v>83</v>
      </c>
      <c r="K161" s="18" t="s">
        <v>20</v>
      </c>
      <c r="L161">
        <v>107</v>
      </c>
      <c r="S161" s="19" t="s">
        <v>14</v>
      </c>
      <c r="T161">
        <v>91</v>
      </c>
    </row>
    <row r="162" spans="1:20" x14ac:dyDescent="0.2">
      <c r="A162" s="5">
        <v>428</v>
      </c>
      <c r="B162">
        <v>747</v>
      </c>
      <c r="C162">
        <v>747</v>
      </c>
      <c r="K162" s="18" t="s">
        <v>20</v>
      </c>
      <c r="L162">
        <v>199</v>
      </c>
      <c r="S162" s="19" t="s">
        <v>14</v>
      </c>
      <c r="T162">
        <v>792</v>
      </c>
    </row>
    <row r="163" spans="1:20" x14ac:dyDescent="0.2">
      <c r="A163" s="5">
        <v>430</v>
      </c>
      <c r="B163">
        <v>84</v>
      </c>
      <c r="C163">
        <v>84</v>
      </c>
      <c r="K163" s="18" t="s">
        <v>20</v>
      </c>
      <c r="L163">
        <v>5512</v>
      </c>
      <c r="S163" s="19" t="s">
        <v>14</v>
      </c>
      <c r="T163">
        <v>32</v>
      </c>
    </row>
    <row r="164" spans="1:20" x14ac:dyDescent="0.2">
      <c r="A164" s="5">
        <v>432</v>
      </c>
      <c r="B164">
        <v>91</v>
      </c>
      <c r="C164">
        <v>91</v>
      </c>
      <c r="K164" s="18" t="s">
        <v>20</v>
      </c>
      <c r="L164">
        <v>86</v>
      </c>
      <c r="S164" s="19" t="s">
        <v>14</v>
      </c>
      <c r="T164">
        <v>186</v>
      </c>
    </row>
    <row r="165" spans="1:20" x14ac:dyDescent="0.2">
      <c r="A165" s="5">
        <v>433</v>
      </c>
      <c r="B165">
        <v>792</v>
      </c>
      <c r="C165">
        <v>792</v>
      </c>
      <c r="K165" s="18" t="s">
        <v>20</v>
      </c>
      <c r="L165">
        <v>2768</v>
      </c>
      <c r="S165" s="19" t="s">
        <v>14</v>
      </c>
      <c r="T165">
        <v>605</v>
      </c>
    </row>
    <row r="166" spans="1:20" x14ac:dyDescent="0.2">
      <c r="A166" s="5">
        <v>441</v>
      </c>
      <c r="B166">
        <v>32</v>
      </c>
      <c r="C166">
        <v>32</v>
      </c>
      <c r="K166" s="18" t="s">
        <v>20</v>
      </c>
      <c r="L166">
        <v>48</v>
      </c>
      <c r="S166" s="19" t="s">
        <v>14</v>
      </c>
      <c r="T166">
        <v>1</v>
      </c>
    </row>
    <row r="167" spans="1:20" x14ac:dyDescent="0.2">
      <c r="A167" s="5">
        <v>446</v>
      </c>
      <c r="B167">
        <v>186</v>
      </c>
      <c r="C167">
        <v>186</v>
      </c>
      <c r="K167" s="18" t="s">
        <v>20</v>
      </c>
      <c r="L167">
        <v>87</v>
      </c>
      <c r="S167" s="19" t="s">
        <v>14</v>
      </c>
      <c r="T167">
        <v>31</v>
      </c>
    </row>
    <row r="168" spans="1:20" x14ac:dyDescent="0.2">
      <c r="A168" s="5">
        <v>448</v>
      </c>
      <c r="B168">
        <v>605</v>
      </c>
      <c r="C168">
        <v>605</v>
      </c>
      <c r="K168" s="18" t="s">
        <v>20</v>
      </c>
      <c r="L168">
        <v>1894</v>
      </c>
      <c r="S168" s="19" t="s">
        <v>14</v>
      </c>
      <c r="T168">
        <v>1181</v>
      </c>
    </row>
    <row r="169" spans="1:20" x14ac:dyDescent="0.2">
      <c r="A169" s="5">
        <v>450</v>
      </c>
      <c r="B169">
        <v>1</v>
      </c>
      <c r="C169">
        <v>1</v>
      </c>
      <c r="K169" s="18" t="s">
        <v>20</v>
      </c>
      <c r="L169">
        <v>282</v>
      </c>
      <c r="S169" s="19" t="s">
        <v>14</v>
      </c>
      <c r="T169">
        <v>39</v>
      </c>
    </row>
    <row r="170" spans="1:20" x14ac:dyDescent="0.2">
      <c r="A170" s="5">
        <v>452</v>
      </c>
      <c r="B170">
        <v>31</v>
      </c>
      <c r="C170">
        <v>31</v>
      </c>
      <c r="K170" s="18" t="s">
        <v>20</v>
      </c>
      <c r="L170">
        <v>116</v>
      </c>
      <c r="S170" s="19" t="s">
        <v>14</v>
      </c>
      <c r="T170">
        <v>46</v>
      </c>
    </row>
    <row r="171" spans="1:20" x14ac:dyDescent="0.2">
      <c r="A171" s="5">
        <v>453</v>
      </c>
      <c r="B171">
        <v>1181</v>
      </c>
      <c r="C171">
        <v>1181</v>
      </c>
      <c r="K171" s="18" t="s">
        <v>20</v>
      </c>
      <c r="L171">
        <v>83</v>
      </c>
      <c r="S171" s="19" t="s">
        <v>14</v>
      </c>
      <c r="T171">
        <v>105</v>
      </c>
    </row>
    <row r="172" spans="1:20" x14ac:dyDescent="0.2">
      <c r="A172" s="5">
        <v>454</v>
      </c>
      <c r="B172">
        <v>39</v>
      </c>
      <c r="C172">
        <v>39</v>
      </c>
      <c r="K172" s="18" t="s">
        <v>20</v>
      </c>
      <c r="L172">
        <v>91</v>
      </c>
      <c r="S172" s="19" t="s">
        <v>14</v>
      </c>
      <c r="T172">
        <v>535</v>
      </c>
    </row>
    <row r="173" spans="1:20" x14ac:dyDescent="0.2">
      <c r="A173" s="5">
        <v>457</v>
      </c>
      <c r="B173">
        <v>46</v>
      </c>
      <c r="C173">
        <v>46</v>
      </c>
      <c r="K173" s="18" t="s">
        <v>20</v>
      </c>
      <c r="L173">
        <v>546</v>
      </c>
      <c r="S173" s="19" t="s">
        <v>14</v>
      </c>
      <c r="T173">
        <v>16</v>
      </c>
    </row>
    <row r="174" spans="1:20" x14ac:dyDescent="0.2">
      <c r="A174" s="5">
        <v>459</v>
      </c>
      <c r="B174">
        <v>105</v>
      </c>
      <c r="C174">
        <v>105</v>
      </c>
      <c r="K174" s="18" t="s">
        <v>20</v>
      </c>
      <c r="L174">
        <v>393</v>
      </c>
      <c r="S174" s="19" t="s">
        <v>14</v>
      </c>
      <c r="T174">
        <v>575</v>
      </c>
    </row>
    <row r="175" spans="1:20" x14ac:dyDescent="0.2">
      <c r="A175" s="5">
        <v>462</v>
      </c>
      <c r="B175">
        <v>535</v>
      </c>
      <c r="C175">
        <v>535</v>
      </c>
      <c r="K175" s="18" t="s">
        <v>20</v>
      </c>
      <c r="L175">
        <v>133</v>
      </c>
      <c r="S175" s="19" t="s">
        <v>14</v>
      </c>
      <c r="T175">
        <v>1120</v>
      </c>
    </row>
    <row r="176" spans="1:20" x14ac:dyDescent="0.2">
      <c r="A176" s="5">
        <v>468</v>
      </c>
      <c r="B176">
        <v>16</v>
      </c>
      <c r="C176">
        <v>16</v>
      </c>
      <c r="K176" s="18" t="s">
        <v>20</v>
      </c>
      <c r="L176">
        <v>254</v>
      </c>
      <c r="S176" s="19" t="s">
        <v>14</v>
      </c>
      <c r="T176">
        <v>113</v>
      </c>
    </row>
    <row r="177" spans="1:20" x14ac:dyDescent="0.2">
      <c r="A177" s="5">
        <v>472</v>
      </c>
      <c r="B177">
        <v>575</v>
      </c>
      <c r="C177">
        <v>575</v>
      </c>
      <c r="K177" s="18" t="s">
        <v>20</v>
      </c>
      <c r="L177">
        <v>176</v>
      </c>
      <c r="S177" s="19" t="s">
        <v>14</v>
      </c>
      <c r="T177">
        <v>1538</v>
      </c>
    </row>
    <row r="178" spans="1:20" x14ac:dyDescent="0.2">
      <c r="A178" s="5">
        <v>476</v>
      </c>
      <c r="B178">
        <v>1120</v>
      </c>
      <c r="C178">
        <v>1120</v>
      </c>
      <c r="K178" s="18" t="s">
        <v>20</v>
      </c>
      <c r="L178">
        <v>337</v>
      </c>
      <c r="S178" s="19" t="s">
        <v>14</v>
      </c>
      <c r="T178">
        <v>9</v>
      </c>
    </row>
    <row r="179" spans="1:20" x14ac:dyDescent="0.2">
      <c r="A179" s="5">
        <v>477</v>
      </c>
      <c r="B179">
        <v>113</v>
      </c>
      <c r="C179">
        <v>113</v>
      </c>
      <c r="K179" s="18" t="s">
        <v>20</v>
      </c>
      <c r="L179">
        <v>107</v>
      </c>
      <c r="S179" s="19" t="s">
        <v>14</v>
      </c>
      <c r="T179">
        <v>554</v>
      </c>
    </row>
    <row r="180" spans="1:20" x14ac:dyDescent="0.2">
      <c r="A180" s="5">
        <v>481</v>
      </c>
      <c r="B180">
        <v>1538</v>
      </c>
      <c r="C180">
        <v>1538</v>
      </c>
      <c r="K180" s="18" t="s">
        <v>20</v>
      </c>
      <c r="L180">
        <v>183</v>
      </c>
      <c r="S180" s="19" t="s">
        <v>14</v>
      </c>
      <c r="T180">
        <v>648</v>
      </c>
    </row>
    <row r="181" spans="1:20" x14ac:dyDescent="0.2">
      <c r="A181" s="5">
        <v>482</v>
      </c>
      <c r="B181">
        <v>9</v>
      </c>
      <c r="C181">
        <v>9</v>
      </c>
      <c r="K181" s="18" t="s">
        <v>20</v>
      </c>
      <c r="L181">
        <v>72</v>
      </c>
      <c r="S181" s="19" t="s">
        <v>14</v>
      </c>
      <c r="T181">
        <v>21</v>
      </c>
    </row>
    <row r="182" spans="1:20" x14ac:dyDescent="0.2">
      <c r="A182" s="5">
        <v>483</v>
      </c>
      <c r="B182">
        <v>554</v>
      </c>
      <c r="C182">
        <v>554</v>
      </c>
      <c r="K182" s="18" t="s">
        <v>20</v>
      </c>
      <c r="L182">
        <v>295</v>
      </c>
      <c r="S182" s="19" t="s">
        <v>14</v>
      </c>
      <c r="T182">
        <v>54</v>
      </c>
    </row>
    <row r="183" spans="1:20" x14ac:dyDescent="0.2">
      <c r="A183" s="5">
        <v>485</v>
      </c>
      <c r="B183">
        <v>648</v>
      </c>
      <c r="C183">
        <v>648</v>
      </c>
      <c r="K183" s="18" t="s">
        <v>20</v>
      </c>
      <c r="L183">
        <v>142</v>
      </c>
      <c r="S183" s="19" t="s">
        <v>14</v>
      </c>
      <c r="T183">
        <v>120</v>
      </c>
    </row>
    <row r="184" spans="1:20" x14ac:dyDescent="0.2">
      <c r="A184" s="5">
        <v>486</v>
      </c>
      <c r="B184">
        <v>21</v>
      </c>
      <c r="C184">
        <v>21</v>
      </c>
      <c r="K184" s="18" t="s">
        <v>20</v>
      </c>
      <c r="L184">
        <v>85</v>
      </c>
      <c r="S184" s="19" t="s">
        <v>14</v>
      </c>
      <c r="T184">
        <v>579</v>
      </c>
    </row>
    <row r="185" spans="1:20" x14ac:dyDescent="0.2">
      <c r="A185" s="5">
        <v>496</v>
      </c>
      <c r="B185">
        <v>54</v>
      </c>
      <c r="C185">
        <v>54</v>
      </c>
      <c r="K185" s="18" t="s">
        <v>20</v>
      </c>
      <c r="L185">
        <v>659</v>
      </c>
      <c r="S185" s="19" t="s">
        <v>14</v>
      </c>
      <c r="T185">
        <v>2072</v>
      </c>
    </row>
    <row r="186" spans="1:20" x14ac:dyDescent="0.2">
      <c r="A186" s="5">
        <v>497</v>
      </c>
      <c r="B186">
        <v>120</v>
      </c>
      <c r="C186">
        <v>120</v>
      </c>
      <c r="K186" s="18" t="s">
        <v>20</v>
      </c>
      <c r="L186">
        <v>121</v>
      </c>
      <c r="S186" s="19" t="s">
        <v>14</v>
      </c>
      <c r="T186">
        <v>0</v>
      </c>
    </row>
    <row r="187" spans="1:20" x14ac:dyDescent="0.2">
      <c r="A187" s="5">
        <v>498</v>
      </c>
      <c r="B187">
        <v>579</v>
      </c>
      <c r="C187">
        <v>579</v>
      </c>
      <c r="K187" s="18" t="s">
        <v>20</v>
      </c>
      <c r="L187">
        <v>3742</v>
      </c>
      <c r="S187" s="19" t="s">
        <v>14</v>
      </c>
      <c r="T187">
        <v>1796</v>
      </c>
    </row>
    <row r="188" spans="1:20" x14ac:dyDescent="0.2">
      <c r="A188" s="5">
        <v>499</v>
      </c>
      <c r="B188">
        <v>2072</v>
      </c>
      <c r="C188">
        <v>2072</v>
      </c>
      <c r="K188" s="18" t="s">
        <v>20</v>
      </c>
      <c r="L188">
        <v>223</v>
      </c>
      <c r="S188" s="19" t="s">
        <v>14</v>
      </c>
      <c r="T188">
        <v>62</v>
      </c>
    </row>
    <row r="189" spans="1:20" x14ac:dyDescent="0.2">
      <c r="A189" s="5">
        <v>500</v>
      </c>
      <c r="B189">
        <v>0</v>
      </c>
      <c r="C189">
        <v>0</v>
      </c>
      <c r="K189" s="18" t="s">
        <v>20</v>
      </c>
      <c r="L189">
        <v>133</v>
      </c>
      <c r="S189" s="19" t="s">
        <v>14</v>
      </c>
      <c r="T189">
        <v>347</v>
      </c>
    </row>
    <row r="190" spans="1:20" x14ac:dyDescent="0.2">
      <c r="A190" s="5">
        <v>501</v>
      </c>
      <c r="B190">
        <v>1796</v>
      </c>
      <c r="C190">
        <v>1796</v>
      </c>
      <c r="K190" s="18" t="s">
        <v>20</v>
      </c>
      <c r="L190">
        <v>5168</v>
      </c>
      <c r="S190" s="19" t="s">
        <v>14</v>
      </c>
      <c r="T190">
        <v>19</v>
      </c>
    </row>
    <row r="191" spans="1:20" x14ac:dyDescent="0.2">
      <c r="A191" s="5">
        <v>504</v>
      </c>
      <c r="B191">
        <v>62</v>
      </c>
      <c r="C191">
        <v>62</v>
      </c>
      <c r="K191" s="18" t="s">
        <v>20</v>
      </c>
      <c r="L191">
        <v>307</v>
      </c>
      <c r="S191" s="19" t="s">
        <v>14</v>
      </c>
      <c r="T191">
        <v>1258</v>
      </c>
    </row>
    <row r="192" spans="1:20" x14ac:dyDescent="0.2">
      <c r="A192" s="5">
        <v>505</v>
      </c>
      <c r="B192">
        <v>347</v>
      </c>
      <c r="C192">
        <v>347</v>
      </c>
      <c r="K192" s="18" t="s">
        <v>20</v>
      </c>
      <c r="L192">
        <v>2441</v>
      </c>
      <c r="S192" s="19" t="s">
        <v>14</v>
      </c>
      <c r="T192">
        <v>362</v>
      </c>
    </row>
    <row r="193" spans="1:20" x14ac:dyDescent="0.2">
      <c r="A193" s="5">
        <v>507</v>
      </c>
      <c r="B193">
        <v>19</v>
      </c>
      <c r="C193">
        <v>19</v>
      </c>
      <c r="K193" s="18" t="s">
        <v>20</v>
      </c>
      <c r="L193">
        <v>1385</v>
      </c>
      <c r="S193" s="19" t="s">
        <v>14</v>
      </c>
      <c r="T193">
        <v>133</v>
      </c>
    </row>
    <row r="194" spans="1:20" x14ac:dyDescent="0.2">
      <c r="A194" s="5">
        <v>509</v>
      </c>
      <c r="B194">
        <v>1258</v>
      </c>
      <c r="C194">
        <v>1258</v>
      </c>
      <c r="K194" s="18" t="s">
        <v>20</v>
      </c>
      <c r="L194">
        <v>190</v>
      </c>
      <c r="S194" s="19" t="s">
        <v>14</v>
      </c>
      <c r="T194">
        <v>846</v>
      </c>
    </row>
    <row r="195" spans="1:20" x14ac:dyDescent="0.2">
      <c r="A195" s="5">
        <v>511</v>
      </c>
      <c r="B195">
        <v>362</v>
      </c>
      <c r="C195">
        <v>362</v>
      </c>
      <c r="K195" s="18" t="s">
        <v>20</v>
      </c>
      <c r="L195">
        <v>470</v>
      </c>
      <c r="S195" s="19" t="s">
        <v>14</v>
      </c>
      <c r="T195">
        <v>10</v>
      </c>
    </row>
    <row r="196" spans="1:20" x14ac:dyDescent="0.2">
      <c r="A196" s="5">
        <v>515</v>
      </c>
      <c r="B196">
        <v>133</v>
      </c>
      <c r="C196">
        <v>133</v>
      </c>
      <c r="K196" s="18" t="s">
        <v>20</v>
      </c>
      <c r="L196">
        <v>253</v>
      </c>
      <c r="S196" s="19" t="s">
        <v>14</v>
      </c>
      <c r="T196">
        <v>191</v>
      </c>
    </row>
    <row r="197" spans="1:20" x14ac:dyDescent="0.2">
      <c r="A197" s="5">
        <v>516</v>
      </c>
      <c r="B197">
        <v>846</v>
      </c>
      <c r="C197">
        <v>846</v>
      </c>
      <c r="K197" s="18" t="s">
        <v>20</v>
      </c>
      <c r="L197">
        <v>1113</v>
      </c>
      <c r="S197" s="19" t="s">
        <v>14</v>
      </c>
      <c r="T197">
        <v>1979</v>
      </c>
    </row>
    <row r="198" spans="1:20" x14ac:dyDescent="0.2">
      <c r="A198" s="5">
        <v>518</v>
      </c>
      <c r="B198">
        <v>10</v>
      </c>
      <c r="C198">
        <v>10</v>
      </c>
      <c r="K198" s="18" t="s">
        <v>20</v>
      </c>
      <c r="L198">
        <v>2283</v>
      </c>
      <c r="S198" s="19" t="s">
        <v>14</v>
      </c>
      <c r="T198">
        <v>63</v>
      </c>
    </row>
    <row r="199" spans="1:20" x14ac:dyDescent="0.2">
      <c r="A199" s="5">
        <v>522</v>
      </c>
      <c r="B199">
        <v>191</v>
      </c>
      <c r="C199">
        <v>191</v>
      </c>
      <c r="K199" s="18" t="s">
        <v>20</v>
      </c>
      <c r="L199">
        <v>1095</v>
      </c>
      <c r="S199" s="19" t="s">
        <v>14</v>
      </c>
      <c r="T199">
        <v>6080</v>
      </c>
    </row>
    <row r="200" spans="1:20" x14ac:dyDescent="0.2">
      <c r="A200" s="5">
        <v>524</v>
      </c>
      <c r="B200">
        <v>1979</v>
      </c>
      <c r="C200">
        <v>1979</v>
      </c>
      <c r="K200" s="18" t="s">
        <v>20</v>
      </c>
      <c r="L200">
        <v>1690</v>
      </c>
      <c r="S200" s="19" t="s">
        <v>14</v>
      </c>
      <c r="T200">
        <v>80</v>
      </c>
    </row>
    <row r="201" spans="1:20" x14ac:dyDescent="0.2">
      <c r="A201" s="5">
        <v>525</v>
      </c>
      <c r="B201">
        <v>63</v>
      </c>
      <c r="C201">
        <v>63</v>
      </c>
      <c r="K201" s="18" t="s">
        <v>20</v>
      </c>
      <c r="L201">
        <v>191</v>
      </c>
      <c r="S201" s="19" t="s">
        <v>14</v>
      </c>
      <c r="T201">
        <v>9</v>
      </c>
    </row>
    <row r="202" spans="1:20" x14ac:dyDescent="0.2">
      <c r="A202" s="5">
        <v>527</v>
      </c>
      <c r="B202">
        <v>6080</v>
      </c>
      <c r="C202">
        <v>6080</v>
      </c>
      <c r="K202" s="18" t="s">
        <v>20</v>
      </c>
      <c r="L202">
        <v>2013</v>
      </c>
      <c r="S202" s="19" t="s">
        <v>14</v>
      </c>
      <c r="T202">
        <v>1784</v>
      </c>
    </row>
    <row r="203" spans="1:20" x14ac:dyDescent="0.2">
      <c r="A203" s="5">
        <v>528</v>
      </c>
      <c r="B203">
        <v>80</v>
      </c>
      <c r="C203">
        <v>80</v>
      </c>
      <c r="K203" s="18" t="s">
        <v>20</v>
      </c>
      <c r="L203">
        <v>1703</v>
      </c>
      <c r="S203" s="19" t="s">
        <v>14</v>
      </c>
      <c r="T203">
        <v>243</v>
      </c>
    </row>
    <row r="204" spans="1:20" x14ac:dyDescent="0.2">
      <c r="A204" s="5">
        <v>529</v>
      </c>
      <c r="B204">
        <v>9</v>
      </c>
      <c r="C204">
        <v>9</v>
      </c>
      <c r="K204" s="18" t="s">
        <v>20</v>
      </c>
      <c r="L204">
        <v>80</v>
      </c>
      <c r="S204" s="19" t="s">
        <v>14</v>
      </c>
      <c r="T204">
        <v>1296</v>
      </c>
    </row>
    <row r="205" spans="1:20" x14ac:dyDescent="0.2">
      <c r="A205" s="5">
        <v>530</v>
      </c>
      <c r="B205">
        <v>1784</v>
      </c>
      <c r="C205">
        <v>1784</v>
      </c>
      <c r="K205" s="18" t="s">
        <v>20</v>
      </c>
      <c r="L205">
        <v>41</v>
      </c>
      <c r="S205" s="19" t="s">
        <v>14</v>
      </c>
      <c r="T205">
        <v>77</v>
      </c>
    </row>
    <row r="206" spans="1:20" x14ac:dyDescent="0.2">
      <c r="A206" s="5">
        <v>534</v>
      </c>
      <c r="B206">
        <v>243</v>
      </c>
      <c r="C206">
        <v>243</v>
      </c>
      <c r="K206" s="18" t="s">
        <v>20</v>
      </c>
      <c r="L206">
        <v>187</v>
      </c>
      <c r="S206" s="19" t="s">
        <v>14</v>
      </c>
      <c r="T206">
        <v>395</v>
      </c>
    </row>
    <row r="207" spans="1:20" x14ac:dyDescent="0.2">
      <c r="A207" s="5">
        <v>538</v>
      </c>
      <c r="B207">
        <v>1296</v>
      </c>
      <c r="C207">
        <v>1296</v>
      </c>
      <c r="K207" s="18" t="s">
        <v>20</v>
      </c>
      <c r="L207">
        <v>2875</v>
      </c>
      <c r="S207" s="19" t="s">
        <v>14</v>
      </c>
      <c r="T207">
        <v>49</v>
      </c>
    </row>
    <row r="208" spans="1:20" x14ac:dyDescent="0.2">
      <c r="A208" s="5">
        <v>539</v>
      </c>
      <c r="B208">
        <v>77</v>
      </c>
      <c r="C208">
        <v>77</v>
      </c>
      <c r="K208" s="18" t="s">
        <v>20</v>
      </c>
      <c r="L208">
        <v>88</v>
      </c>
      <c r="S208" s="19" t="s">
        <v>14</v>
      </c>
      <c r="T208">
        <v>180</v>
      </c>
    </row>
    <row r="209" spans="1:20" x14ac:dyDescent="0.2">
      <c r="A209" s="5">
        <v>541</v>
      </c>
      <c r="B209">
        <v>395</v>
      </c>
      <c r="C209">
        <v>395</v>
      </c>
      <c r="K209" s="18" t="s">
        <v>20</v>
      </c>
      <c r="L209">
        <v>191</v>
      </c>
      <c r="S209" s="19" t="s">
        <v>14</v>
      </c>
      <c r="T209">
        <v>2690</v>
      </c>
    </row>
    <row r="210" spans="1:20" x14ac:dyDescent="0.2">
      <c r="A210" s="5">
        <v>542</v>
      </c>
      <c r="B210">
        <v>49</v>
      </c>
      <c r="C210">
        <v>49</v>
      </c>
      <c r="K210" s="18" t="s">
        <v>20</v>
      </c>
      <c r="L210">
        <v>139</v>
      </c>
      <c r="S210" s="19" t="s">
        <v>14</v>
      </c>
      <c r="T210">
        <v>2779</v>
      </c>
    </row>
    <row r="211" spans="1:20" x14ac:dyDescent="0.2">
      <c r="A211" s="5">
        <v>543</v>
      </c>
      <c r="B211">
        <v>180</v>
      </c>
      <c r="C211">
        <v>180</v>
      </c>
      <c r="K211" s="18" t="s">
        <v>20</v>
      </c>
      <c r="L211">
        <v>186</v>
      </c>
      <c r="S211" s="19" t="s">
        <v>14</v>
      </c>
      <c r="T211">
        <v>92</v>
      </c>
    </row>
    <row r="212" spans="1:20" x14ac:dyDescent="0.2">
      <c r="A212" s="5">
        <v>545</v>
      </c>
      <c r="B212">
        <v>2690</v>
      </c>
      <c r="C212">
        <v>2690</v>
      </c>
      <c r="K212" s="18" t="s">
        <v>20</v>
      </c>
      <c r="L212">
        <v>112</v>
      </c>
      <c r="S212" s="19" t="s">
        <v>14</v>
      </c>
      <c r="T212">
        <v>1028</v>
      </c>
    </row>
    <row r="213" spans="1:20" x14ac:dyDescent="0.2">
      <c r="A213" s="5">
        <v>551</v>
      </c>
      <c r="B213">
        <v>2779</v>
      </c>
      <c r="C213">
        <v>2779</v>
      </c>
      <c r="K213" s="18" t="s">
        <v>20</v>
      </c>
      <c r="L213">
        <v>101</v>
      </c>
      <c r="S213" s="19" t="s">
        <v>14</v>
      </c>
      <c r="T213">
        <v>26</v>
      </c>
    </row>
    <row r="214" spans="1:20" x14ac:dyDescent="0.2">
      <c r="A214" s="5">
        <v>552</v>
      </c>
      <c r="B214">
        <v>92</v>
      </c>
      <c r="C214">
        <v>92</v>
      </c>
      <c r="K214" s="18" t="s">
        <v>20</v>
      </c>
      <c r="L214">
        <v>206</v>
      </c>
      <c r="S214" s="19" t="s">
        <v>14</v>
      </c>
      <c r="T214">
        <v>1790</v>
      </c>
    </row>
    <row r="215" spans="1:20" x14ac:dyDescent="0.2">
      <c r="A215" s="5">
        <v>553</v>
      </c>
      <c r="B215">
        <v>1028</v>
      </c>
      <c r="C215">
        <v>1028</v>
      </c>
      <c r="K215" s="18" t="s">
        <v>20</v>
      </c>
      <c r="L215">
        <v>154</v>
      </c>
      <c r="S215" s="19" t="s">
        <v>14</v>
      </c>
      <c r="T215">
        <v>37</v>
      </c>
    </row>
    <row r="216" spans="1:20" x14ac:dyDescent="0.2">
      <c r="A216" s="5">
        <v>562</v>
      </c>
      <c r="B216">
        <v>26</v>
      </c>
      <c r="C216">
        <v>26</v>
      </c>
      <c r="K216" s="18" t="s">
        <v>20</v>
      </c>
      <c r="L216">
        <v>5966</v>
      </c>
      <c r="S216" s="19" t="s">
        <v>14</v>
      </c>
      <c r="T216">
        <v>35</v>
      </c>
    </row>
    <row r="217" spans="1:20" x14ac:dyDescent="0.2">
      <c r="A217" s="5">
        <v>564</v>
      </c>
      <c r="B217">
        <v>1790</v>
      </c>
      <c r="C217">
        <v>1790</v>
      </c>
      <c r="K217" s="18" t="s">
        <v>20</v>
      </c>
      <c r="L217">
        <v>169</v>
      </c>
      <c r="S217" s="19" t="s">
        <v>14</v>
      </c>
      <c r="T217">
        <v>558</v>
      </c>
    </row>
    <row r="218" spans="1:20" x14ac:dyDescent="0.2">
      <c r="A218" s="5">
        <v>566</v>
      </c>
      <c r="B218">
        <v>37</v>
      </c>
      <c r="C218">
        <v>37</v>
      </c>
      <c r="K218" s="18" t="s">
        <v>20</v>
      </c>
      <c r="L218">
        <v>2106</v>
      </c>
      <c r="S218" s="19" t="s">
        <v>14</v>
      </c>
      <c r="T218">
        <v>64</v>
      </c>
    </row>
    <row r="219" spans="1:20" x14ac:dyDescent="0.2">
      <c r="A219" s="5">
        <v>571</v>
      </c>
      <c r="B219">
        <v>35</v>
      </c>
      <c r="C219">
        <v>35</v>
      </c>
      <c r="K219" s="18" t="s">
        <v>20</v>
      </c>
      <c r="L219">
        <v>131</v>
      </c>
      <c r="S219" s="19" t="s">
        <v>14</v>
      </c>
      <c r="T219">
        <v>245</v>
      </c>
    </row>
    <row r="220" spans="1:20" x14ac:dyDescent="0.2">
      <c r="A220" s="5">
        <v>575</v>
      </c>
      <c r="B220">
        <v>558</v>
      </c>
      <c r="C220">
        <v>558</v>
      </c>
      <c r="K220" s="18" t="s">
        <v>20</v>
      </c>
      <c r="L220">
        <v>84</v>
      </c>
      <c r="S220" s="19" t="s">
        <v>14</v>
      </c>
      <c r="T220">
        <v>71</v>
      </c>
    </row>
    <row r="221" spans="1:20" x14ac:dyDescent="0.2">
      <c r="A221" s="5">
        <v>576</v>
      </c>
      <c r="B221">
        <v>64</v>
      </c>
      <c r="C221">
        <v>64</v>
      </c>
      <c r="K221" s="18" t="s">
        <v>20</v>
      </c>
      <c r="L221">
        <v>155</v>
      </c>
      <c r="S221" s="19" t="s">
        <v>14</v>
      </c>
      <c r="T221">
        <v>42</v>
      </c>
    </row>
    <row r="222" spans="1:20" x14ac:dyDescent="0.2">
      <c r="A222" s="5">
        <v>578</v>
      </c>
      <c r="B222">
        <v>245</v>
      </c>
      <c r="C222">
        <v>245</v>
      </c>
      <c r="K222" s="18" t="s">
        <v>20</v>
      </c>
      <c r="L222">
        <v>189</v>
      </c>
      <c r="S222" s="19" t="s">
        <v>14</v>
      </c>
      <c r="T222">
        <v>156</v>
      </c>
    </row>
    <row r="223" spans="1:20" x14ac:dyDescent="0.2">
      <c r="A223" s="5">
        <v>581</v>
      </c>
      <c r="B223">
        <v>71</v>
      </c>
      <c r="C223">
        <v>71</v>
      </c>
      <c r="K223" s="18" t="s">
        <v>20</v>
      </c>
      <c r="L223">
        <v>4799</v>
      </c>
      <c r="S223" s="19" t="s">
        <v>14</v>
      </c>
      <c r="T223">
        <v>1368</v>
      </c>
    </row>
    <row r="224" spans="1:20" x14ac:dyDescent="0.2">
      <c r="A224" s="5">
        <v>582</v>
      </c>
      <c r="B224">
        <v>42</v>
      </c>
      <c r="C224">
        <v>42</v>
      </c>
      <c r="K224" s="18" t="s">
        <v>20</v>
      </c>
      <c r="L224">
        <v>1137</v>
      </c>
      <c r="S224" s="19" t="s">
        <v>14</v>
      </c>
      <c r="T224">
        <v>102</v>
      </c>
    </row>
    <row r="225" spans="1:20" x14ac:dyDescent="0.2">
      <c r="A225" s="5">
        <v>587</v>
      </c>
      <c r="B225">
        <v>156</v>
      </c>
      <c r="C225">
        <v>156</v>
      </c>
      <c r="K225" s="18" t="s">
        <v>20</v>
      </c>
      <c r="L225">
        <v>1152</v>
      </c>
      <c r="S225" s="19" t="s">
        <v>14</v>
      </c>
      <c r="T225">
        <v>86</v>
      </c>
    </row>
    <row r="226" spans="1:20" x14ac:dyDescent="0.2">
      <c r="A226" s="5">
        <v>588</v>
      </c>
      <c r="B226">
        <v>1368</v>
      </c>
      <c r="C226">
        <v>1368</v>
      </c>
      <c r="K226" s="18" t="s">
        <v>20</v>
      </c>
      <c r="L226">
        <v>50</v>
      </c>
      <c r="S226" s="19" t="s">
        <v>14</v>
      </c>
      <c r="T226">
        <v>253</v>
      </c>
    </row>
    <row r="227" spans="1:20" x14ac:dyDescent="0.2">
      <c r="A227" s="5">
        <v>589</v>
      </c>
      <c r="B227">
        <v>102</v>
      </c>
      <c r="C227">
        <v>102</v>
      </c>
      <c r="K227" s="18" t="s">
        <v>20</v>
      </c>
      <c r="L227">
        <v>3059</v>
      </c>
      <c r="S227" s="19" t="s">
        <v>14</v>
      </c>
      <c r="T227">
        <v>157</v>
      </c>
    </row>
    <row r="228" spans="1:20" x14ac:dyDescent="0.2">
      <c r="A228" s="5">
        <v>590</v>
      </c>
      <c r="B228">
        <v>86</v>
      </c>
      <c r="C228">
        <v>86</v>
      </c>
      <c r="K228" s="18" t="s">
        <v>20</v>
      </c>
      <c r="L228">
        <v>34</v>
      </c>
      <c r="S228" s="19" t="s">
        <v>14</v>
      </c>
      <c r="T228">
        <v>183</v>
      </c>
    </row>
    <row r="229" spans="1:20" x14ac:dyDescent="0.2">
      <c r="A229" s="5">
        <v>592</v>
      </c>
      <c r="B229">
        <v>253</v>
      </c>
      <c r="C229">
        <v>253</v>
      </c>
      <c r="K229" s="18" t="s">
        <v>20</v>
      </c>
      <c r="L229">
        <v>220</v>
      </c>
      <c r="S229" s="19" t="s">
        <v>14</v>
      </c>
      <c r="T229">
        <v>82</v>
      </c>
    </row>
    <row r="230" spans="1:20" x14ac:dyDescent="0.2">
      <c r="A230" s="5">
        <v>594</v>
      </c>
      <c r="B230">
        <v>157</v>
      </c>
      <c r="C230">
        <v>157</v>
      </c>
      <c r="K230" s="18" t="s">
        <v>20</v>
      </c>
      <c r="L230">
        <v>1604</v>
      </c>
      <c r="S230" s="19" t="s">
        <v>14</v>
      </c>
      <c r="T230">
        <v>1</v>
      </c>
    </row>
    <row r="231" spans="1:20" x14ac:dyDescent="0.2">
      <c r="A231" s="5">
        <v>596</v>
      </c>
      <c r="B231">
        <v>183</v>
      </c>
      <c r="C231">
        <v>183</v>
      </c>
      <c r="K231" s="18" t="s">
        <v>20</v>
      </c>
      <c r="L231">
        <v>454</v>
      </c>
      <c r="S231" s="19" t="s">
        <v>14</v>
      </c>
      <c r="T231">
        <v>1198</v>
      </c>
    </row>
    <row r="232" spans="1:20" x14ac:dyDescent="0.2">
      <c r="A232" s="5">
        <v>599</v>
      </c>
      <c r="B232">
        <v>82</v>
      </c>
      <c r="C232">
        <v>82</v>
      </c>
      <c r="K232" s="18" t="s">
        <v>20</v>
      </c>
      <c r="L232">
        <v>123</v>
      </c>
      <c r="S232" s="19" t="s">
        <v>14</v>
      </c>
      <c r="T232">
        <v>648</v>
      </c>
    </row>
    <row r="233" spans="1:20" x14ac:dyDescent="0.2">
      <c r="A233" s="5">
        <v>600</v>
      </c>
      <c r="B233">
        <v>1</v>
      </c>
      <c r="C233">
        <v>1</v>
      </c>
      <c r="K233" s="18" t="s">
        <v>20</v>
      </c>
      <c r="L233">
        <v>299</v>
      </c>
      <c r="S233" s="19" t="s">
        <v>14</v>
      </c>
      <c r="T233">
        <v>64</v>
      </c>
    </row>
    <row r="234" spans="1:20" x14ac:dyDescent="0.2">
      <c r="A234" s="5">
        <v>618</v>
      </c>
      <c r="B234">
        <v>1198</v>
      </c>
      <c r="C234">
        <v>1198</v>
      </c>
      <c r="K234" s="18" t="s">
        <v>20</v>
      </c>
      <c r="L234">
        <v>2237</v>
      </c>
      <c r="S234" s="19" t="s">
        <v>14</v>
      </c>
      <c r="T234">
        <v>62</v>
      </c>
    </row>
    <row r="235" spans="1:20" x14ac:dyDescent="0.2">
      <c r="A235" s="5">
        <v>619</v>
      </c>
      <c r="B235">
        <v>648</v>
      </c>
      <c r="C235">
        <v>648</v>
      </c>
      <c r="K235" s="18" t="s">
        <v>20</v>
      </c>
      <c r="L235">
        <v>645</v>
      </c>
      <c r="S235" s="19" t="s">
        <v>14</v>
      </c>
      <c r="T235">
        <v>750</v>
      </c>
    </row>
    <row r="236" spans="1:20" x14ac:dyDescent="0.2">
      <c r="A236" s="5">
        <v>622</v>
      </c>
      <c r="B236">
        <v>64</v>
      </c>
      <c r="C236">
        <v>64</v>
      </c>
      <c r="K236" s="18" t="s">
        <v>20</v>
      </c>
      <c r="L236">
        <v>484</v>
      </c>
      <c r="S236" s="19" t="s">
        <v>14</v>
      </c>
      <c r="T236">
        <v>105</v>
      </c>
    </row>
    <row r="237" spans="1:20" x14ac:dyDescent="0.2">
      <c r="A237" s="5">
        <v>625</v>
      </c>
      <c r="B237">
        <v>62</v>
      </c>
      <c r="C237">
        <v>62</v>
      </c>
      <c r="K237" s="18" t="s">
        <v>20</v>
      </c>
      <c r="L237">
        <v>154</v>
      </c>
      <c r="S237" s="19" t="s">
        <v>14</v>
      </c>
      <c r="T237">
        <v>2604</v>
      </c>
    </row>
    <row r="238" spans="1:20" x14ac:dyDescent="0.2">
      <c r="A238" s="5">
        <v>629</v>
      </c>
      <c r="B238">
        <v>750</v>
      </c>
      <c r="C238">
        <v>750</v>
      </c>
      <c r="K238" s="18" t="s">
        <v>20</v>
      </c>
      <c r="L238">
        <v>82</v>
      </c>
      <c r="S238" s="19" t="s">
        <v>14</v>
      </c>
      <c r="T238">
        <v>65</v>
      </c>
    </row>
    <row r="239" spans="1:20" x14ac:dyDescent="0.2">
      <c r="A239" s="5">
        <v>633</v>
      </c>
      <c r="B239">
        <v>105</v>
      </c>
      <c r="C239">
        <v>105</v>
      </c>
      <c r="K239" s="18" t="s">
        <v>20</v>
      </c>
      <c r="L239">
        <v>134</v>
      </c>
      <c r="S239" s="19" t="s">
        <v>14</v>
      </c>
      <c r="T239">
        <v>94</v>
      </c>
    </row>
    <row r="240" spans="1:20" x14ac:dyDescent="0.2">
      <c r="A240" s="5">
        <v>636</v>
      </c>
      <c r="B240">
        <v>2604</v>
      </c>
      <c r="C240">
        <v>2604</v>
      </c>
      <c r="K240" s="18" t="s">
        <v>20</v>
      </c>
      <c r="L240">
        <v>5203</v>
      </c>
      <c r="S240" s="19" t="s">
        <v>14</v>
      </c>
      <c r="T240">
        <v>257</v>
      </c>
    </row>
    <row r="241" spans="1:20" x14ac:dyDescent="0.2">
      <c r="A241" s="5">
        <v>637</v>
      </c>
      <c r="B241">
        <v>65</v>
      </c>
      <c r="C241">
        <v>65</v>
      </c>
      <c r="K241" s="18" t="s">
        <v>20</v>
      </c>
      <c r="L241">
        <v>94</v>
      </c>
      <c r="S241" s="19" t="s">
        <v>14</v>
      </c>
      <c r="T241">
        <v>2928</v>
      </c>
    </row>
    <row r="242" spans="1:20" x14ac:dyDescent="0.2">
      <c r="A242" s="5">
        <v>638</v>
      </c>
      <c r="B242">
        <v>94</v>
      </c>
      <c r="C242">
        <v>94</v>
      </c>
      <c r="K242" s="18" t="s">
        <v>20</v>
      </c>
      <c r="L242">
        <v>205</v>
      </c>
      <c r="S242" s="19" t="s">
        <v>14</v>
      </c>
      <c r="T242">
        <v>4697</v>
      </c>
    </row>
    <row r="243" spans="1:20" x14ac:dyDescent="0.2">
      <c r="A243" s="5">
        <v>640</v>
      </c>
      <c r="B243">
        <v>257</v>
      </c>
      <c r="C243">
        <v>257</v>
      </c>
      <c r="K243" s="18" t="s">
        <v>20</v>
      </c>
      <c r="L243">
        <v>92</v>
      </c>
      <c r="S243" s="19" t="s">
        <v>14</v>
      </c>
      <c r="T243">
        <v>2915</v>
      </c>
    </row>
    <row r="244" spans="1:20" x14ac:dyDescent="0.2">
      <c r="A244" s="5">
        <v>644</v>
      </c>
      <c r="B244">
        <v>2928</v>
      </c>
      <c r="C244">
        <v>2928</v>
      </c>
      <c r="K244" s="18" t="s">
        <v>20</v>
      </c>
      <c r="L244">
        <v>219</v>
      </c>
      <c r="S244" s="19" t="s">
        <v>14</v>
      </c>
      <c r="T244">
        <v>18</v>
      </c>
    </row>
    <row r="245" spans="1:20" x14ac:dyDescent="0.2">
      <c r="A245" s="5">
        <v>645</v>
      </c>
      <c r="B245">
        <v>4697</v>
      </c>
      <c r="C245">
        <v>4697</v>
      </c>
      <c r="K245" s="18" t="s">
        <v>20</v>
      </c>
      <c r="L245">
        <v>2526</v>
      </c>
      <c r="S245" s="19" t="s">
        <v>14</v>
      </c>
      <c r="T245">
        <v>602</v>
      </c>
    </row>
    <row r="246" spans="1:20" x14ac:dyDescent="0.2">
      <c r="A246" s="5">
        <v>646</v>
      </c>
      <c r="B246">
        <v>2915</v>
      </c>
      <c r="C246">
        <v>2915</v>
      </c>
      <c r="K246" s="18" t="s">
        <v>20</v>
      </c>
      <c r="L246">
        <v>94</v>
      </c>
      <c r="S246" s="19" t="s">
        <v>14</v>
      </c>
      <c r="T246">
        <v>1</v>
      </c>
    </row>
    <row r="247" spans="1:20" x14ac:dyDescent="0.2">
      <c r="A247" s="5">
        <v>647</v>
      </c>
      <c r="B247">
        <v>18</v>
      </c>
      <c r="C247">
        <v>18</v>
      </c>
      <c r="K247" s="18" t="s">
        <v>20</v>
      </c>
      <c r="L247">
        <v>1713</v>
      </c>
      <c r="S247" s="19" t="s">
        <v>14</v>
      </c>
      <c r="T247">
        <v>3868</v>
      </c>
    </row>
    <row r="248" spans="1:20" x14ac:dyDescent="0.2">
      <c r="A248" s="5">
        <v>649</v>
      </c>
      <c r="B248">
        <v>602</v>
      </c>
      <c r="C248">
        <v>602</v>
      </c>
      <c r="K248" s="18" t="s">
        <v>20</v>
      </c>
      <c r="L248">
        <v>249</v>
      </c>
      <c r="S248" s="19" t="s">
        <v>14</v>
      </c>
      <c r="T248">
        <v>504</v>
      </c>
    </row>
    <row r="249" spans="1:20" x14ac:dyDescent="0.2">
      <c r="A249" s="5">
        <v>650</v>
      </c>
      <c r="B249">
        <v>1</v>
      </c>
      <c r="C249">
        <v>1</v>
      </c>
      <c r="K249" s="18" t="s">
        <v>20</v>
      </c>
      <c r="L249">
        <v>192</v>
      </c>
      <c r="S249" s="19" t="s">
        <v>14</v>
      </c>
      <c r="T249">
        <v>14</v>
      </c>
    </row>
    <row r="250" spans="1:20" x14ac:dyDescent="0.2">
      <c r="A250" s="5">
        <v>651</v>
      </c>
      <c r="B250">
        <v>3868</v>
      </c>
      <c r="C250">
        <v>3868</v>
      </c>
      <c r="K250" s="18" t="s">
        <v>20</v>
      </c>
      <c r="L250">
        <v>247</v>
      </c>
      <c r="S250" s="19" t="s">
        <v>14</v>
      </c>
      <c r="T250">
        <v>750</v>
      </c>
    </row>
    <row r="251" spans="1:20" x14ac:dyDescent="0.2">
      <c r="A251" s="5">
        <v>656</v>
      </c>
      <c r="B251">
        <v>504</v>
      </c>
      <c r="C251">
        <v>504</v>
      </c>
      <c r="K251" s="18" t="s">
        <v>20</v>
      </c>
      <c r="L251">
        <v>2293</v>
      </c>
      <c r="S251" s="19" t="s">
        <v>14</v>
      </c>
      <c r="T251">
        <v>77</v>
      </c>
    </row>
    <row r="252" spans="1:20" x14ac:dyDescent="0.2">
      <c r="A252" s="5">
        <v>657</v>
      </c>
      <c r="B252">
        <v>14</v>
      </c>
      <c r="C252">
        <v>14</v>
      </c>
      <c r="K252" s="18" t="s">
        <v>20</v>
      </c>
      <c r="L252">
        <v>3131</v>
      </c>
      <c r="S252" s="19" t="s">
        <v>14</v>
      </c>
      <c r="T252">
        <v>752</v>
      </c>
    </row>
    <row r="253" spans="1:20" x14ac:dyDescent="0.2">
      <c r="A253" s="5">
        <v>659</v>
      </c>
      <c r="B253">
        <v>750</v>
      </c>
      <c r="C253">
        <v>750</v>
      </c>
      <c r="K253" s="18" t="s">
        <v>20</v>
      </c>
      <c r="L253">
        <v>143</v>
      </c>
      <c r="S253" s="19" t="s">
        <v>14</v>
      </c>
      <c r="T253">
        <v>131</v>
      </c>
    </row>
    <row r="254" spans="1:20" x14ac:dyDescent="0.2">
      <c r="A254" s="5">
        <v>660</v>
      </c>
      <c r="B254">
        <v>77</v>
      </c>
      <c r="C254">
        <v>77</v>
      </c>
      <c r="K254" s="18" t="s">
        <v>20</v>
      </c>
      <c r="L254">
        <v>296</v>
      </c>
      <c r="S254" s="19" t="s">
        <v>14</v>
      </c>
      <c r="T254">
        <v>87</v>
      </c>
    </row>
    <row r="255" spans="1:20" x14ac:dyDescent="0.2">
      <c r="A255" s="5">
        <v>661</v>
      </c>
      <c r="B255">
        <v>752</v>
      </c>
      <c r="C255">
        <v>752</v>
      </c>
      <c r="K255" s="18" t="s">
        <v>20</v>
      </c>
      <c r="L255">
        <v>170</v>
      </c>
      <c r="S255" s="19" t="s">
        <v>14</v>
      </c>
      <c r="T255">
        <v>1063</v>
      </c>
    </row>
    <row r="256" spans="1:20" x14ac:dyDescent="0.2">
      <c r="A256" s="5">
        <v>662</v>
      </c>
      <c r="B256">
        <v>131</v>
      </c>
      <c r="C256">
        <v>131</v>
      </c>
      <c r="K256" s="18" t="s">
        <v>20</v>
      </c>
      <c r="L256">
        <v>86</v>
      </c>
      <c r="S256" s="19" t="s">
        <v>14</v>
      </c>
      <c r="T256">
        <v>76</v>
      </c>
    </row>
    <row r="257" spans="1:20" x14ac:dyDescent="0.2">
      <c r="A257" s="5">
        <v>663</v>
      </c>
      <c r="B257">
        <v>87</v>
      </c>
      <c r="C257">
        <v>87</v>
      </c>
      <c r="K257" s="18" t="s">
        <v>20</v>
      </c>
      <c r="L257">
        <v>6286</v>
      </c>
      <c r="S257" s="19" t="s">
        <v>14</v>
      </c>
      <c r="T257">
        <v>4428</v>
      </c>
    </row>
    <row r="258" spans="1:20" x14ac:dyDescent="0.2">
      <c r="A258" s="5">
        <v>664</v>
      </c>
      <c r="B258">
        <v>1063</v>
      </c>
      <c r="C258">
        <v>1063</v>
      </c>
      <c r="K258" s="18" t="s">
        <v>20</v>
      </c>
      <c r="L258">
        <v>3727</v>
      </c>
      <c r="S258" s="19" t="s">
        <v>14</v>
      </c>
      <c r="T258">
        <v>58</v>
      </c>
    </row>
    <row r="259" spans="1:20" x14ac:dyDescent="0.2">
      <c r="A259" s="5">
        <v>668</v>
      </c>
      <c r="B259">
        <v>76</v>
      </c>
      <c r="C259">
        <v>76</v>
      </c>
      <c r="K259" s="18" t="s">
        <v>20</v>
      </c>
      <c r="L259">
        <v>1605</v>
      </c>
      <c r="S259" s="19" t="s">
        <v>14</v>
      </c>
      <c r="T259">
        <v>111</v>
      </c>
    </row>
    <row r="260" spans="1:20" x14ac:dyDescent="0.2">
      <c r="A260" s="5">
        <v>672</v>
      </c>
      <c r="B260">
        <v>4428</v>
      </c>
      <c r="C260">
        <v>4428</v>
      </c>
      <c r="K260" s="18" t="s">
        <v>20</v>
      </c>
      <c r="L260">
        <v>2120</v>
      </c>
      <c r="S260" s="19" t="s">
        <v>14</v>
      </c>
      <c r="T260">
        <v>2955</v>
      </c>
    </row>
    <row r="261" spans="1:20" x14ac:dyDescent="0.2">
      <c r="A261" s="5">
        <v>673</v>
      </c>
      <c r="B261">
        <v>58</v>
      </c>
      <c r="C261">
        <v>58</v>
      </c>
      <c r="K261" s="18" t="s">
        <v>20</v>
      </c>
      <c r="L261">
        <v>50</v>
      </c>
      <c r="S261" s="19" t="s">
        <v>14</v>
      </c>
      <c r="T261">
        <v>1657</v>
      </c>
    </row>
    <row r="262" spans="1:20" x14ac:dyDescent="0.2">
      <c r="A262" s="5">
        <v>677</v>
      </c>
      <c r="B262">
        <v>111</v>
      </c>
      <c r="C262">
        <v>111</v>
      </c>
      <c r="K262" s="18" t="s">
        <v>20</v>
      </c>
      <c r="L262">
        <v>2080</v>
      </c>
      <c r="S262" s="19" t="s">
        <v>14</v>
      </c>
      <c r="T262">
        <v>926</v>
      </c>
    </row>
    <row r="263" spans="1:20" x14ac:dyDescent="0.2">
      <c r="A263" s="5">
        <v>680</v>
      </c>
      <c r="B263">
        <v>2955</v>
      </c>
      <c r="C263">
        <v>2955</v>
      </c>
      <c r="K263" s="18" t="s">
        <v>20</v>
      </c>
      <c r="L263">
        <v>2105</v>
      </c>
      <c r="S263" s="19" t="s">
        <v>14</v>
      </c>
      <c r="T263">
        <v>77</v>
      </c>
    </row>
    <row r="264" spans="1:20" x14ac:dyDescent="0.2">
      <c r="A264" s="5">
        <v>681</v>
      </c>
      <c r="B264">
        <v>1657</v>
      </c>
      <c r="C264">
        <v>1657</v>
      </c>
      <c r="K264" s="18" t="s">
        <v>20</v>
      </c>
      <c r="L264">
        <v>2436</v>
      </c>
      <c r="S264" s="19" t="s">
        <v>14</v>
      </c>
      <c r="T264">
        <v>1748</v>
      </c>
    </row>
    <row r="265" spans="1:20" x14ac:dyDescent="0.2">
      <c r="A265" s="5">
        <v>685</v>
      </c>
      <c r="B265">
        <v>926</v>
      </c>
      <c r="C265">
        <v>926</v>
      </c>
      <c r="K265" s="18" t="s">
        <v>20</v>
      </c>
      <c r="L265">
        <v>80</v>
      </c>
      <c r="S265" s="19" t="s">
        <v>14</v>
      </c>
      <c r="T265">
        <v>79</v>
      </c>
    </row>
    <row r="266" spans="1:20" x14ac:dyDescent="0.2">
      <c r="A266" s="5">
        <v>692</v>
      </c>
      <c r="B266">
        <v>77</v>
      </c>
      <c r="C266">
        <v>77</v>
      </c>
      <c r="K266" s="18" t="s">
        <v>20</v>
      </c>
      <c r="L266">
        <v>42</v>
      </c>
      <c r="S266" s="19" t="s">
        <v>14</v>
      </c>
      <c r="T266">
        <v>889</v>
      </c>
    </row>
    <row r="267" spans="1:20" x14ac:dyDescent="0.2">
      <c r="A267" s="5">
        <v>693</v>
      </c>
      <c r="B267">
        <v>1748</v>
      </c>
      <c r="C267">
        <v>1748</v>
      </c>
      <c r="K267" s="18" t="s">
        <v>20</v>
      </c>
      <c r="L267">
        <v>139</v>
      </c>
      <c r="S267" s="19" t="s">
        <v>14</v>
      </c>
      <c r="T267">
        <v>56</v>
      </c>
    </row>
    <row r="268" spans="1:20" x14ac:dyDescent="0.2">
      <c r="A268" s="5">
        <v>694</v>
      </c>
      <c r="B268">
        <v>79</v>
      </c>
      <c r="C268">
        <v>79</v>
      </c>
      <c r="K268" s="18" t="s">
        <v>20</v>
      </c>
      <c r="L268">
        <v>159</v>
      </c>
      <c r="S268" s="19" t="s">
        <v>14</v>
      </c>
      <c r="T268">
        <v>1</v>
      </c>
    </row>
    <row r="269" spans="1:20" x14ac:dyDescent="0.2">
      <c r="A269" s="5">
        <v>696</v>
      </c>
      <c r="B269">
        <v>889</v>
      </c>
      <c r="C269">
        <v>889</v>
      </c>
      <c r="K269" s="18" t="s">
        <v>20</v>
      </c>
      <c r="L269">
        <v>381</v>
      </c>
      <c r="S269" s="19" t="s">
        <v>14</v>
      </c>
      <c r="T269">
        <v>83</v>
      </c>
    </row>
    <row r="270" spans="1:20" x14ac:dyDescent="0.2">
      <c r="A270" s="5">
        <v>699</v>
      </c>
      <c r="B270">
        <v>56</v>
      </c>
      <c r="C270">
        <v>56</v>
      </c>
      <c r="K270" s="18" t="s">
        <v>20</v>
      </c>
      <c r="L270">
        <v>194</v>
      </c>
      <c r="S270" s="19" t="s">
        <v>14</v>
      </c>
      <c r="T270">
        <v>2025</v>
      </c>
    </row>
    <row r="271" spans="1:20" x14ac:dyDescent="0.2">
      <c r="A271" s="5">
        <v>700</v>
      </c>
      <c r="B271">
        <v>1</v>
      </c>
      <c r="C271">
        <v>1</v>
      </c>
      <c r="K271" s="18" t="s">
        <v>20</v>
      </c>
      <c r="L271">
        <v>106</v>
      </c>
      <c r="S271" s="19" t="s">
        <v>14</v>
      </c>
      <c r="T271">
        <v>14</v>
      </c>
    </row>
    <row r="272" spans="1:20" x14ac:dyDescent="0.2">
      <c r="A272" s="5">
        <v>702</v>
      </c>
      <c r="B272">
        <v>83</v>
      </c>
      <c r="C272">
        <v>83</v>
      </c>
      <c r="K272" s="18" t="s">
        <v>20</v>
      </c>
      <c r="L272">
        <v>142</v>
      </c>
      <c r="S272" s="19" t="s">
        <v>14</v>
      </c>
      <c r="T272">
        <v>656</v>
      </c>
    </row>
    <row r="273" spans="1:20" x14ac:dyDescent="0.2">
      <c r="A273" s="5">
        <v>705</v>
      </c>
      <c r="B273">
        <v>2025</v>
      </c>
      <c r="C273">
        <v>2025</v>
      </c>
      <c r="K273" s="18" t="s">
        <v>20</v>
      </c>
      <c r="L273">
        <v>211</v>
      </c>
      <c r="S273" s="19" t="s">
        <v>14</v>
      </c>
      <c r="T273">
        <v>1596</v>
      </c>
    </row>
    <row r="274" spans="1:20" x14ac:dyDescent="0.2">
      <c r="A274" s="5">
        <v>711</v>
      </c>
      <c r="B274">
        <v>14</v>
      </c>
      <c r="C274">
        <v>14</v>
      </c>
      <c r="K274" s="18" t="s">
        <v>20</v>
      </c>
      <c r="L274">
        <v>2756</v>
      </c>
      <c r="S274" s="19" t="s">
        <v>14</v>
      </c>
      <c r="T274">
        <v>10</v>
      </c>
    </row>
    <row r="275" spans="1:20" x14ac:dyDescent="0.2">
      <c r="A275" s="5">
        <v>715</v>
      </c>
      <c r="B275">
        <v>656</v>
      </c>
      <c r="C275">
        <v>656</v>
      </c>
      <c r="K275" s="18" t="s">
        <v>20</v>
      </c>
      <c r="L275">
        <v>173</v>
      </c>
      <c r="S275" s="19" t="s">
        <v>14</v>
      </c>
      <c r="T275">
        <v>1121</v>
      </c>
    </row>
    <row r="276" spans="1:20" x14ac:dyDescent="0.2">
      <c r="A276" s="5">
        <v>725</v>
      </c>
      <c r="B276">
        <v>1596</v>
      </c>
      <c r="C276">
        <v>1596</v>
      </c>
      <c r="K276" s="18" t="s">
        <v>20</v>
      </c>
      <c r="L276">
        <v>87</v>
      </c>
      <c r="S276" s="19" t="s">
        <v>14</v>
      </c>
      <c r="T276">
        <v>15</v>
      </c>
    </row>
    <row r="277" spans="1:20" x14ac:dyDescent="0.2">
      <c r="A277" s="5">
        <v>728</v>
      </c>
      <c r="B277">
        <v>10</v>
      </c>
      <c r="C277">
        <v>10</v>
      </c>
      <c r="K277" s="18" t="s">
        <v>20</v>
      </c>
      <c r="L277">
        <v>1572</v>
      </c>
      <c r="S277" s="19" t="s">
        <v>14</v>
      </c>
      <c r="T277">
        <v>191</v>
      </c>
    </row>
    <row r="278" spans="1:20" x14ac:dyDescent="0.2">
      <c r="A278" s="5">
        <v>732</v>
      </c>
      <c r="B278">
        <v>1121</v>
      </c>
      <c r="C278">
        <v>1121</v>
      </c>
      <c r="K278" s="18" t="s">
        <v>20</v>
      </c>
      <c r="L278">
        <v>2346</v>
      </c>
      <c r="S278" s="19" t="s">
        <v>14</v>
      </c>
      <c r="T278">
        <v>16</v>
      </c>
    </row>
    <row r="279" spans="1:20" x14ac:dyDescent="0.2">
      <c r="A279" s="5">
        <v>738</v>
      </c>
      <c r="B279">
        <v>15</v>
      </c>
      <c r="C279">
        <v>15</v>
      </c>
      <c r="K279" s="18" t="s">
        <v>20</v>
      </c>
      <c r="L279">
        <v>115</v>
      </c>
      <c r="S279" s="19" t="s">
        <v>14</v>
      </c>
      <c r="T279">
        <v>17</v>
      </c>
    </row>
    <row r="280" spans="1:20" x14ac:dyDescent="0.2">
      <c r="A280" s="5">
        <v>739</v>
      </c>
      <c r="B280">
        <v>191</v>
      </c>
      <c r="C280">
        <v>191</v>
      </c>
      <c r="K280" s="18" t="s">
        <v>20</v>
      </c>
      <c r="L280">
        <v>85</v>
      </c>
      <c r="S280" s="19" t="s">
        <v>14</v>
      </c>
      <c r="T280">
        <v>34</v>
      </c>
    </row>
    <row r="281" spans="1:20" x14ac:dyDescent="0.2">
      <c r="A281" s="5">
        <v>740</v>
      </c>
      <c r="B281">
        <v>16</v>
      </c>
      <c r="C281">
        <v>16</v>
      </c>
      <c r="K281" s="18" t="s">
        <v>20</v>
      </c>
      <c r="L281">
        <v>144</v>
      </c>
      <c r="S281" s="19" t="s">
        <v>14</v>
      </c>
      <c r="T281">
        <v>1</v>
      </c>
    </row>
    <row r="282" spans="1:20" x14ac:dyDescent="0.2">
      <c r="A282" s="5">
        <v>743</v>
      </c>
      <c r="B282">
        <v>17</v>
      </c>
      <c r="C282">
        <v>17</v>
      </c>
      <c r="K282" s="18" t="s">
        <v>20</v>
      </c>
      <c r="L282">
        <v>2443</v>
      </c>
      <c r="S282" s="19" t="s">
        <v>14</v>
      </c>
      <c r="T282">
        <v>1274</v>
      </c>
    </row>
    <row r="283" spans="1:20" x14ac:dyDescent="0.2">
      <c r="A283" s="5">
        <v>745</v>
      </c>
      <c r="B283">
        <v>34</v>
      </c>
      <c r="C283">
        <v>34</v>
      </c>
      <c r="K283" s="18" t="s">
        <v>20</v>
      </c>
      <c r="L283">
        <v>64</v>
      </c>
      <c r="S283" s="19" t="s">
        <v>14</v>
      </c>
      <c r="T283">
        <v>210</v>
      </c>
    </row>
    <row r="284" spans="1:20" x14ac:dyDescent="0.2">
      <c r="A284" s="5">
        <v>750</v>
      </c>
      <c r="B284">
        <v>1</v>
      </c>
      <c r="C284">
        <v>1</v>
      </c>
      <c r="K284" s="18" t="s">
        <v>20</v>
      </c>
      <c r="L284">
        <v>268</v>
      </c>
      <c r="S284" s="19" t="s">
        <v>14</v>
      </c>
      <c r="T284">
        <v>248</v>
      </c>
    </row>
    <row r="285" spans="1:20" x14ac:dyDescent="0.2">
      <c r="A285" s="5">
        <v>759</v>
      </c>
      <c r="B285">
        <v>1274</v>
      </c>
      <c r="C285">
        <v>1274</v>
      </c>
      <c r="K285" s="18" t="s">
        <v>20</v>
      </c>
      <c r="L285">
        <v>195</v>
      </c>
      <c r="S285" s="19" t="s">
        <v>14</v>
      </c>
      <c r="T285">
        <v>513</v>
      </c>
    </row>
    <row r="286" spans="1:20" x14ac:dyDescent="0.2">
      <c r="A286" s="5">
        <v>760</v>
      </c>
      <c r="B286">
        <v>210</v>
      </c>
      <c r="C286">
        <v>210</v>
      </c>
      <c r="K286" s="18" t="s">
        <v>20</v>
      </c>
      <c r="L286">
        <v>186</v>
      </c>
      <c r="S286" s="19" t="s">
        <v>14</v>
      </c>
      <c r="T286">
        <v>3410</v>
      </c>
    </row>
    <row r="287" spans="1:20" x14ac:dyDescent="0.2">
      <c r="A287" s="5">
        <v>766</v>
      </c>
      <c r="B287">
        <v>248</v>
      </c>
      <c r="C287">
        <v>248</v>
      </c>
      <c r="K287" s="18" t="s">
        <v>20</v>
      </c>
      <c r="L287">
        <v>460</v>
      </c>
      <c r="S287" s="19" t="s">
        <v>14</v>
      </c>
      <c r="T287">
        <v>10</v>
      </c>
    </row>
    <row r="288" spans="1:20" x14ac:dyDescent="0.2">
      <c r="A288" s="5">
        <v>767</v>
      </c>
      <c r="B288">
        <v>513</v>
      </c>
      <c r="C288">
        <v>513</v>
      </c>
      <c r="K288" s="18" t="s">
        <v>20</v>
      </c>
      <c r="L288">
        <v>2528</v>
      </c>
      <c r="S288" s="19" t="s">
        <v>14</v>
      </c>
      <c r="T288">
        <v>2201</v>
      </c>
    </row>
    <row r="289" spans="1:20" x14ac:dyDescent="0.2">
      <c r="A289" s="5">
        <v>769</v>
      </c>
      <c r="B289">
        <v>3410</v>
      </c>
      <c r="C289">
        <v>3410</v>
      </c>
      <c r="K289" s="18" t="s">
        <v>20</v>
      </c>
      <c r="L289">
        <v>3657</v>
      </c>
      <c r="S289" s="19" t="s">
        <v>14</v>
      </c>
      <c r="T289">
        <v>676</v>
      </c>
    </row>
    <row r="290" spans="1:20" x14ac:dyDescent="0.2">
      <c r="A290" s="5">
        <v>775</v>
      </c>
      <c r="B290">
        <v>10</v>
      </c>
      <c r="C290">
        <v>10</v>
      </c>
      <c r="K290" s="18" t="s">
        <v>20</v>
      </c>
      <c r="L290">
        <v>131</v>
      </c>
      <c r="S290" s="19" t="s">
        <v>14</v>
      </c>
      <c r="T290">
        <v>831</v>
      </c>
    </row>
    <row r="291" spans="1:20" x14ac:dyDescent="0.2">
      <c r="A291" s="5">
        <v>776</v>
      </c>
      <c r="B291">
        <v>2201</v>
      </c>
      <c r="C291">
        <v>2201</v>
      </c>
      <c r="K291" s="18" t="s">
        <v>20</v>
      </c>
      <c r="L291">
        <v>239</v>
      </c>
      <c r="S291" s="19" t="s">
        <v>14</v>
      </c>
      <c r="T291">
        <v>859</v>
      </c>
    </row>
    <row r="292" spans="1:20" x14ac:dyDescent="0.2">
      <c r="A292" s="5">
        <v>777</v>
      </c>
      <c r="B292">
        <v>676</v>
      </c>
      <c r="C292">
        <v>676</v>
      </c>
      <c r="K292" s="18" t="s">
        <v>20</v>
      </c>
      <c r="L292">
        <v>78</v>
      </c>
      <c r="S292" s="19" t="s">
        <v>14</v>
      </c>
      <c r="T292">
        <v>45</v>
      </c>
    </row>
    <row r="293" spans="1:20" x14ac:dyDescent="0.2">
      <c r="A293" s="5">
        <v>779</v>
      </c>
      <c r="B293">
        <v>831</v>
      </c>
      <c r="C293">
        <v>831</v>
      </c>
      <c r="K293" s="18" t="s">
        <v>20</v>
      </c>
      <c r="L293">
        <v>1773</v>
      </c>
      <c r="S293" s="19" t="s">
        <v>14</v>
      </c>
      <c r="T293">
        <v>6</v>
      </c>
    </row>
    <row r="294" spans="1:20" x14ac:dyDescent="0.2">
      <c r="A294" s="5">
        <v>787</v>
      </c>
      <c r="B294">
        <v>859</v>
      </c>
      <c r="C294">
        <v>859</v>
      </c>
      <c r="K294" s="18" t="s">
        <v>20</v>
      </c>
      <c r="L294">
        <v>32</v>
      </c>
      <c r="S294" s="19" t="s">
        <v>14</v>
      </c>
      <c r="T294">
        <v>7</v>
      </c>
    </row>
    <row r="295" spans="1:20" x14ac:dyDescent="0.2">
      <c r="A295" s="5">
        <v>789</v>
      </c>
      <c r="B295">
        <v>45</v>
      </c>
      <c r="C295">
        <v>45</v>
      </c>
      <c r="K295" s="18" t="s">
        <v>20</v>
      </c>
      <c r="L295">
        <v>369</v>
      </c>
      <c r="S295" s="19" t="s">
        <v>14</v>
      </c>
      <c r="T295">
        <v>31</v>
      </c>
    </row>
    <row r="296" spans="1:20" x14ac:dyDescent="0.2">
      <c r="A296" s="5">
        <v>791</v>
      </c>
      <c r="B296">
        <v>6</v>
      </c>
      <c r="C296">
        <v>6</v>
      </c>
      <c r="K296" s="18" t="s">
        <v>20</v>
      </c>
      <c r="L296">
        <v>89</v>
      </c>
      <c r="S296" s="19" t="s">
        <v>14</v>
      </c>
      <c r="T296">
        <v>78</v>
      </c>
    </row>
    <row r="297" spans="1:20" x14ac:dyDescent="0.2">
      <c r="A297" s="5">
        <v>792</v>
      </c>
      <c r="B297">
        <v>7</v>
      </c>
      <c r="C297">
        <v>7</v>
      </c>
      <c r="K297" s="18" t="s">
        <v>20</v>
      </c>
      <c r="L297">
        <v>147</v>
      </c>
      <c r="S297" s="19" t="s">
        <v>14</v>
      </c>
      <c r="T297">
        <v>1225</v>
      </c>
    </row>
    <row r="298" spans="1:20" x14ac:dyDescent="0.2">
      <c r="A298" s="5">
        <v>795</v>
      </c>
      <c r="B298">
        <v>31</v>
      </c>
      <c r="C298">
        <v>31</v>
      </c>
      <c r="K298" s="18" t="s">
        <v>20</v>
      </c>
      <c r="L298">
        <v>126</v>
      </c>
      <c r="S298" s="19" t="s">
        <v>14</v>
      </c>
      <c r="T298">
        <v>1</v>
      </c>
    </row>
    <row r="299" spans="1:20" x14ac:dyDescent="0.2">
      <c r="A299" s="5">
        <v>796</v>
      </c>
      <c r="B299">
        <v>78</v>
      </c>
      <c r="C299">
        <v>78</v>
      </c>
      <c r="K299" s="18" t="s">
        <v>20</v>
      </c>
      <c r="L299">
        <v>2218</v>
      </c>
      <c r="S299" s="19" t="s">
        <v>14</v>
      </c>
      <c r="T299">
        <v>67</v>
      </c>
    </row>
    <row r="300" spans="1:20" x14ac:dyDescent="0.2">
      <c r="A300" s="5">
        <v>799</v>
      </c>
      <c r="B300">
        <v>1225</v>
      </c>
      <c r="C300">
        <v>1225</v>
      </c>
      <c r="K300" s="18" t="s">
        <v>20</v>
      </c>
      <c r="L300">
        <v>202</v>
      </c>
      <c r="S300" s="19" t="s">
        <v>14</v>
      </c>
      <c r="T300">
        <v>19</v>
      </c>
    </row>
    <row r="301" spans="1:20" x14ac:dyDescent="0.2">
      <c r="A301" s="5">
        <v>800</v>
      </c>
      <c r="B301">
        <v>1</v>
      </c>
      <c r="C301">
        <v>1</v>
      </c>
      <c r="K301" s="18" t="s">
        <v>20</v>
      </c>
      <c r="L301">
        <v>140</v>
      </c>
      <c r="S301" s="19" t="s">
        <v>14</v>
      </c>
      <c r="T301">
        <v>2108</v>
      </c>
    </row>
    <row r="302" spans="1:20" x14ac:dyDescent="0.2">
      <c r="A302" s="5">
        <v>805</v>
      </c>
      <c r="B302">
        <v>67</v>
      </c>
      <c r="C302">
        <v>67</v>
      </c>
      <c r="K302" s="18" t="s">
        <v>20</v>
      </c>
      <c r="L302">
        <v>1052</v>
      </c>
      <c r="S302" s="19" t="s">
        <v>14</v>
      </c>
      <c r="T302">
        <v>679</v>
      </c>
    </row>
    <row r="303" spans="1:20" x14ac:dyDescent="0.2">
      <c r="A303" s="5">
        <v>808</v>
      </c>
      <c r="B303">
        <v>19</v>
      </c>
      <c r="C303">
        <v>19</v>
      </c>
      <c r="K303" s="18" t="s">
        <v>20</v>
      </c>
      <c r="L303">
        <v>247</v>
      </c>
      <c r="S303" s="19" t="s">
        <v>14</v>
      </c>
      <c r="T303">
        <v>36</v>
      </c>
    </row>
    <row r="304" spans="1:20" x14ac:dyDescent="0.2">
      <c r="A304" s="5">
        <v>809</v>
      </c>
      <c r="B304">
        <v>2108</v>
      </c>
      <c r="C304">
        <v>2108</v>
      </c>
      <c r="K304" s="18" t="s">
        <v>20</v>
      </c>
      <c r="L304">
        <v>84</v>
      </c>
      <c r="S304" s="19" t="s">
        <v>14</v>
      </c>
      <c r="T304">
        <v>47</v>
      </c>
    </row>
    <row r="305" spans="1:20" x14ac:dyDescent="0.2">
      <c r="A305" s="5">
        <v>811</v>
      </c>
      <c r="B305">
        <v>679</v>
      </c>
      <c r="C305">
        <v>679</v>
      </c>
      <c r="K305" s="18" t="s">
        <v>20</v>
      </c>
      <c r="L305">
        <v>88</v>
      </c>
      <c r="S305" s="19" t="s">
        <v>14</v>
      </c>
      <c r="T305">
        <v>70</v>
      </c>
    </row>
    <row r="306" spans="1:20" x14ac:dyDescent="0.2">
      <c r="A306" s="5">
        <v>814</v>
      </c>
      <c r="B306">
        <v>36</v>
      </c>
      <c r="C306">
        <v>36</v>
      </c>
      <c r="K306" s="18" t="s">
        <v>20</v>
      </c>
      <c r="L306">
        <v>156</v>
      </c>
      <c r="S306" s="19" t="s">
        <v>14</v>
      </c>
      <c r="T306">
        <v>154</v>
      </c>
    </row>
    <row r="307" spans="1:20" x14ac:dyDescent="0.2">
      <c r="A307" s="5">
        <v>819</v>
      </c>
      <c r="B307">
        <v>47</v>
      </c>
      <c r="C307">
        <v>47</v>
      </c>
      <c r="K307" s="18" t="s">
        <v>20</v>
      </c>
      <c r="L307">
        <v>2985</v>
      </c>
      <c r="S307" s="19" t="s">
        <v>14</v>
      </c>
      <c r="T307">
        <v>22</v>
      </c>
    </row>
    <row r="308" spans="1:20" x14ac:dyDescent="0.2">
      <c r="A308" s="5">
        <v>828</v>
      </c>
      <c r="B308">
        <v>70</v>
      </c>
      <c r="C308">
        <v>70</v>
      </c>
      <c r="K308" s="18" t="s">
        <v>20</v>
      </c>
      <c r="L308">
        <v>762</v>
      </c>
      <c r="S308" s="19" t="s">
        <v>14</v>
      </c>
      <c r="T308">
        <v>1758</v>
      </c>
    </row>
    <row r="309" spans="1:20" x14ac:dyDescent="0.2">
      <c r="A309" s="5">
        <v>829</v>
      </c>
      <c r="B309">
        <v>154</v>
      </c>
      <c r="C309">
        <v>154</v>
      </c>
      <c r="K309" s="18" t="s">
        <v>20</v>
      </c>
      <c r="L309">
        <v>554</v>
      </c>
      <c r="S309" s="19" t="s">
        <v>14</v>
      </c>
      <c r="T309">
        <v>94</v>
      </c>
    </row>
    <row r="310" spans="1:20" x14ac:dyDescent="0.2">
      <c r="A310" s="5">
        <v>830</v>
      </c>
      <c r="B310">
        <v>22</v>
      </c>
      <c r="C310">
        <v>22</v>
      </c>
      <c r="K310" s="18" t="s">
        <v>20</v>
      </c>
      <c r="L310">
        <v>135</v>
      </c>
      <c r="S310" s="19" t="s">
        <v>14</v>
      </c>
      <c r="T310">
        <v>33</v>
      </c>
    </row>
    <row r="311" spans="1:20" x14ac:dyDescent="0.2">
      <c r="A311" s="5">
        <v>835</v>
      </c>
      <c r="B311">
        <v>1758</v>
      </c>
      <c r="C311">
        <v>1758</v>
      </c>
      <c r="K311" s="18" t="s">
        <v>20</v>
      </c>
      <c r="L311">
        <v>122</v>
      </c>
      <c r="S311" s="19" t="s">
        <v>14</v>
      </c>
      <c r="T311">
        <v>1</v>
      </c>
    </row>
    <row r="312" spans="1:20" x14ac:dyDescent="0.2">
      <c r="A312" s="5">
        <v>836</v>
      </c>
      <c r="B312">
        <v>94</v>
      </c>
      <c r="C312">
        <v>94</v>
      </c>
      <c r="K312" s="18" t="s">
        <v>20</v>
      </c>
      <c r="L312">
        <v>221</v>
      </c>
      <c r="S312" s="19" t="s">
        <v>14</v>
      </c>
      <c r="T312">
        <v>31</v>
      </c>
    </row>
    <row r="313" spans="1:20" x14ac:dyDescent="0.2">
      <c r="A313" s="5">
        <v>843</v>
      </c>
      <c r="B313">
        <v>33</v>
      </c>
      <c r="C313">
        <v>33</v>
      </c>
      <c r="K313" s="18" t="s">
        <v>20</v>
      </c>
      <c r="L313">
        <v>126</v>
      </c>
      <c r="S313" s="19" t="s">
        <v>14</v>
      </c>
      <c r="T313">
        <v>35</v>
      </c>
    </row>
    <row r="314" spans="1:20" x14ac:dyDescent="0.2">
      <c r="A314" s="5">
        <v>850</v>
      </c>
      <c r="B314">
        <v>1</v>
      </c>
      <c r="C314">
        <v>1</v>
      </c>
      <c r="K314" s="18" t="s">
        <v>20</v>
      </c>
      <c r="L314">
        <v>1022</v>
      </c>
      <c r="S314" s="19" t="s">
        <v>14</v>
      </c>
      <c r="T314">
        <v>63</v>
      </c>
    </row>
    <row r="315" spans="1:20" x14ac:dyDescent="0.2">
      <c r="A315" s="5">
        <v>852</v>
      </c>
      <c r="B315">
        <v>31</v>
      </c>
      <c r="C315">
        <v>31</v>
      </c>
      <c r="K315" s="18" t="s">
        <v>20</v>
      </c>
      <c r="L315">
        <v>3177</v>
      </c>
      <c r="S315" s="19" t="s">
        <v>14</v>
      </c>
      <c r="T315">
        <v>526</v>
      </c>
    </row>
    <row r="316" spans="1:20" x14ac:dyDescent="0.2">
      <c r="A316" s="5">
        <v>858</v>
      </c>
      <c r="B316">
        <v>35</v>
      </c>
      <c r="C316">
        <v>35</v>
      </c>
      <c r="K316" s="18" t="s">
        <v>20</v>
      </c>
      <c r="L316">
        <v>198</v>
      </c>
      <c r="S316" s="19" t="s">
        <v>14</v>
      </c>
      <c r="T316">
        <v>121</v>
      </c>
    </row>
    <row r="317" spans="1:20" x14ac:dyDescent="0.2">
      <c r="A317" s="5">
        <v>859</v>
      </c>
      <c r="B317">
        <v>63</v>
      </c>
      <c r="C317">
        <v>63</v>
      </c>
      <c r="K317" s="18" t="s">
        <v>20</v>
      </c>
      <c r="L317">
        <v>85</v>
      </c>
      <c r="S317" s="19" t="s">
        <v>14</v>
      </c>
      <c r="T317">
        <v>67</v>
      </c>
    </row>
    <row r="318" spans="1:20" x14ac:dyDescent="0.2">
      <c r="A318" s="5">
        <v>869</v>
      </c>
      <c r="B318">
        <v>526</v>
      </c>
      <c r="C318">
        <v>526</v>
      </c>
      <c r="K318" s="18" t="s">
        <v>20</v>
      </c>
      <c r="L318">
        <v>3596</v>
      </c>
      <c r="S318" s="19" t="s">
        <v>14</v>
      </c>
      <c r="T318">
        <v>57</v>
      </c>
    </row>
    <row r="319" spans="1:20" x14ac:dyDescent="0.2">
      <c r="A319" s="5">
        <v>870</v>
      </c>
      <c r="B319">
        <v>121</v>
      </c>
      <c r="C319">
        <v>121</v>
      </c>
      <c r="K319" s="18" t="s">
        <v>20</v>
      </c>
      <c r="L319">
        <v>244</v>
      </c>
      <c r="S319" s="19" t="s">
        <v>14</v>
      </c>
      <c r="T319">
        <v>1229</v>
      </c>
    </row>
    <row r="320" spans="1:20" x14ac:dyDescent="0.2">
      <c r="A320" s="5">
        <v>875</v>
      </c>
      <c r="B320">
        <v>67</v>
      </c>
      <c r="C320">
        <v>67</v>
      </c>
      <c r="K320" s="18" t="s">
        <v>20</v>
      </c>
      <c r="L320">
        <v>5180</v>
      </c>
      <c r="S320" s="19" t="s">
        <v>14</v>
      </c>
      <c r="T320">
        <v>12</v>
      </c>
    </row>
    <row r="321" spans="1:20" x14ac:dyDescent="0.2">
      <c r="A321" s="5">
        <v>876</v>
      </c>
      <c r="B321">
        <v>57</v>
      </c>
      <c r="C321">
        <v>57</v>
      </c>
      <c r="K321" s="18" t="s">
        <v>20</v>
      </c>
      <c r="L321">
        <v>589</v>
      </c>
      <c r="S321" s="19" t="s">
        <v>14</v>
      </c>
      <c r="T321">
        <v>452</v>
      </c>
    </row>
    <row r="322" spans="1:20" x14ac:dyDescent="0.2">
      <c r="A322" s="5">
        <v>877</v>
      </c>
      <c r="B322">
        <v>1229</v>
      </c>
      <c r="C322">
        <v>1229</v>
      </c>
      <c r="K322" s="18" t="s">
        <v>20</v>
      </c>
      <c r="L322">
        <v>2725</v>
      </c>
      <c r="S322" s="19" t="s">
        <v>14</v>
      </c>
      <c r="T322">
        <v>1886</v>
      </c>
    </row>
    <row r="323" spans="1:20" x14ac:dyDescent="0.2">
      <c r="A323" s="5">
        <v>878</v>
      </c>
      <c r="B323">
        <v>12</v>
      </c>
      <c r="C323">
        <v>12</v>
      </c>
      <c r="K323" s="18" t="s">
        <v>20</v>
      </c>
      <c r="L323">
        <v>300</v>
      </c>
      <c r="S323" s="19" t="s">
        <v>14</v>
      </c>
      <c r="T323">
        <v>1825</v>
      </c>
    </row>
    <row r="324" spans="1:20" x14ac:dyDescent="0.2">
      <c r="A324" s="5">
        <v>881</v>
      </c>
      <c r="B324">
        <v>452</v>
      </c>
      <c r="C324">
        <v>452</v>
      </c>
      <c r="K324" s="18" t="s">
        <v>20</v>
      </c>
      <c r="L324">
        <v>144</v>
      </c>
      <c r="S324" s="19" t="s">
        <v>14</v>
      </c>
      <c r="T324">
        <v>31</v>
      </c>
    </row>
    <row r="325" spans="1:20" x14ac:dyDescent="0.2">
      <c r="A325" s="5">
        <v>884</v>
      </c>
      <c r="B325">
        <v>1886</v>
      </c>
      <c r="C325">
        <v>1886</v>
      </c>
      <c r="K325" s="18" t="s">
        <v>20</v>
      </c>
      <c r="L325">
        <v>87</v>
      </c>
      <c r="S325" s="19" t="s">
        <v>14</v>
      </c>
      <c r="T325">
        <v>107</v>
      </c>
    </row>
    <row r="326" spans="1:20" x14ac:dyDescent="0.2">
      <c r="A326" s="5">
        <v>886</v>
      </c>
      <c r="B326">
        <v>1825</v>
      </c>
      <c r="C326">
        <v>1825</v>
      </c>
      <c r="K326" s="18" t="s">
        <v>20</v>
      </c>
      <c r="L326">
        <v>3116</v>
      </c>
      <c r="S326" s="19" t="s">
        <v>14</v>
      </c>
      <c r="T326">
        <v>27</v>
      </c>
    </row>
    <row r="327" spans="1:20" x14ac:dyDescent="0.2">
      <c r="A327" s="5">
        <v>887</v>
      </c>
      <c r="B327">
        <v>31</v>
      </c>
      <c r="C327">
        <v>31</v>
      </c>
      <c r="K327" s="18" t="s">
        <v>20</v>
      </c>
      <c r="L327">
        <v>909</v>
      </c>
      <c r="S327" s="19" t="s">
        <v>14</v>
      </c>
      <c r="T327">
        <v>1221</v>
      </c>
    </row>
    <row r="328" spans="1:20" x14ac:dyDescent="0.2">
      <c r="A328" s="5">
        <v>895</v>
      </c>
      <c r="B328">
        <v>107</v>
      </c>
      <c r="C328">
        <v>107</v>
      </c>
      <c r="K328" s="18" t="s">
        <v>20</v>
      </c>
      <c r="L328">
        <v>1613</v>
      </c>
      <c r="S328" s="19" t="s">
        <v>14</v>
      </c>
      <c r="T328">
        <v>1</v>
      </c>
    </row>
    <row r="329" spans="1:20" x14ac:dyDescent="0.2">
      <c r="A329" s="5">
        <v>897</v>
      </c>
      <c r="B329">
        <v>27</v>
      </c>
      <c r="C329">
        <v>27</v>
      </c>
      <c r="K329" s="18" t="s">
        <v>20</v>
      </c>
      <c r="L329">
        <v>136</v>
      </c>
      <c r="S329" s="19" t="s">
        <v>14</v>
      </c>
      <c r="T329">
        <v>16</v>
      </c>
    </row>
    <row r="330" spans="1:20" x14ac:dyDescent="0.2">
      <c r="A330" s="5">
        <v>898</v>
      </c>
      <c r="B330">
        <v>1221</v>
      </c>
      <c r="C330">
        <v>1221</v>
      </c>
      <c r="K330" s="18" t="s">
        <v>20</v>
      </c>
      <c r="L330">
        <v>130</v>
      </c>
      <c r="S330" s="19" t="s">
        <v>14</v>
      </c>
      <c r="T330">
        <v>41</v>
      </c>
    </row>
    <row r="331" spans="1:20" x14ac:dyDescent="0.2">
      <c r="A331" s="5">
        <v>900</v>
      </c>
      <c r="B331">
        <v>1</v>
      </c>
      <c r="C331">
        <v>1</v>
      </c>
      <c r="K331" s="18" t="s">
        <v>20</v>
      </c>
      <c r="L331">
        <v>102</v>
      </c>
      <c r="S331" s="19" t="s">
        <v>14</v>
      </c>
      <c r="T331">
        <v>523</v>
      </c>
    </row>
    <row r="332" spans="1:20" x14ac:dyDescent="0.2">
      <c r="A332" s="5">
        <v>904</v>
      </c>
      <c r="B332">
        <v>16</v>
      </c>
      <c r="C332">
        <v>16</v>
      </c>
      <c r="K332" s="18" t="s">
        <v>20</v>
      </c>
      <c r="L332">
        <v>4006</v>
      </c>
      <c r="S332" s="19" t="s">
        <v>14</v>
      </c>
      <c r="T332">
        <v>141</v>
      </c>
    </row>
    <row r="333" spans="1:20" x14ac:dyDescent="0.2">
      <c r="A333" s="5">
        <v>907</v>
      </c>
      <c r="B333">
        <v>41</v>
      </c>
      <c r="C333">
        <v>41</v>
      </c>
      <c r="K333" s="18" t="s">
        <v>20</v>
      </c>
      <c r="L333">
        <v>1629</v>
      </c>
      <c r="S333" s="19" t="s">
        <v>14</v>
      </c>
      <c r="T333">
        <v>52</v>
      </c>
    </row>
    <row r="334" spans="1:20" x14ac:dyDescent="0.2">
      <c r="A334" s="5">
        <v>913</v>
      </c>
      <c r="B334">
        <v>523</v>
      </c>
      <c r="C334">
        <v>523</v>
      </c>
      <c r="K334" s="18" t="s">
        <v>20</v>
      </c>
      <c r="L334">
        <v>2188</v>
      </c>
      <c r="S334" s="19" t="s">
        <v>14</v>
      </c>
      <c r="T334">
        <v>225</v>
      </c>
    </row>
    <row r="335" spans="1:20" x14ac:dyDescent="0.2">
      <c r="A335" s="5">
        <v>914</v>
      </c>
      <c r="B335">
        <v>141</v>
      </c>
      <c r="C335">
        <v>141</v>
      </c>
      <c r="K335" s="18" t="s">
        <v>20</v>
      </c>
      <c r="L335">
        <v>2409</v>
      </c>
      <c r="S335" s="19" t="s">
        <v>14</v>
      </c>
      <c r="T335">
        <v>38</v>
      </c>
    </row>
    <row r="336" spans="1:20" x14ac:dyDescent="0.2">
      <c r="A336" s="5">
        <v>916</v>
      </c>
      <c r="B336">
        <v>52</v>
      </c>
      <c r="C336">
        <v>52</v>
      </c>
      <c r="K336" s="18" t="s">
        <v>20</v>
      </c>
      <c r="L336">
        <v>194</v>
      </c>
      <c r="S336" s="19" t="s">
        <v>14</v>
      </c>
      <c r="T336">
        <v>15</v>
      </c>
    </row>
    <row r="337" spans="1:20" x14ac:dyDescent="0.2">
      <c r="A337" s="5">
        <v>919</v>
      </c>
      <c r="B337">
        <v>225</v>
      </c>
      <c r="C337">
        <v>225</v>
      </c>
      <c r="K337" s="18" t="s">
        <v>20</v>
      </c>
      <c r="L337">
        <v>1140</v>
      </c>
      <c r="S337" s="19" t="s">
        <v>14</v>
      </c>
      <c r="T337">
        <v>37</v>
      </c>
    </row>
    <row r="338" spans="1:20" x14ac:dyDescent="0.2">
      <c r="A338" s="5">
        <v>921</v>
      </c>
      <c r="B338">
        <v>38</v>
      </c>
      <c r="C338">
        <v>38</v>
      </c>
      <c r="K338" s="18" t="s">
        <v>20</v>
      </c>
      <c r="L338">
        <v>102</v>
      </c>
      <c r="S338" s="19" t="s">
        <v>14</v>
      </c>
      <c r="T338">
        <v>112</v>
      </c>
    </row>
    <row r="339" spans="1:20" x14ac:dyDescent="0.2">
      <c r="A339" s="5">
        <v>926</v>
      </c>
      <c r="B339">
        <v>15</v>
      </c>
      <c r="C339">
        <v>15</v>
      </c>
      <c r="K339" s="18" t="s">
        <v>20</v>
      </c>
      <c r="L339">
        <v>2857</v>
      </c>
      <c r="S339" s="19" t="s">
        <v>14</v>
      </c>
      <c r="T339">
        <v>21</v>
      </c>
    </row>
    <row r="340" spans="1:20" x14ac:dyDescent="0.2">
      <c r="A340" s="5">
        <v>927</v>
      </c>
      <c r="B340">
        <v>37</v>
      </c>
      <c r="C340">
        <v>37</v>
      </c>
      <c r="K340" s="18" t="s">
        <v>20</v>
      </c>
      <c r="L340">
        <v>107</v>
      </c>
      <c r="S340" s="19" t="s">
        <v>14</v>
      </c>
      <c r="T340">
        <v>67</v>
      </c>
    </row>
    <row r="341" spans="1:20" x14ac:dyDescent="0.2">
      <c r="A341" s="5">
        <v>931</v>
      </c>
      <c r="B341">
        <v>112</v>
      </c>
      <c r="C341">
        <v>112</v>
      </c>
      <c r="K341" s="18" t="s">
        <v>20</v>
      </c>
      <c r="L341">
        <v>160</v>
      </c>
      <c r="S341" s="19" t="s">
        <v>14</v>
      </c>
      <c r="T341">
        <v>78</v>
      </c>
    </row>
    <row r="342" spans="1:20" x14ac:dyDescent="0.2">
      <c r="A342" s="5">
        <v>936</v>
      </c>
      <c r="B342">
        <v>21</v>
      </c>
      <c r="C342">
        <v>21</v>
      </c>
      <c r="K342" s="18" t="s">
        <v>20</v>
      </c>
      <c r="L342">
        <v>2230</v>
      </c>
      <c r="S342" s="19" t="s">
        <v>14</v>
      </c>
      <c r="T342">
        <v>67</v>
      </c>
    </row>
    <row r="343" spans="1:20" x14ac:dyDescent="0.2">
      <c r="A343" s="5">
        <v>939</v>
      </c>
      <c r="B343">
        <v>67</v>
      </c>
      <c r="C343">
        <v>67</v>
      </c>
      <c r="K343" s="18" t="s">
        <v>20</v>
      </c>
      <c r="L343">
        <v>316</v>
      </c>
      <c r="S343" s="19" t="s">
        <v>14</v>
      </c>
      <c r="T343">
        <v>263</v>
      </c>
    </row>
    <row r="344" spans="1:20" x14ac:dyDescent="0.2">
      <c r="A344" s="5">
        <v>941</v>
      </c>
      <c r="B344">
        <v>78</v>
      </c>
      <c r="C344">
        <v>78</v>
      </c>
      <c r="K344" s="18" t="s">
        <v>20</v>
      </c>
      <c r="L344">
        <v>117</v>
      </c>
      <c r="S344" s="19" t="s">
        <v>14</v>
      </c>
      <c r="T344">
        <v>1691</v>
      </c>
    </row>
    <row r="345" spans="1:20" x14ac:dyDescent="0.2">
      <c r="A345" s="5">
        <v>942</v>
      </c>
      <c r="B345">
        <v>67</v>
      </c>
      <c r="C345">
        <v>67</v>
      </c>
      <c r="K345" s="18" t="s">
        <v>20</v>
      </c>
      <c r="L345">
        <v>6406</v>
      </c>
      <c r="S345" s="19" t="s">
        <v>14</v>
      </c>
      <c r="T345">
        <v>181</v>
      </c>
    </row>
    <row r="346" spans="1:20" x14ac:dyDescent="0.2">
      <c r="A346" s="5">
        <v>944</v>
      </c>
      <c r="B346">
        <v>263</v>
      </c>
      <c r="C346">
        <v>263</v>
      </c>
      <c r="K346" s="18" t="s">
        <v>20</v>
      </c>
      <c r="L346">
        <v>192</v>
      </c>
      <c r="S346" s="19" t="s">
        <v>14</v>
      </c>
      <c r="T346">
        <v>13</v>
      </c>
    </row>
    <row r="347" spans="1:20" x14ac:dyDescent="0.2">
      <c r="A347" s="5">
        <v>945</v>
      </c>
      <c r="B347">
        <v>1691</v>
      </c>
      <c r="C347">
        <v>1691</v>
      </c>
      <c r="K347" s="18" t="s">
        <v>20</v>
      </c>
      <c r="L347">
        <v>26</v>
      </c>
      <c r="S347" s="19" t="s">
        <v>14</v>
      </c>
      <c r="T347">
        <v>1</v>
      </c>
    </row>
    <row r="348" spans="1:20" x14ac:dyDescent="0.2">
      <c r="A348" s="5">
        <v>946</v>
      </c>
      <c r="B348">
        <v>181</v>
      </c>
      <c r="C348">
        <v>181</v>
      </c>
      <c r="K348" s="18" t="s">
        <v>20</v>
      </c>
      <c r="L348">
        <v>723</v>
      </c>
      <c r="S348" s="19" t="s">
        <v>14</v>
      </c>
      <c r="T348">
        <v>21</v>
      </c>
    </row>
    <row r="349" spans="1:20" x14ac:dyDescent="0.2">
      <c r="A349" s="5">
        <v>947</v>
      </c>
      <c r="B349">
        <v>13</v>
      </c>
      <c r="C349">
        <v>13</v>
      </c>
      <c r="K349" s="18" t="s">
        <v>20</v>
      </c>
      <c r="L349">
        <v>170</v>
      </c>
      <c r="S349" s="19" t="s">
        <v>14</v>
      </c>
      <c r="T349">
        <v>830</v>
      </c>
    </row>
    <row r="350" spans="1:20" x14ac:dyDescent="0.2">
      <c r="A350" s="5">
        <v>950</v>
      </c>
      <c r="B350">
        <v>1</v>
      </c>
      <c r="C350">
        <v>1</v>
      </c>
      <c r="K350" s="18" t="s">
        <v>20</v>
      </c>
      <c r="L350">
        <v>238</v>
      </c>
      <c r="S350" s="19" t="s">
        <v>14</v>
      </c>
      <c r="T350">
        <v>130</v>
      </c>
    </row>
    <row r="351" spans="1:20" x14ac:dyDescent="0.2">
      <c r="A351" s="5">
        <v>953</v>
      </c>
      <c r="B351">
        <v>21</v>
      </c>
      <c r="C351">
        <v>21</v>
      </c>
      <c r="K351" s="18" t="s">
        <v>20</v>
      </c>
      <c r="L351">
        <v>55</v>
      </c>
      <c r="S351" s="19" t="s">
        <v>14</v>
      </c>
      <c r="T351">
        <v>55</v>
      </c>
    </row>
    <row r="352" spans="1:20" x14ac:dyDescent="0.2">
      <c r="A352" s="5">
        <v>956</v>
      </c>
      <c r="B352">
        <v>830</v>
      </c>
      <c r="C352">
        <v>830</v>
      </c>
      <c r="K352" s="18" t="s">
        <v>20</v>
      </c>
      <c r="L352">
        <v>128</v>
      </c>
      <c r="S352" s="19" t="s">
        <v>14</v>
      </c>
      <c r="T352">
        <v>114</v>
      </c>
    </row>
    <row r="353" spans="1:20" x14ac:dyDescent="0.2">
      <c r="A353" s="5">
        <v>959</v>
      </c>
      <c r="B353">
        <v>130</v>
      </c>
      <c r="C353">
        <v>130</v>
      </c>
      <c r="K353" s="18" t="s">
        <v>20</v>
      </c>
      <c r="L353">
        <v>2144</v>
      </c>
      <c r="S353" s="19" t="s">
        <v>14</v>
      </c>
      <c r="T353">
        <v>594</v>
      </c>
    </row>
    <row r="354" spans="1:20" x14ac:dyDescent="0.2">
      <c r="A354" s="5">
        <v>960</v>
      </c>
      <c r="B354">
        <v>55</v>
      </c>
      <c r="C354">
        <v>55</v>
      </c>
      <c r="K354" s="18" t="s">
        <v>20</v>
      </c>
      <c r="L354">
        <v>2693</v>
      </c>
      <c r="S354" s="19" t="s">
        <v>14</v>
      </c>
      <c r="T354">
        <v>24</v>
      </c>
    </row>
    <row r="355" spans="1:20" x14ac:dyDescent="0.2">
      <c r="A355" s="5">
        <v>963</v>
      </c>
      <c r="B355">
        <v>114</v>
      </c>
      <c r="C355">
        <v>114</v>
      </c>
      <c r="K355" s="18" t="s">
        <v>20</v>
      </c>
      <c r="L355">
        <v>432</v>
      </c>
      <c r="S355" s="19" t="s">
        <v>14</v>
      </c>
      <c r="T355">
        <v>252</v>
      </c>
    </row>
    <row r="356" spans="1:20" x14ac:dyDescent="0.2">
      <c r="A356" s="5">
        <v>970</v>
      </c>
      <c r="B356">
        <v>594</v>
      </c>
      <c r="C356">
        <v>594</v>
      </c>
      <c r="K356" s="18" t="s">
        <v>20</v>
      </c>
      <c r="L356">
        <v>189</v>
      </c>
      <c r="S356" s="19" t="s">
        <v>14</v>
      </c>
      <c r="T356">
        <v>67</v>
      </c>
    </row>
    <row r="357" spans="1:20" x14ac:dyDescent="0.2">
      <c r="A357" s="5">
        <v>971</v>
      </c>
      <c r="B357">
        <v>24</v>
      </c>
      <c r="C357">
        <v>24</v>
      </c>
      <c r="K357" s="18" t="s">
        <v>20</v>
      </c>
      <c r="L357">
        <v>154</v>
      </c>
      <c r="S357" s="19" t="s">
        <v>14</v>
      </c>
      <c r="T357">
        <v>742</v>
      </c>
    </row>
    <row r="358" spans="1:20" x14ac:dyDescent="0.2">
      <c r="A358" s="5">
        <v>973</v>
      </c>
      <c r="B358">
        <v>252</v>
      </c>
      <c r="C358">
        <v>252</v>
      </c>
      <c r="K358" s="18" t="s">
        <v>20</v>
      </c>
      <c r="L358">
        <v>96</v>
      </c>
      <c r="S358" s="19" t="s">
        <v>14</v>
      </c>
      <c r="T358">
        <v>75</v>
      </c>
    </row>
    <row r="359" spans="1:20" x14ac:dyDescent="0.2">
      <c r="A359" s="5">
        <v>977</v>
      </c>
      <c r="B359">
        <v>67</v>
      </c>
      <c r="C359">
        <v>67</v>
      </c>
      <c r="K359" s="18" t="s">
        <v>20</v>
      </c>
      <c r="L359">
        <v>3063</v>
      </c>
      <c r="S359" s="19" t="s">
        <v>14</v>
      </c>
      <c r="T359">
        <v>4405</v>
      </c>
    </row>
    <row r="360" spans="1:20" x14ac:dyDescent="0.2">
      <c r="A360" s="5">
        <v>980</v>
      </c>
      <c r="B360">
        <v>742</v>
      </c>
      <c r="C360">
        <v>742</v>
      </c>
      <c r="K360" s="18" t="s">
        <v>20</v>
      </c>
      <c r="L360">
        <v>2266</v>
      </c>
      <c r="S360" s="19" t="s">
        <v>14</v>
      </c>
      <c r="T360">
        <v>92</v>
      </c>
    </row>
    <row r="361" spans="1:20" x14ac:dyDescent="0.2">
      <c r="A361" s="5">
        <v>982</v>
      </c>
      <c r="B361">
        <v>75</v>
      </c>
      <c r="C361">
        <v>75</v>
      </c>
      <c r="K361" s="18" t="s">
        <v>20</v>
      </c>
      <c r="L361">
        <v>194</v>
      </c>
      <c r="S361" s="19" t="s">
        <v>14</v>
      </c>
      <c r="T361">
        <v>64</v>
      </c>
    </row>
    <row r="362" spans="1:20" x14ac:dyDescent="0.2">
      <c r="A362" s="5">
        <v>985</v>
      </c>
      <c r="B362">
        <v>4405</v>
      </c>
      <c r="C362">
        <v>4405</v>
      </c>
      <c r="K362" s="18" t="s">
        <v>20</v>
      </c>
      <c r="L362">
        <v>129</v>
      </c>
      <c r="S362" s="19" t="s">
        <v>14</v>
      </c>
      <c r="T362">
        <v>64</v>
      </c>
    </row>
    <row r="363" spans="1:20" x14ac:dyDescent="0.2">
      <c r="A363" s="5">
        <v>986</v>
      </c>
      <c r="B363">
        <v>92</v>
      </c>
      <c r="C363">
        <v>92</v>
      </c>
      <c r="K363" s="18" t="s">
        <v>20</v>
      </c>
      <c r="L363">
        <v>375</v>
      </c>
      <c r="S363" s="19" t="s">
        <v>14</v>
      </c>
      <c r="T363">
        <v>842</v>
      </c>
    </row>
    <row r="364" spans="1:20" x14ac:dyDescent="0.2">
      <c r="A364" s="5">
        <v>988</v>
      </c>
      <c r="B364">
        <v>64</v>
      </c>
      <c r="C364">
        <v>64</v>
      </c>
      <c r="K364" s="18" t="s">
        <v>20</v>
      </c>
      <c r="L364">
        <v>409</v>
      </c>
      <c r="S364" s="19" t="s">
        <v>14</v>
      </c>
      <c r="T364">
        <v>112</v>
      </c>
    </row>
    <row r="365" spans="1:20" x14ac:dyDescent="0.2">
      <c r="A365" s="5">
        <v>990</v>
      </c>
      <c r="B365">
        <v>64</v>
      </c>
      <c r="C365">
        <v>64</v>
      </c>
      <c r="K365" s="18" t="s">
        <v>20</v>
      </c>
      <c r="L365">
        <v>234</v>
      </c>
      <c r="S365" s="19" t="s">
        <v>14</v>
      </c>
      <c r="T365">
        <v>374</v>
      </c>
    </row>
    <row r="366" spans="1:20" x14ac:dyDescent="0.2">
      <c r="A366" s="5">
        <v>994</v>
      </c>
      <c r="B366">
        <v>842</v>
      </c>
      <c r="C366">
        <v>842</v>
      </c>
      <c r="K366" s="18" t="s">
        <v>20</v>
      </c>
      <c r="L366">
        <v>3016</v>
      </c>
    </row>
    <row r="367" spans="1:20" x14ac:dyDescent="0.2">
      <c r="A367" s="5">
        <v>996</v>
      </c>
      <c r="B367">
        <v>112</v>
      </c>
      <c r="C367">
        <v>112</v>
      </c>
      <c r="K367" s="18" t="s">
        <v>20</v>
      </c>
      <c r="L367">
        <v>264</v>
      </c>
    </row>
    <row r="368" spans="1:20" x14ac:dyDescent="0.2">
      <c r="A368" s="5">
        <v>998</v>
      </c>
      <c r="B368">
        <v>374</v>
      </c>
      <c r="C368">
        <v>374</v>
      </c>
      <c r="K368" s="18" t="s">
        <v>20</v>
      </c>
      <c r="L368">
        <v>272</v>
      </c>
    </row>
    <row r="369" spans="1:12" x14ac:dyDescent="0.2">
      <c r="A369" s="5" t="s">
        <v>2071</v>
      </c>
      <c r="B369">
        <v>213164</v>
      </c>
      <c r="C369">
        <v>213164</v>
      </c>
      <c r="K369" s="18" t="s">
        <v>20</v>
      </c>
      <c r="L369">
        <v>419</v>
      </c>
    </row>
    <row r="370" spans="1:12" x14ac:dyDescent="0.2">
      <c r="K370" s="18" t="s">
        <v>20</v>
      </c>
      <c r="L370">
        <v>1621</v>
      </c>
    </row>
    <row r="371" spans="1:12" x14ac:dyDescent="0.2">
      <c r="K371" s="18" t="s">
        <v>20</v>
      </c>
      <c r="L371">
        <v>1101</v>
      </c>
    </row>
    <row r="372" spans="1:12" x14ac:dyDescent="0.2">
      <c r="K372" s="18" t="s">
        <v>20</v>
      </c>
      <c r="L372">
        <v>1073</v>
      </c>
    </row>
    <row r="373" spans="1:12" x14ac:dyDescent="0.2">
      <c r="K373" s="18" t="s">
        <v>20</v>
      </c>
      <c r="L373">
        <v>331</v>
      </c>
    </row>
    <row r="374" spans="1:12" x14ac:dyDescent="0.2">
      <c r="K374" s="18" t="s">
        <v>20</v>
      </c>
      <c r="L374">
        <v>1170</v>
      </c>
    </row>
    <row r="375" spans="1:12" x14ac:dyDescent="0.2">
      <c r="K375" s="18" t="s">
        <v>20</v>
      </c>
      <c r="L375">
        <v>363</v>
      </c>
    </row>
    <row r="376" spans="1:12" x14ac:dyDescent="0.2">
      <c r="K376" s="18" t="s">
        <v>20</v>
      </c>
      <c r="L376">
        <v>103</v>
      </c>
    </row>
    <row r="377" spans="1:12" x14ac:dyDescent="0.2">
      <c r="K377" s="18" t="s">
        <v>20</v>
      </c>
      <c r="L377">
        <v>147</v>
      </c>
    </row>
    <row r="378" spans="1:12" x14ac:dyDescent="0.2">
      <c r="K378" s="18" t="s">
        <v>20</v>
      </c>
      <c r="L378">
        <v>110</v>
      </c>
    </row>
    <row r="379" spans="1:12" x14ac:dyDescent="0.2">
      <c r="K379" s="18" t="s">
        <v>20</v>
      </c>
      <c r="L379">
        <v>134</v>
      </c>
    </row>
    <row r="380" spans="1:12" x14ac:dyDescent="0.2">
      <c r="K380" s="18" t="s">
        <v>20</v>
      </c>
      <c r="L380">
        <v>269</v>
      </c>
    </row>
    <row r="381" spans="1:12" x14ac:dyDescent="0.2">
      <c r="K381" s="18" t="s">
        <v>20</v>
      </c>
      <c r="L381">
        <v>175</v>
      </c>
    </row>
    <row r="382" spans="1:12" x14ac:dyDescent="0.2">
      <c r="K382" s="18" t="s">
        <v>20</v>
      </c>
      <c r="L382">
        <v>69</v>
      </c>
    </row>
    <row r="383" spans="1:12" x14ac:dyDescent="0.2">
      <c r="K383" s="18" t="s">
        <v>20</v>
      </c>
      <c r="L383">
        <v>190</v>
      </c>
    </row>
    <row r="384" spans="1:12" x14ac:dyDescent="0.2">
      <c r="K384" s="18" t="s">
        <v>20</v>
      </c>
      <c r="L384">
        <v>237</v>
      </c>
    </row>
    <row r="385" spans="11:12" x14ac:dyDescent="0.2">
      <c r="K385" s="18" t="s">
        <v>20</v>
      </c>
      <c r="L385">
        <v>196</v>
      </c>
    </row>
    <row r="386" spans="11:12" x14ac:dyDescent="0.2">
      <c r="K386" s="18" t="s">
        <v>20</v>
      </c>
      <c r="L386">
        <v>7295</v>
      </c>
    </row>
    <row r="387" spans="11:12" x14ac:dyDescent="0.2">
      <c r="K387" s="18" t="s">
        <v>20</v>
      </c>
      <c r="L387">
        <v>2893</v>
      </c>
    </row>
    <row r="388" spans="11:12" x14ac:dyDescent="0.2">
      <c r="K388" s="18" t="s">
        <v>20</v>
      </c>
      <c r="L388">
        <v>820</v>
      </c>
    </row>
    <row r="389" spans="11:12" x14ac:dyDescent="0.2">
      <c r="K389" s="18" t="s">
        <v>20</v>
      </c>
      <c r="L389">
        <v>2038</v>
      </c>
    </row>
    <row r="390" spans="11:12" x14ac:dyDescent="0.2">
      <c r="K390" s="18" t="s">
        <v>20</v>
      </c>
      <c r="L390">
        <v>116</v>
      </c>
    </row>
    <row r="391" spans="11:12" x14ac:dyDescent="0.2">
      <c r="K391" s="18" t="s">
        <v>20</v>
      </c>
      <c r="L391">
        <v>1345</v>
      </c>
    </row>
    <row r="392" spans="11:12" x14ac:dyDescent="0.2">
      <c r="K392" s="18" t="s">
        <v>20</v>
      </c>
      <c r="L392">
        <v>168</v>
      </c>
    </row>
    <row r="393" spans="11:12" x14ac:dyDescent="0.2">
      <c r="K393" s="18" t="s">
        <v>20</v>
      </c>
      <c r="L393">
        <v>137</v>
      </c>
    </row>
    <row r="394" spans="11:12" x14ac:dyDescent="0.2">
      <c r="K394" s="18" t="s">
        <v>20</v>
      </c>
      <c r="L394">
        <v>186</v>
      </c>
    </row>
    <row r="395" spans="11:12" x14ac:dyDescent="0.2">
      <c r="K395" s="18" t="s">
        <v>20</v>
      </c>
      <c r="L395">
        <v>125</v>
      </c>
    </row>
    <row r="396" spans="11:12" x14ac:dyDescent="0.2">
      <c r="K396" s="18" t="s">
        <v>20</v>
      </c>
      <c r="L396">
        <v>202</v>
      </c>
    </row>
    <row r="397" spans="11:12" x14ac:dyDescent="0.2">
      <c r="K397" s="18" t="s">
        <v>20</v>
      </c>
      <c r="L397">
        <v>103</v>
      </c>
    </row>
    <row r="398" spans="11:12" x14ac:dyDescent="0.2">
      <c r="K398" s="18" t="s">
        <v>20</v>
      </c>
      <c r="L398">
        <v>1785</v>
      </c>
    </row>
    <row r="399" spans="11:12" x14ac:dyDescent="0.2">
      <c r="K399" s="18" t="s">
        <v>20</v>
      </c>
      <c r="L399">
        <v>157</v>
      </c>
    </row>
    <row r="400" spans="11:12" x14ac:dyDescent="0.2">
      <c r="K400" s="18" t="s">
        <v>20</v>
      </c>
      <c r="L400">
        <v>555</v>
      </c>
    </row>
    <row r="401" spans="11:12" x14ac:dyDescent="0.2">
      <c r="K401" s="18" t="s">
        <v>20</v>
      </c>
      <c r="L401">
        <v>297</v>
      </c>
    </row>
    <row r="402" spans="11:12" x14ac:dyDescent="0.2">
      <c r="K402" s="18" t="s">
        <v>20</v>
      </c>
      <c r="L402">
        <v>123</v>
      </c>
    </row>
    <row r="403" spans="11:12" x14ac:dyDescent="0.2">
      <c r="K403" s="18" t="s">
        <v>20</v>
      </c>
      <c r="L403">
        <v>3036</v>
      </c>
    </row>
    <row r="404" spans="11:12" x14ac:dyDescent="0.2">
      <c r="K404" s="18" t="s">
        <v>20</v>
      </c>
      <c r="L404">
        <v>144</v>
      </c>
    </row>
    <row r="405" spans="11:12" x14ac:dyDescent="0.2">
      <c r="K405" s="18" t="s">
        <v>20</v>
      </c>
      <c r="L405">
        <v>121</v>
      </c>
    </row>
    <row r="406" spans="11:12" x14ac:dyDescent="0.2">
      <c r="K406" s="18" t="s">
        <v>20</v>
      </c>
      <c r="L406">
        <v>181</v>
      </c>
    </row>
    <row r="407" spans="11:12" x14ac:dyDescent="0.2">
      <c r="K407" s="18" t="s">
        <v>20</v>
      </c>
      <c r="L407">
        <v>122</v>
      </c>
    </row>
    <row r="408" spans="11:12" x14ac:dyDescent="0.2">
      <c r="K408" s="18" t="s">
        <v>20</v>
      </c>
      <c r="L408">
        <v>1071</v>
      </c>
    </row>
    <row r="409" spans="11:12" x14ac:dyDescent="0.2">
      <c r="K409" s="18" t="s">
        <v>20</v>
      </c>
      <c r="L409">
        <v>980</v>
      </c>
    </row>
    <row r="410" spans="11:12" x14ac:dyDescent="0.2">
      <c r="K410" s="18" t="s">
        <v>20</v>
      </c>
      <c r="L410">
        <v>536</v>
      </c>
    </row>
    <row r="411" spans="11:12" x14ac:dyDescent="0.2">
      <c r="K411" s="18" t="s">
        <v>20</v>
      </c>
      <c r="L411">
        <v>1991</v>
      </c>
    </row>
    <row r="412" spans="11:12" x14ac:dyDescent="0.2">
      <c r="K412" s="18" t="s">
        <v>20</v>
      </c>
      <c r="L412">
        <v>180</v>
      </c>
    </row>
    <row r="413" spans="11:12" x14ac:dyDescent="0.2">
      <c r="K413" s="18" t="s">
        <v>20</v>
      </c>
      <c r="L413">
        <v>130</v>
      </c>
    </row>
    <row r="414" spans="11:12" x14ac:dyDescent="0.2">
      <c r="K414" s="18" t="s">
        <v>20</v>
      </c>
      <c r="L414">
        <v>122</v>
      </c>
    </row>
    <row r="415" spans="11:12" x14ac:dyDescent="0.2">
      <c r="K415" s="18" t="s">
        <v>20</v>
      </c>
      <c r="L415">
        <v>140</v>
      </c>
    </row>
    <row r="416" spans="11:12" x14ac:dyDescent="0.2">
      <c r="K416" s="18" t="s">
        <v>20</v>
      </c>
      <c r="L416">
        <v>3388</v>
      </c>
    </row>
    <row r="417" spans="11:12" x14ac:dyDescent="0.2">
      <c r="K417" s="18" t="s">
        <v>20</v>
      </c>
      <c r="L417">
        <v>280</v>
      </c>
    </row>
    <row r="418" spans="11:12" x14ac:dyDescent="0.2">
      <c r="K418" s="18" t="s">
        <v>20</v>
      </c>
      <c r="L418">
        <v>366</v>
      </c>
    </row>
    <row r="419" spans="11:12" x14ac:dyDescent="0.2">
      <c r="K419" s="18" t="s">
        <v>20</v>
      </c>
      <c r="L419">
        <v>270</v>
      </c>
    </row>
    <row r="420" spans="11:12" x14ac:dyDescent="0.2">
      <c r="K420" s="18" t="s">
        <v>20</v>
      </c>
      <c r="L420">
        <v>137</v>
      </c>
    </row>
    <row r="421" spans="11:12" x14ac:dyDescent="0.2">
      <c r="K421" s="18" t="s">
        <v>20</v>
      </c>
      <c r="L421">
        <v>3205</v>
      </c>
    </row>
    <row r="422" spans="11:12" x14ac:dyDescent="0.2">
      <c r="K422" s="18" t="s">
        <v>20</v>
      </c>
      <c r="L422">
        <v>288</v>
      </c>
    </row>
    <row r="423" spans="11:12" x14ac:dyDescent="0.2">
      <c r="K423" s="18" t="s">
        <v>20</v>
      </c>
      <c r="L423">
        <v>148</v>
      </c>
    </row>
    <row r="424" spans="11:12" x14ac:dyDescent="0.2">
      <c r="K424" s="18" t="s">
        <v>20</v>
      </c>
      <c r="L424">
        <v>114</v>
      </c>
    </row>
    <row r="425" spans="11:12" x14ac:dyDescent="0.2">
      <c r="K425" s="18" t="s">
        <v>20</v>
      </c>
      <c r="L425">
        <v>1518</v>
      </c>
    </row>
    <row r="426" spans="11:12" x14ac:dyDescent="0.2">
      <c r="K426" s="18" t="s">
        <v>20</v>
      </c>
      <c r="L426">
        <v>166</v>
      </c>
    </row>
    <row r="427" spans="11:12" x14ac:dyDescent="0.2">
      <c r="K427" s="18" t="s">
        <v>20</v>
      </c>
      <c r="L427">
        <v>100</v>
      </c>
    </row>
    <row r="428" spans="11:12" x14ac:dyDescent="0.2">
      <c r="K428" s="18" t="s">
        <v>20</v>
      </c>
      <c r="L428">
        <v>235</v>
      </c>
    </row>
    <row r="429" spans="11:12" x14ac:dyDescent="0.2">
      <c r="K429" s="18" t="s">
        <v>20</v>
      </c>
      <c r="L429">
        <v>148</v>
      </c>
    </row>
    <row r="430" spans="11:12" x14ac:dyDescent="0.2">
      <c r="K430" s="18" t="s">
        <v>20</v>
      </c>
      <c r="L430">
        <v>198</v>
      </c>
    </row>
    <row r="431" spans="11:12" x14ac:dyDescent="0.2">
      <c r="K431" s="18" t="s">
        <v>20</v>
      </c>
      <c r="L431">
        <v>150</v>
      </c>
    </row>
    <row r="432" spans="11:12" x14ac:dyDescent="0.2">
      <c r="K432" s="18" t="s">
        <v>20</v>
      </c>
      <c r="L432">
        <v>216</v>
      </c>
    </row>
    <row r="433" spans="11:12" x14ac:dyDescent="0.2">
      <c r="K433" s="18" t="s">
        <v>20</v>
      </c>
      <c r="L433">
        <v>5139</v>
      </c>
    </row>
    <row r="434" spans="11:12" x14ac:dyDescent="0.2">
      <c r="K434" s="18" t="s">
        <v>20</v>
      </c>
      <c r="L434">
        <v>2353</v>
      </c>
    </row>
    <row r="435" spans="11:12" x14ac:dyDescent="0.2">
      <c r="K435" s="18" t="s">
        <v>20</v>
      </c>
      <c r="L435">
        <v>78</v>
      </c>
    </row>
    <row r="436" spans="11:12" x14ac:dyDescent="0.2">
      <c r="K436" s="18" t="s">
        <v>20</v>
      </c>
      <c r="L436">
        <v>174</v>
      </c>
    </row>
    <row r="437" spans="11:12" x14ac:dyDescent="0.2">
      <c r="K437" s="18" t="s">
        <v>20</v>
      </c>
      <c r="L437">
        <v>164</v>
      </c>
    </row>
    <row r="438" spans="11:12" x14ac:dyDescent="0.2">
      <c r="K438" s="18" t="s">
        <v>20</v>
      </c>
      <c r="L438">
        <v>161</v>
      </c>
    </row>
    <row r="439" spans="11:12" x14ac:dyDescent="0.2">
      <c r="K439" s="18" t="s">
        <v>20</v>
      </c>
      <c r="L439">
        <v>138</v>
      </c>
    </row>
    <row r="440" spans="11:12" x14ac:dyDescent="0.2">
      <c r="K440" s="18" t="s">
        <v>20</v>
      </c>
      <c r="L440">
        <v>3308</v>
      </c>
    </row>
    <row r="441" spans="11:12" x14ac:dyDescent="0.2">
      <c r="K441" s="18" t="s">
        <v>20</v>
      </c>
      <c r="L441">
        <v>127</v>
      </c>
    </row>
    <row r="442" spans="11:12" x14ac:dyDescent="0.2">
      <c r="K442" s="18" t="s">
        <v>20</v>
      </c>
      <c r="L442">
        <v>207</v>
      </c>
    </row>
    <row r="443" spans="11:12" x14ac:dyDescent="0.2">
      <c r="K443" s="18" t="s">
        <v>20</v>
      </c>
      <c r="L443">
        <v>181</v>
      </c>
    </row>
    <row r="444" spans="11:12" x14ac:dyDescent="0.2">
      <c r="K444" s="18" t="s">
        <v>20</v>
      </c>
      <c r="L444">
        <v>110</v>
      </c>
    </row>
    <row r="445" spans="11:12" x14ac:dyDescent="0.2">
      <c r="K445" s="18" t="s">
        <v>20</v>
      </c>
      <c r="L445">
        <v>185</v>
      </c>
    </row>
    <row r="446" spans="11:12" x14ac:dyDescent="0.2">
      <c r="K446" s="18" t="s">
        <v>20</v>
      </c>
      <c r="L446">
        <v>121</v>
      </c>
    </row>
    <row r="447" spans="11:12" x14ac:dyDescent="0.2">
      <c r="K447" s="18" t="s">
        <v>20</v>
      </c>
      <c r="L447">
        <v>106</v>
      </c>
    </row>
    <row r="448" spans="11:12" x14ac:dyDescent="0.2">
      <c r="K448" s="18" t="s">
        <v>20</v>
      </c>
      <c r="L448">
        <v>142</v>
      </c>
    </row>
    <row r="449" spans="11:12" x14ac:dyDescent="0.2">
      <c r="K449" s="18" t="s">
        <v>20</v>
      </c>
      <c r="L449">
        <v>233</v>
      </c>
    </row>
    <row r="450" spans="11:12" x14ac:dyDescent="0.2">
      <c r="K450" s="18" t="s">
        <v>20</v>
      </c>
      <c r="L450">
        <v>218</v>
      </c>
    </row>
    <row r="451" spans="11:12" x14ac:dyDescent="0.2">
      <c r="K451" s="18" t="s">
        <v>20</v>
      </c>
      <c r="L451">
        <v>76</v>
      </c>
    </row>
    <row r="452" spans="11:12" x14ac:dyDescent="0.2">
      <c r="K452" s="18" t="s">
        <v>20</v>
      </c>
      <c r="L452">
        <v>43</v>
      </c>
    </row>
    <row r="453" spans="11:12" x14ac:dyDescent="0.2">
      <c r="K453" s="18" t="s">
        <v>20</v>
      </c>
      <c r="L453">
        <v>221</v>
      </c>
    </row>
    <row r="454" spans="11:12" x14ac:dyDescent="0.2">
      <c r="K454" s="18" t="s">
        <v>20</v>
      </c>
      <c r="L454">
        <v>2805</v>
      </c>
    </row>
    <row r="455" spans="11:12" x14ac:dyDescent="0.2">
      <c r="K455" s="18" t="s">
        <v>20</v>
      </c>
      <c r="L455">
        <v>68</v>
      </c>
    </row>
    <row r="456" spans="11:12" x14ac:dyDescent="0.2">
      <c r="K456" s="18" t="s">
        <v>20</v>
      </c>
      <c r="L456">
        <v>183</v>
      </c>
    </row>
    <row r="457" spans="11:12" x14ac:dyDescent="0.2">
      <c r="K457" s="18" t="s">
        <v>20</v>
      </c>
      <c r="L457">
        <v>133</v>
      </c>
    </row>
    <row r="458" spans="11:12" x14ac:dyDescent="0.2">
      <c r="K458" s="18" t="s">
        <v>20</v>
      </c>
      <c r="L458">
        <v>2489</v>
      </c>
    </row>
    <row r="459" spans="11:12" x14ac:dyDescent="0.2">
      <c r="K459" s="18" t="s">
        <v>20</v>
      </c>
      <c r="L459">
        <v>69</v>
      </c>
    </row>
    <row r="460" spans="11:12" x14ac:dyDescent="0.2">
      <c r="K460" s="18" t="s">
        <v>20</v>
      </c>
      <c r="L460">
        <v>279</v>
      </c>
    </row>
    <row r="461" spans="11:12" x14ac:dyDescent="0.2">
      <c r="K461" s="18" t="s">
        <v>20</v>
      </c>
      <c r="L461">
        <v>210</v>
      </c>
    </row>
    <row r="462" spans="11:12" x14ac:dyDescent="0.2">
      <c r="K462" s="18" t="s">
        <v>20</v>
      </c>
      <c r="L462">
        <v>2100</v>
      </c>
    </row>
    <row r="463" spans="11:12" x14ac:dyDescent="0.2">
      <c r="K463" s="18" t="s">
        <v>20</v>
      </c>
      <c r="L463">
        <v>252</v>
      </c>
    </row>
    <row r="464" spans="11:12" x14ac:dyDescent="0.2">
      <c r="K464" s="18" t="s">
        <v>20</v>
      </c>
      <c r="L464">
        <v>1280</v>
      </c>
    </row>
    <row r="465" spans="11:12" x14ac:dyDescent="0.2">
      <c r="K465" s="18" t="s">
        <v>20</v>
      </c>
      <c r="L465">
        <v>157</v>
      </c>
    </row>
    <row r="466" spans="11:12" x14ac:dyDescent="0.2">
      <c r="K466" s="18" t="s">
        <v>20</v>
      </c>
      <c r="L466">
        <v>194</v>
      </c>
    </row>
    <row r="467" spans="11:12" x14ac:dyDescent="0.2">
      <c r="K467" s="18" t="s">
        <v>20</v>
      </c>
      <c r="L467">
        <v>82</v>
      </c>
    </row>
    <row r="468" spans="11:12" x14ac:dyDescent="0.2">
      <c r="K468" s="18" t="s">
        <v>20</v>
      </c>
      <c r="L468">
        <v>4233</v>
      </c>
    </row>
    <row r="469" spans="11:12" x14ac:dyDescent="0.2">
      <c r="K469" s="18" t="s">
        <v>20</v>
      </c>
      <c r="L469">
        <v>1297</v>
      </c>
    </row>
    <row r="470" spans="11:12" x14ac:dyDescent="0.2">
      <c r="K470" s="18" t="s">
        <v>20</v>
      </c>
      <c r="L470">
        <v>165</v>
      </c>
    </row>
    <row r="471" spans="11:12" x14ac:dyDescent="0.2">
      <c r="K471" s="18" t="s">
        <v>20</v>
      </c>
      <c r="L471">
        <v>119</v>
      </c>
    </row>
    <row r="472" spans="11:12" x14ac:dyDescent="0.2">
      <c r="K472" s="18" t="s">
        <v>20</v>
      </c>
      <c r="L472">
        <v>1797</v>
      </c>
    </row>
    <row r="473" spans="11:12" x14ac:dyDescent="0.2">
      <c r="K473" s="18" t="s">
        <v>20</v>
      </c>
      <c r="L473">
        <v>261</v>
      </c>
    </row>
    <row r="474" spans="11:12" x14ac:dyDescent="0.2">
      <c r="K474" s="18" t="s">
        <v>20</v>
      </c>
      <c r="L474">
        <v>157</v>
      </c>
    </row>
    <row r="475" spans="11:12" x14ac:dyDescent="0.2">
      <c r="K475" s="18" t="s">
        <v>20</v>
      </c>
      <c r="L475">
        <v>3533</v>
      </c>
    </row>
    <row r="476" spans="11:12" x14ac:dyDescent="0.2">
      <c r="K476" s="18" t="s">
        <v>20</v>
      </c>
      <c r="L476">
        <v>155</v>
      </c>
    </row>
    <row r="477" spans="11:12" x14ac:dyDescent="0.2">
      <c r="K477" s="18" t="s">
        <v>20</v>
      </c>
      <c r="L477">
        <v>132</v>
      </c>
    </row>
    <row r="478" spans="11:12" x14ac:dyDescent="0.2">
      <c r="K478" s="18" t="s">
        <v>20</v>
      </c>
      <c r="L478">
        <v>1354</v>
      </c>
    </row>
    <row r="479" spans="11:12" x14ac:dyDescent="0.2">
      <c r="K479" s="18" t="s">
        <v>20</v>
      </c>
      <c r="L479">
        <v>48</v>
      </c>
    </row>
    <row r="480" spans="11:12" x14ac:dyDescent="0.2">
      <c r="K480" s="18" t="s">
        <v>20</v>
      </c>
      <c r="L480">
        <v>110</v>
      </c>
    </row>
    <row r="481" spans="11:12" x14ac:dyDescent="0.2">
      <c r="K481" s="18" t="s">
        <v>20</v>
      </c>
      <c r="L481">
        <v>172</v>
      </c>
    </row>
    <row r="482" spans="11:12" x14ac:dyDescent="0.2">
      <c r="K482" s="18" t="s">
        <v>20</v>
      </c>
      <c r="L482">
        <v>307</v>
      </c>
    </row>
    <row r="483" spans="11:12" x14ac:dyDescent="0.2">
      <c r="K483" s="18" t="s">
        <v>20</v>
      </c>
      <c r="L483">
        <v>160</v>
      </c>
    </row>
    <row r="484" spans="11:12" x14ac:dyDescent="0.2">
      <c r="K484" s="18" t="s">
        <v>20</v>
      </c>
      <c r="L484">
        <v>1467</v>
      </c>
    </row>
    <row r="485" spans="11:12" x14ac:dyDescent="0.2">
      <c r="K485" s="18" t="s">
        <v>20</v>
      </c>
      <c r="L485">
        <v>2662</v>
      </c>
    </row>
    <row r="486" spans="11:12" x14ac:dyDescent="0.2">
      <c r="K486" s="18" t="s">
        <v>20</v>
      </c>
      <c r="L486">
        <v>452</v>
      </c>
    </row>
    <row r="487" spans="11:12" x14ac:dyDescent="0.2">
      <c r="K487" s="18" t="s">
        <v>20</v>
      </c>
      <c r="L487">
        <v>158</v>
      </c>
    </row>
    <row r="488" spans="11:12" x14ac:dyDescent="0.2">
      <c r="K488" s="18" t="s">
        <v>20</v>
      </c>
      <c r="L488">
        <v>225</v>
      </c>
    </row>
    <row r="489" spans="11:12" x14ac:dyDescent="0.2">
      <c r="K489" s="18" t="s">
        <v>20</v>
      </c>
      <c r="L489">
        <v>65</v>
      </c>
    </row>
    <row r="490" spans="11:12" x14ac:dyDescent="0.2">
      <c r="K490" s="18" t="s">
        <v>20</v>
      </c>
      <c r="L490">
        <v>163</v>
      </c>
    </row>
    <row r="491" spans="11:12" x14ac:dyDescent="0.2">
      <c r="K491" s="18" t="s">
        <v>20</v>
      </c>
      <c r="L491">
        <v>85</v>
      </c>
    </row>
    <row r="492" spans="11:12" x14ac:dyDescent="0.2">
      <c r="K492" s="18" t="s">
        <v>20</v>
      </c>
      <c r="L492">
        <v>217</v>
      </c>
    </row>
    <row r="493" spans="11:12" x14ac:dyDescent="0.2">
      <c r="K493" s="18" t="s">
        <v>20</v>
      </c>
      <c r="L493">
        <v>150</v>
      </c>
    </row>
    <row r="494" spans="11:12" x14ac:dyDescent="0.2">
      <c r="K494" s="18" t="s">
        <v>20</v>
      </c>
      <c r="L494">
        <v>3272</v>
      </c>
    </row>
    <row r="495" spans="11:12" x14ac:dyDescent="0.2">
      <c r="K495" s="18" t="s">
        <v>20</v>
      </c>
      <c r="L495">
        <v>300</v>
      </c>
    </row>
    <row r="496" spans="11:12" x14ac:dyDescent="0.2">
      <c r="K496" s="18" t="s">
        <v>20</v>
      </c>
      <c r="L496">
        <v>126</v>
      </c>
    </row>
    <row r="497" spans="11:12" x14ac:dyDescent="0.2">
      <c r="K497" s="18" t="s">
        <v>20</v>
      </c>
      <c r="L497">
        <v>2320</v>
      </c>
    </row>
    <row r="498" spans="11:12" x14ac:dyDescent="0.2">
      <c r="K498" s="18" t="s">
        <v>20</v>
      </c>
      <c r="L498">
        <v>81</v>
      </c>
    </row>
    <row r="499" spans="11:12" x14ac:dyDescent="0.2">
      <c r="K499" s="18" t="s">
        <v>20</v>
      </c>
      <c r="L499">
        <v>1887</v>
      </c>
    </row>
    <row r="500" spans="11:12" x14ac:dyDescent="0.2">
      <c r="K500" s="18" t="s">
        <v>20</v>
      </c>
      <c r="L500">
        <v>4358</v>
      </c>
    </row>
    <row r="501" spans="11:12" x14ac:dyDescent="0.2">
      <c r="K501" s="18" t="s">
        <v>20</v>
      </c>
      <c r="L501">
        <v>53</v>
      </c>
    </row>
    <row r="502" spans="11:12" x14ac:dyDescent="0.2">
      <c r="K502" s="18" t="s">
        <v>20</v>
      </c>
      <c r="L502">
        <v>2414</v>
      </c>
    </row>
    <row r="503" spans="11:12" x14ac:dyDescent="0.2">
      <c r="K503" s="18" t="s">
        <v>20</v>
      </c>
      <c r="L503">
        <v>80</v>
      </c>
    </row>
    <row r="504" spans="11:12" x14ac:dyDescent="0.2">
      <c r="K504" s="18" t="s">
        <v>20</v>
      </c>
      <c r="L504">
        <v>193</v>
      </c>
    </row>
    <row r="505" spans="11:12" x14ac:dyDescent="0.2">
      <c r="K505" s="18" t="s">
        <v>20</v>
      </c>
      <c r="L505">
        <v>52</v>
      </c>
    </row>
    <row r="506" spans="11:12" x14ac:dyDescent="0.2">
      <c r="K506" s="18" t="s">
        <v>20</v>
      </c>
      <c r="L506">
        <v>290</v>
      </c>
    </row>
    <row r="507" spans="11:12" x14ac:dyDescent="0.2">
      <c r="K507" s="18" t="s">
        <v>20</v>
      </c>
      <c r="L507">
        <v>122</v>
      </c>
    </row>
    <row r="508" spans="11:12" x14ac:dyDescent="0.2">
      <c r="K508" s="18" t="s">
        <v>20</v>
      </c>
      <c r="L508">
        <v>1470</v>
      </c>
    </row>
    <row r="509" spans="11:12" x14ac:dyDescent="0.2">
      <c r="K509" s="18" t="s">
        <v>20</v>
      </c>
      <c r="L509">
        <v>165</v>
      </c>
    </row>
    <row r="510" spans="11:12" x14ac:dyDescent="0.2">
      <c r="K510" s="18" t="s">
        <v>20</v>
      </c>
      <c r="L510">
        <v>182</v>
      </c>
    </row>
    <row r="511" spans="11:12" x14ac:dyDescent="0.2">
      <c r="K511" s="18" t="s">
        <v>20</v>
      </c>
      <c r="L511">
        <v>199</v>
      </c>
    </row>
    <row r="512" spans="11:12" x14ac:dyDescent="0.2">
      <c r="K512" s="18" t="s">
        <v>20</v>
      </c>
      <c r="L512">
        <v>56</v>
      </c>
    </row>
    <row r="513" spans="11:12" x14ac:dyDescent="0.2">
      <c r="K513" s="18" t="s">
        <v>20</v>
      </c>
      <c r="L513">
        <v>1460</v>
      </c>
    </row>
    <row r="514" spans="11:12" x14ac:dyDescent="0.2">
      <c r="K514" s="18" t="s">
        <v>20</v>
      </c>
      <c r="L514">
        <v>123</v>
      </c>
    </row>
    <row r="515" spans="11:12" x14ac:dyDescent="0.2">
      <c r="K515" s="18" t="s">
        <v>20</v>
      </c>
      <c r="L515">
        <v>159</v>
      </c>
    </row>
    <row r="516" spans="11:12" x14ac:dyDescent="0.2">
      <c r="K516" s="18" t="s">
        <v>20</v>
      </c>
      <c r="L516">
        <v>110</v>
      </c>
    </row>
    <row r="517" spans="11:12" x14ac:dyDescent="0.2">
      <c r="K517" s="18" t="s">
        <v>20</v>
      </c>
      <c r="L517">
        <v>236</v>
      </c>
    </row>
    <row r="518" spans="11:12" x14ac:dyDescent="0.2">
      <c r="K518" s="18" t="s">
        <v>20</v>
      </c>
      <c r="L518">
        <v>191</v>
      </c>
    </row>
    <row r="519" spans="11:12" x14ac:dyDescent="0.2">
      <c r="K519" s="18" t="s">
        <v>20</v>
      </c>
      <c r="L519">
        <v>3934</v>
      </c>
    </row>
    <row r="520" spans="11:12" x14ac:dyDescent="0.2">
      <c r="K520" s="18" t="s">
        <v>20</v>
      </c>
      <c r="L520">
        <v>80</v>
      </c>
    </row>
    <row r="521" spans="11:12" x14ac:dyDescent="0.2">
      <c r="K521" s="18" t="s">
        <v>20</v>
      </c>
      <c r="L521">
        <v>462</v>
      </c>
    </row>
    <row r="522" spans="11:12" x14ac:dyDescent="0.2">
      <c r="K522" s="18" t="s">
        <v>20</v>
      </c>
      <c r="L522">
        <v>179</v>
      </c>
    </row>
    <row r="523" spans="11:12" x14ac:dyDescent="0.2">
      <c r="K523" s="18" t="s">
        <v>20</v>
      </c>
      <c r="L523">
        <v>1866</v>
      </c>
    </row>
    <row r="524" spans="11:12" x14ac:dyDescent="0.2">
      <c r="K524" s="18" t="s">
        <v>20</v>
      </c>
      <c r="L524">
        <v>156</v>
      </c>
    </row>
    <row r="525" spans="11:12" x14ac:dyDescent="0.2">
      <c r="K525" s="18" t="s">
        <v>20</v>
      </c>
      <c r="L525">
        <v>255</v>
      </c>
    </row>
    <row r="526" spans="11:12" x14ac:dyDescent="0.2">
      <c r="K526" s="18" t="s">
        <v>20</v>
      </c>
      <c r="L526">
        <v>2261</v>
      </c>
    </row>
    <row r="527" spans="11:12" x14ac:dyDescent="0.2">
      <c r="K527" s="18" t="s">
        <v>20</v>
      </c>
      <c r="L527">
        <v>40</v>
      </c>
    </row>
    <row r="528" spans="11:12" x14ac:dyDescent="0.2">
      <c r="K528" s="18" t="s">
        <v>20</v>
      </c>
      <c r="L528">
        <v>2289</v>
      </c>
    </row>
    <row r="529" spans="11:12" x14ac:dyDescent="0.2">
      <c r="K529" s="18" t="s">
        <v>20</v>
      </c>
      <c r="L529">
        <v>65</v>
      </c>
    </row>
    <row r="530" spans="11:12" x14ac:dyDescent="0.2">
      <c r="K530" s="18" t="s">
        <v>20</v>
      </c>
      <c r="L530">
        <v>3777</v>
      </c>
    </row>
    <row r="531" spans="11:12" x14ac:dyDescent="0.2">
      <c r="K531" s="18" t="s">
        <v>20</v>
      </c>
      <c r="L531">
        <v>184</v>
      </c>
    </row>
    <row r="532" spans="11:12" x14ac:dyDescent="0.2">
      <c r="K532" s="18" t="s">
        <v>20</v>
      </c>
      <c r="L532">
        <v>85</v>
      </c>
    </row>
    <row r="533" spans="11:12" x14ac:dyDescent="0.2">
      <c r="K533" s="18" t="s">
        <v>20</v>
      </c>
      <c r="L533">
        <v>144</v>
      </c>
    </row>
    <row r="534" spans="11:12" x14ac:dyDescent="0.2">
      <c r="K534" s="18" t="s">
        <v>20</v>
      </c>
      <c r="L534">
        <v>1902</v>
      </c>
    </row>
    <row r="535" spans="11:12" x14ac:dyDescent="0.2">
      <c r="K535" s="18" t="s">
        <v>20</v>
      </c>
      <c r="L535">
        <v>105</v>
      </c>
    </row>
    <row r="536" spans="11:12" x14ac:dyDescent="0.2">
      <c r="K536" s="18" t="s">
        <v>20</v>
      </c>
      <c r="L536">
        <v>132</v>
      </c>
    </row>
    <row r="537" spans="11:12" x14ac:dyDescent="0.2">
      <c r="K537" s="18" t="s">
        <v>20</v>
      </c>
      <c r="L537">
        <v>96</v>
      </c>
    </row>
    <row r="538" spans="11:12" x14ac:dyDescent="0.2">
      <c r="K538" s="18" t="s">
        <v>20</v>
      </c>
      <c r="L538">
        <v>114</v>
      </c>
    </row>
    <row r="539" spans="11:12" x14ac:dyDescent="0.2">
      <c r="K539" s="18" t="s">
        <v>20</v>
      </c>
      <c r="L539">
        <v>203</v>
      </c>
    </row>
    <row r="540" spans="11:12" x14ac:dyDescent="0.2">
      <c r="K540" s="18" t="s">
        <v>20</v>
      </c>
      <c r="L540">
        <v>1559</v>
      </c>
    </row>
    <row r="541" spans="11:12" x14ac:dyDescent="0.2">
      <c r="K541" s="18" t="s">
        <v>20</v>
      </c>
      <c r="L541">
        <v>1548</v>
      </c>
    </row>
    <row r="542" spans="11:12" x14ac:dyDescent="0.2">
      <c r="K542" s="18" t="s">
        <v>20</v>
      </c>
      <c r="L542">
        <v>80</v>
      </c>
    </row>
    <row r="543" spans="11:12" x14ac:dyDescent="0.2">
      <c r="K543" s="18" t="s">
        <v>20</v>
      </c>
      <c r="L543">
        <v>131</v>
      </c>
    </row>
    <row r="544" spans="11:12" x14ac:dyDescent="0.2">
      <c r="K544" s="18" t="s">
        <v>20</v>
      </c>
      <c r="L544">
        <v>112</v>
      </c>
    </row>
    <row r="545" spans="11:12" x14ac:dyDescent="0.2">
      <c r="K545" s="18" t="s">
        <v>20</v>
      </c>
      <c r="L545">
        <v>155</v>
      </c>
    </row>
    <row r="546" spans="11:12" x14ac:dyDescent="0.2">
      <c r="K546" s="18" t="s">
        <v>20</v>
      </c>
      <c r="L546">
        <v>266</v>
      </c>
    </row>
    <row r="547" spans="11:12" x14ac:dyDescent="0.2">
      <c r="K547" s="18" t="s">
        <v>20</v>
      </c>
      <c r="L547">
        <v>155</v>
      </c>
    </row>
    <row r="548" spans="11:12" x14ac:dyDescent="0.2">
      <c r="K548" s="18" t="s">
        <v>20</v>
      </c>
      <c r="L548">
        <v>207</v>
      </c>
    </row>
    <row r="549" spans="11:12" x14ac:dyDescent="0.2">
      <c r="K549" s="18" t="s">
        <v>20</v>
      </c>
      <c r="L549">
        <v>245</v>
      </c>
    </row>
    <row r="550" spans="11:12" x14ac:dyDescent="0.2">
      <c r="K550" s="18" t="s">
        <v>20</v>
      </c>
      <c r="L550">
        <v>1573</v>
      </c>
    </row>
    <row r="551" spans="11:12" x14ac:dyDescent="0.2">
      <c r="K551" s="18" t="s">
        <v>20</v>
      </c>
      <c r="L551">
        <v>114</v>
      </c>
    </row>
    <row r="552" spans="11:12" x14ac:dyDescent="0.2">
      <c r="K552" s="18" t="s">
        <v>20</v>
      </c>
      <c r="L552">
        <v>93</v>
      </c>
    </row>
    <row r="553" spans="11:12" x14ac:dyDescent="0.2">
      <c r="K553" s="18" t="s">
        <v>20</v>
      </c>
      <c r="L553">
        <v>1681</v>
      </c>
    </row>
    <row r="554" spans="11:12" x14ac:dyDescent="0.2">
      <c r="K554" s="18" t="s">
        <v>20</v>
      </c>
      <c r="L554">
        <v>32</v>
      </c>
    </row>
    <row r="555" spans="11:12" x14ac:dyDescent="0.2">
      <c r="K555" s="18" t="s">
        <v>20</v>
      </c>
      <c r="L555">
        <v>135</v>
      </c>
    </row>
    <row r="556" spans="11:12" x14ac:dyDescent="0.2">
      <c r="K556" s="18" t="s">
        <v>20</v>
      </c>
      <c r="L556">
        <v>140</v>
      </c>
    </row>
    <row r="557" spans="11:12" x14ac:dyDescent="0.2">
      <c r="K557" s="18" t="s">
        <v>20</v>
      </c>
      <c r="L557">
        <v>92</v>
      </c>
    </row>
    <row r="558" spans="11:12" x14ac:dyDescent="0.2">
      <c r="K558" s="18" t="s">
        <v>20</v>
      </c>
      <c r="L558">
        <v>1015</v>
      </c>
    </row>
    <row r="559" spans="11:12" x14ac:dyDescent="0.2">
      <c r="K559" s="18" t="s">
        <v>20</v>
      </c>
      <c r="L559">
        <v>323</v>
      </c>
    </row>
    <row r="560" spans="11:12" x14ac:dyDescent="0.2">
      <c r="K560" s="18" t="s">
        <v>20</v>
      </c>
      <c r="L560">
        <v>2326</v>
      </c>
    </row>
    <row r="561" spans="11:12" x14ac:dyDescent="0.2">
      <c r="K561" s="18" t="s">
        <v>20</v>
      </c>
      <c r="L561">
        <v>381</v>
      </c>
    </row>
    <row r="562" spans="11:12" x14ac:dyDescent="0.2">
      <c r="K562" s="18" t="s">
        <v>20</v>
      </c>
      <c r="L562">
        <v>480</v>
      </c>
    </row>
    <row r="563" spans="11:12" x14ac:dyDescent="0.2">
      <c r="K563" s="18" t="s">
        <v>20</v>
      </c>
      <c r="L563">
        <v>226</v>
      </c>
    </row>
    <row r="564" spans="11:12" x14ac:dyDescent="0.2">
      <c r="K564" s="18" t="s">
        <v>20</v>
      </c>
      <c r="L564">
        <v>241</v>
      </c>
    </row>
    <row r="565" spans="11:12" x14ac:dyDescent="0.2">
      <c r="K565" s="18" t="s">
        <v>20</v>
      </c>
      <c r="L565">
        <v>132</v>
      </c>
    </row>
    <row r="566" spans="11:12" x14ac:dyDescent="0.2">
      <c r="K566" s="18" t="s">
        <v>20</v>
      </c>
      <c r="L566">
        <v>2043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87224-0BC9-D044-AE17-025EECECFF14}">
  <dimension ref="A1:S34"/>
  <sheetViews>
    <sheetView workbookViewId="0">
      <selection activeCell="L45" sqref="L45"/>
    </sheetView>
  </sheetViews>
  <sheetFormatPr baseColWidth="10" defaultRowHeight="16" x14ac:dyDescent="0.2"/>
  <cols>
    <col min="18" max="18" width="31.5" customWidth="1"/>
    <col min="19" max="19" width="27.5" customWidth="1"/>
  </cols>
  <sheetData>
    <row r="1" spans="1:19" x14ac:dyDescent="0.2">
      <c r="A1" s="15" t="s">
        <v>2137</v>
      </c>
      <c r="B1" s="15" t="s">
        <v>2139</v>
      </c>
      <c r="C1" s="15" t="s">
        <v>2140</v>
      </c>
    </row>
    <row r="2" spans="1:19" x14ac:dyDescent="0.2">
      <c r="A2">
        <v>16</v>
      </c>
      <c r="B2">
        <v>1</v>
      </c>
      <c r="C2" s="13">
        <v>1.7699115044247787E-3</v>
      </c>
    </row>
    <row r="3" spans="1:19" ht="17" thickBot="1" x14ac:dyDescent="0.25">
      <c r="A3">
        <v>332.47826086956519</v>
      </c>
      <c r="B3">
        <v>363</v>
      </c>
      <c r="C3" s="13">
        <v>0.64424778761061952</v>
      </c>
    </row>
    <row r="4" spans="1:19" x14ac:dyDescent="0.2">
      <c r="A4">
        <v>648.95652173913038</v>
      </c>
      <c r="B4">
        <v>33</v>
      </c>
      <c r="C4" s="13">
        <v>0.70265486725663717</v>
      </c>
      <c r="R4" s="8" t="s">
        <v>20</v>
      </c>
      <c r="S4" s="8"/>
    </row>
    <row r="5" spans="1:19" x14ac:dyDescent="0.2">
      <c r="A5">
        <v>965.43478260869551</v>
      </c>
      <c r="B5">
        <v>10</v>
      </c>
      <c r="C5" s="13">
        <v>0.72035398230088499</v>
      </c>
    </row>
    <row r="6" spans="1:19" x14ac:dyDescent="0.2">
      <c r="A6">
        <v>1281.9130434782608</v>
      </c>
      <c r="B6">
        <v>17</v>
      </c>
      <c r="C6" s="13">
        <v>0.75044247787610618</v>
      </c>
      <c r="R6" t="s">
        <v>2090</v>
      </c>
      <c r="S6">
        <v>851.14690265486729</v>
      </c>
    </row>
    <row r="7" spans="1:19" x14ac:dyDescent="0.2">
      <c r="A7">
        <v>1598.391304347826</v>
      </c>
      <c r="B7">
        <v>18</v>
      </c>
      <c r="C7" s="13">
        <v>0.78230088495575223</v>
      </c>
      <c r="R7" t="s">
        <v>2091</v>
      </c>
      <c r="S7">
        <v>53.31848861007748</v>
      </c>
    </row>
    <row r="8" spans="1:19" x14ac:dyDescent="0.2">
      <c r="A8">
        <v>1914.869565217391</v>
      </c>
      <c r="B8">
        <v>25</v>
      </c>
      <c r="C8" s="13">
        <v>0.82654867256637166</v>
      </c>
      <c r="R8" t="s">
        <v>2092</v>
      </c>
      <c r="S8">
        <v>201</v>
      </c>
    </row>
    <row r="9" spans="1:19" x14ac:dyDescent="0.2">
      <c r="A9">
        <v>2231.3478260869565</v>
      </c>
      <c r="B9">
        <v>19</v>
      </c>
      <c r="C9" s="13">
        <v>0.86017699115044244</v>
      </c>
      <c r="R9" t="s">
        <v>2093</v>
      </c>
      <c r="S9">
        <v>85</v>
      </c>
    </row>
    <row r="10" spans="1:19" x14ac:dyDescent="0.2">
      <c r="A10">
        <v>2547.8260869565215</v>
      </c>
      <c r="B10">
        <v>24</v>
      </c>
      <c r="C10" s="13">
        <v>0.90265486725663713</v>
      </c>
      <c r="R10" t="s">
        <v>2094</v>
      </c>
      <c r="S10">
        <v>1267.366006183523</v>
      </c>
    </row>
    <row r="11" spans="1:19" x14ac:dyDescent="0.2">
      <c r="A11">
        <v>2864.3043478260865</v>
      </c>
      <c r="B11">
        <v>10</v>
      </c>
      <c r="C11" s="13">
        <v>0.92035398230088494</v>
      </c>
      <c r="R11" t="s">
        <v>2095</v>
      </c>
      <c r="S11">
        <v>1606216.5936295739</v>
      </c>
    </row>
    <row r="12" spans="1:19" x14ac:dyDescent="0.2">
      <c r="A12">
        <v>3180.782608695652</v>
      </c>
      <c r="B12">
        <v>10</v>
      </c>
      <c r="C12" s="13">
        <v>0.93805309734513276</v>
      </c>
      <c r="R12" t="s">
        <v>2096</v>
      </c>
      <c r="S12">
        <v>4.9656921345315794</v>
      </c>
    </row>
    <row r="13" spans="1:19" x14ac:dyDescent="0.2">
      <c r="A13">
        <v>3497.260869565217</v>
      </c>
      <c r="B13">
        <v>6</v>
      </c>
      <c r="C13" s="13">
        <v>0.9486725663716814</v>
      </c>
      <c r="R13" t="s">
        <v>2097</v>
      </c>
      <c r="S13">
        <v>2.1761972595812389</v>
      </c>
    </row>
    <row r="14" spans="1:19" x14ac:dyDescent="0.2">
      <c r="A14">
        <v>3813.7391304347821</v>
      </c>
      <c r="B14">
        <v>8</v>
      </c>
      <c r="C14" s="13">
        <v>0.96283185840707963</v>
      </c>
      <c r="R14" t="s">
        <v>2098</v>
      </c>
      <c r="S14">
        <v>7279</v>
      </c>
    </row>
    <row r="15" spans="1:19" x14ac:dyDescent="0.2">
      <c r="A15">
        <v>4130.2173913043471</v>
      </c>
      <c r="B15">
        <v>3</v>
      </c>
      <c r="C15" s="13">
        <v>0.96814159292035395</v>
      </c>
      <c r="R15" t="s">
        <v>2099</v>
      </c>
      <c r="S15">
        <v>16</v>
      </c>
    </row>
    <row r="16" spans="1:19" x14ac:dyDescent="0.2">
      <c r="A16">
        <v>4446.695652173913</v>
      </c>
      <c r="B16">
        <v>3</v>
      </c>
      <c r="C16" s="13">
        <v>0.97345132743362828</v>
      </c>
      <c r="R16" t="s">
        <v>2100</v>
      </c>
      <c r="S16">
        <v>7295</v>
      </c>
    </row>
    <row r="17" spans="1:19" x14ac:dyDescent="0.2">
      <c r="A17">
        <v>4763.173913043478</v>
      </c>
      <c r="B17">
        <v>1</v>
      </c>
      <c r="C17" s="13">
        <v>0.97522123893805313</v>
      </c>
      <c r="R17" t="s">
        <v>2101</v>
      </c>
      <c r="S17">
        <v>480898</v>
      </c>
    </row>
    <row r="18" spans="1:19" x14ac:dyDescent="0.2">
      <c r="A18">
        <v>5079.652173913043</v>
      </c>
      <c r="B18">
        <v>1</v>
      </c>
      <c r="C18" s="13">
        <v>0.97699115044247786</v>
      </c>
      <c r="R18" t="s">
        <v>2102</v>
      </c>
      <c r="S18">
        <v>565</v>
      </c>
    </row>
    <row r="19" spans="1:19" ht="17" thickBot="1" x14ac:dyDescent="0.25">
      <c r="A19">
        <v>5396.1304347826081</v>
      </c>
      <c r="B19">
        <v>4</v>
      </c>
      <c r="C19" s="13">
        <v>0.98407079646017703</v>
      </c>
      <c r="R19" s="7" t="s">
        <v>2103</v>
      </c>
      <c r="S19" s="7">
        <v>104.7270570562583</v>
      </c>
    </row>
    <row r="20" spans="1:19" x14ac:dyDescent="0.2">
      <c r="A20">
        <v>5712.6086956521731</v>
      </c>
      <c r="B20">
        <v>2</v>
      </c>
      <c r="C20" s="13">
        <v>0.98761061946902651</v>
      </c>
    </row>
    <row r="21" spans="1:19" x14ac:dyDescent="0.2">
      <c r="A21">
        <v>6029.086956521739</v>
      </c>
      <c r="B21">
        <v>2</v>
      </c>
      <c r="C21" s="13">
        <v>0.99115044247787609</v>
      </c>
    </row>
    <row r="22" spans="1:19" x14ac:dyDescent="0.2">
      <c r="A22">
        <v>6345.565217391304</v>
      </c>
      <c r="B22">
        <v>2</v>
      </c>
      <c r="C22" s="13">
        <v>0.99469026548672568</v>
      </c>
    </row>
    <row r="23" spans="1:19" x14ac:dyDescent="0.2">
      <c r="A23">
        <v>6662.0434782608691</v>
      </c>
      <c r="B23">
        <v>2</v>
      </c>
      <c r="C23" s="13">
        <v>0.99823008849557526</v>
      </c>
    </row>
    <row r="24" spans="1:19" x14ac:dyDescent="0.2">
      <c r="A24">
        <v>6978.5217391304341</v>
      </c>
      <c r="B24">
        <v>0</v>
      </c>
      <c r="C24" s="13">
        <v>0.99823008849557526</v>
      </c>
    </row>
    <row r="25" spans="1:19" ht="17" thickBot="1" x14ac:dyDescent="0.25">
      <c r="A25" s="7" t="s">
        <v>2138</v>
      </c>
      <c r="B25" s="7">
        <v>1</v>
      </c>
      <c r="C25" s="14">
        <v>1</v>
      </c>
    </row>
    <row r="32" spans="1:19" ht="19" x14ac:dyDescent="0.25">
      <c r="B32" s="16" t="s">
        <v>2156</v>
      </c>
    </row>
    <row r="34" spans="3:3" x14ac:dyDescent="0.2">
      <c r="C34" t="s">
        <v>2157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A1E6A-49D1-954E-8B8C-13616B398255}">
  <dimension ref="A3:Q33"/>
  <sheetViews>
    <sheetView workbookViewId="0">
      <selection activeCell="I45" sqref="I45"/>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5" width="10.83203125" bestFit="1" customWidth="1"/>
    <col min="6" max="6" width="7" bestFit="1" customWidth="1"/>
    <col min="7" max="7" width="4.33203125" customWidth="1"/>
    <col min="8" max="8" width="5.1640625" bestFit="1" customWidth="1"/>
    <col min="9" max="10" width="18" customWidth="1"/>
    <col min="11" max="11" width="16.6640625" customWidth="1"/>
    <col min="12" max="12" width="16.5" customWidth="1"/>
    <col min="13" max="13" width="14.33203125" customWidth="1"/>
    <col min="14" max="14" width="17.33203125" customWidth="1"/>
    <col min="15" max="15" width="17.83203125" customWidth="1"/>
    <col min="16" max="16" width="15.5" customWidth="1"/>
    <col min="17" max="17" width="17.5" customWidth="1"/>
    <col min="18" max="18" width="15.5" customWidth="1"/>
    <col min="19" max="19" width="20.5" customWidth="1"/>
    <col min="20" max="20" width="16.33203125" customWidth="1"/>
    <col min="21" max="21" width="19" customWidth="1"/>
    <col min="22" max="96" width="5.1640625" bestFit="1" customWidth="1"/>
    <col min="97" max="275" width="6.1640625" bestFit="1" customWidth="1"/>
    <col min="276" max="449" width="7.1640625" bestFit="1" customWidth="1"/>
    <col min="450" max="450" width="7" bestFit="1" customWidth="1"/>
  </cols>
  <sheetData>
    <row r="3" spans="1:17" x14ac:dyDescent="0.2">
      <c r="A3" s="4" t="s">
        <v>2068</v>
      </c>
      <c r="B3" s="4" t="s">
        <v>2072</v>
      </c>
    </row>
    <row r="4" spans="1:17" x14ac:dyDescent="0.2">
      <c r="A4" s="4" t="s">
        <v>2069</v>
      </c>
      <c r="B4" t="s">
        <v>74</v>
      </c>
      <c r="C4" t="s">
        <v>14</v>
      </c>
      <c r="D4" t="s">
        <v>20</v>
      </c>
      <c r="E4" t="s">
        <v>2071</v>
      </c>
      <c r="I4" s="12" t="s">
        <v>2104</v>
      </c>
      <c r="J4" s="12" t="s">
        <v>2117</v>
      </c>
      <c r="K4" s="12" t="s">
        <v>2118</v>
      </c>
      <c r="L4" s="12" t="s">
        <v>2119</v>
      </c>
      <c r="M4" s="12" t="s">
        <v>2120</v>
      </c>
      <c r="N4" s="12" t="s">
        <v>2104</v>
      </c>
      <c r="O4" s="12" t="s">
        <v>2121</v>
      </c>
      <c r="P4" s="12" t="s">
        <v>2122</v>
      </c>
      <c r="Q4" s="12" t="s">
        <v>2123</v>
      </c>
    </row>
    <row r="5" spans="1:17" x14ac:dyDescent="0.2">
      <c r="A5" s="11" t="s">
        <v>2134</v>
      </c>
      <c r="B5" s="12">
        <v>3</v>
      </c>
      <c r="C5" s="12">
        <v>58</v>
      </c>
      <c r="D5" s="12">
        <v>221</v>
      </c>
      <c r="E5" s="12">
        <v>282</v>
      </c>
      <c r="I5" s="12" t="s">
        <v>2105</v>
      </c>
      <c r="J5" s="12">
        <v>30</v>
      </c>
      <c r="K5" s="12">
        <v>20</v>
      </c>
      <c r="L5" s="12">
        <v>1</v>
      </c>
      <c r="M5" s="12">
        <v>51</v>
      </c>
      <c r="N5" s="12" t="s">
        <v>2105</v>
      </c>
      <c r="O5" s="12">
        <f>ROUND((J5/$M$5)*100,0)</f>
        <v>59</v>
      </c>
      <c r="P5" s="12">
        <f t="shared" ref="P5:P13" si="0">ROUND((K5/M5)*100,0)</f>
        <v>39</v>
      </c>
      <c r="Q5" s="12">
        <f t="shared" ref="Q5:Q13" si="1">ROUND((L5/M5)*100,0)</f>
        <v>2</v>
      </c>
    </row>
    <row r="6" spans="1:17" x14ac:dyDescent="0.2">
      <c r="A6" s="11" t="s">
        <v>2124</v>
      </c>
      <c r="B6" s="12">
        <v>25</v>
      </c>
      <c r="C6" s="12">
        <v>126</v>
      </c>
      <c r="D6" s="12">
        <v>164</v>
      </c>
      <c r="E6" s="12">
        <v>315</v>
      </c>
      <c r="I6" s="12" t="s">
        <v>2106</v>
      </c>
      <c r="J6" s="12">
        <v>191</v>
      </c>
      <c r="K6" s="12">
        <v>38</v>
      </c>
      <c r="L6" s="12">
        <v>2</v>
      </c>
      <c r="M6" s="12">
        <v>231</v>
      </c>
      <c r="N6" s="12" t="s">
        <v>2106</v>
      </c>
      <c r="O6" s="12">
        <f t="shared" ref="O6:O13" si="2">ROUND((J6/M6)*100,0)</f>
        <v>83</v>
      </c>
      <c r="P6" s="12">
        <f t="shared" si="0"/>
        <v>16</v>
      </c>
      <c r="Q6" s="12">
        <f t="shared" si="1"/>
        <v>1</v>
      </c>
    </row>
    <row r="7" spans="1:17" x14ac:dyDescent="0.2">
      <c r="A7" s="11" t="s">
        <v>2125</v>
      </c>
      <c r="B7" s="12"/>
      <c r="C7" s="12">
        <v>5</v>
      </c>
      <c r="D7" s="12">
        <v>4</v>
      </c>
      <c r="E7" s="12">
        <v>9</v>
      </c>
      <c r="I7" s="12" t="s">
        <v>2107</v>
      </c>
      <c r="J7" s="12">
        <v>164</v>
      </c>
      <c r="K7" s="12">
        <v>126</v>
      </c>
      <c r="L7" s="12">
        <v>25</v>
      </c>
      <c r="M7" s="12">
        <v>315</v>
      </c>
      <c r="N7" s="12" t="s">
        <v>2107</v>
      </c>
      <c r="O7" s="12">
        <f t="shared" si="2"/>
        <v>52</v>
      </c>
      <c r="P7" s="12">
        <f t="shared" si="0"/>
        <v>40</v>
      </c>
      <c r="Q7" s="12">
        <f t="shared" si="1"/>
        <v>8</v>
      </c>
    </row>
    <row r="8" spans="1:17" x14ac:dyDescent="0.2">
      <c r="A8" s="11" t="s">
        <v>2126</v>
      </c>
      <c r="B8" s="12"/>
      <c r="C8" s="12"/>
      <c r="D8" s="12">
        <v>10</v>
      </c>
      <c r="E8" s="12">
        <v>10</v>
      </c>
      <c r="I8" s="12" t="s">
        <v>2108</v>
      </c>
      <c r="J8" s="12">
        <v>4</v>
      </c>
      <c r="K8" s="12">
        <v>5</v>
      </c>
      <c r="L8" s="12">
        <v>0</v>
      </c>
      <c r="M8" s="12">
        <v>9</v>
      </c>
      <c r="N8" s="12" t="s">
        <v>2108</v>
      </c>
      <c r="O8" s="12">
        <f t="shared" si="2"/>
        <v>44</v>
      </c>
      <c r="P8" s="12">
        <f t="shared" si="0"/>
        <v>56</v>
      </c>
      <c r="Q8" s="12">
        <f t="shared" si="1"/>
        <v>0</v>
      </c>
    </row>
    <row r="9" spans="1:17" x14ac:dyDescent="0.2">
      <c r="A9" s="11" t="s">
        <v>2127</v>
      </c>
      <c r="B9" s="12"/>
      <c r="C9" s="12"/>
      <c r="D9" s="12">
        <v>7</v>
      </c>
      <c r="E9" s="12">
        <v>7</v>
      </c>
      <c r="I9" s="12" t="s">
        <v>2109</v>
      </c>
      <c r="J9" s="12">
        <v>10</v>
      </c>
      <c r="K9" s="12">
        <v>0</v>
      </c>
      <c r="L9" s="12">
        <v>0</v>
      </c>
      <c r="M9" s="12">
        <v>10</v>
      </c>
      <c r="N9" s="12" t="s">
        <v>2109</v>
      </c>
      <c r="O9" s="12">
        <f t="shared" si="2"/>
        <v>100</v>
      </c>
      <c r="P9" s="12">
        <f t="shared" si="0"/>
        <v>0</v>
      </c>
      <c r="Q9" s="12">
        <f t="shared" si="1"/>
        <v>0</v>
      </c>
    </row>
    <row r="10" spans="1:17" x14ac:dyDescent="0.2">
      <c r="A10" s="11" t="s">
        <v>2128</v>
      </c>
      <c r="B10" s="12"/>
      <c r="C10" s="12">
        <v>3</v>
      </c>
      <c r="D10" s="12">
        <v>11</v>
      </c>
      <c r="E10" s="12">
        <v>14</v>
      </c>
      <c r="I10" s="12" t="s">
        <v>2110</v>
      </c>
      <c r="J10" s="12">
        <v>7</v>
      </c>
      <c r="K10" s="12">
        <v>0</v>
      </c>
      <c r="L10" s="12">
        <v>0</v>
      </c>
      <c r="M10" s="12">
        <v>7</v>
      </c>
      <c r="N10" s="12" t="s">
        <v>2110</v>
      </c>
      <c r="O10" s="12">
        <f t="shared" si="2"/>
        <v>100</v>
      </c>
      <c r="P10" s="12">
        <f t="shared" si="0"/>
        <v>0</v>
      </c>
      <c r="Q10" s="12">
        <f t="shared" si="1"/>
        <v>0</v>
      </c>
    </row>
    <row r="11" spans="1:17" x14ac:dyDescent="0.2">
      <c r="A11" s="11" t="s">
        <v>2129</v>
      </c>
      <c r="B11" s="12"/>
      <c r="C11" s="12"/>
      <c r="D11" s="12">
        <v>7</v>
      </c>
      <c r="E11" s="12">
        <v>7</v>
      </c>
      <c r="I11" s="12" t="s">
        <v>2111</v>
      </c>
      <c r="J11" s="12">
        <v>11</v>
      </c>
      <c r="K11" s="12">
        <v>3</v>
      </c>
      <c r="L11" s="12">
        <v>0</v>
      </c>
      <c r="M11" s="12">
        <v>14</v>
      </c>
      <c r="N11" s="12" t="s">
        <v>2111</v>
      </c>
      <c r="O11" s="12">
        <f t="shared" si="2"/>
        <v>79</v>
      </c>
      <c r="P11" s="12">
        <f t="shared" si="0"/>
        <v>21</v>
      </c>
      <c r="Q11" s="12">
        <f t="shared" si="1"/>
        <v>0</v>
      </c>
    </row>
    <row r="12" spans="1:17" x14ac:dyDescent="0.2">
      <c r="A12" s="11" t="s">
        <v>2130</v>
      </c>
      <c r="B12" s="12">
        <v>1</v>
      </c>
      <c r="C12" s="12">
        <v>3</v>
      </c>
      <c r="D12" s="12">
        <v>8</v>
      </c>
      <c r="E12" s="12">
        <v>12</v>
      </c>
      <c r="I12" s="12" t="s">
        <v>2112</v>
      </c>
      <c r="J12" s="12">
        <v>7</v>
      </c>
      <c r="K12" s="12">
        <v>0</v>
      </c>
      <c r="L12" s="12">
        <v>0</v>
      </c>
      <c r="M12" s="12">
        <v>7</v>
      </c>
      <c r="N12" s="12" t="s">
        <v>2112</v>
      </c>
      <c r="O12" s="12">
        <f t="shared" si="2"/>
        <v>100</v>
      </c>
      <c r="P12" s="12">
        <f t="shared" si="0"/>
        <v>0</v>
      </c>
      <c r="Q12" s="12">
        <f t="shared" si="1"/>
        <v>0</v>
      </c>
    </row>
    <row r="13" spans="1:17" x14ac:dyDescent="0.2">
      <c r="A13" s="11" t="s">
        <v>2131</v>
      </c>
      <c r="B13" s="12"/>
      <c r="C13" s="12">
        <v>3</v>
      </c>
      <c r="D13" s="12">
        <v>11</v>
      </c>
      <c r="E13" s="12">
        <v>14</v>
      </c>
      <c r="I13" s="12" t="s">
        <v>2113</v>
      </c>
      <c r="J13" s="12">
        <v>8</v>
      </c>
      <c r="K13" s="12">
        <v>3</v>
      </c>
      <c r="L13" s="12">
        <v>1</v>
      </c>
      <c r="M13" s="12">
        <v>12</v>
      </c>
      <c r="N13" s="12" t="s">
        <v>2113</v>
      </c>
      <c r="O13" s="12">
        <f t="shared" si="2"/>
        <v>67</v>
      </c>
      <c r="P13" s="12">
        <f t="shared" si="0"/>
        <v>25</v>
      </c>
      <c r="Q13" s="12">
        <f t="shared" si="1"/>
        <v>8</v>
      </c>
    </row>
    <row r="14" spans="1:17" x14ac:dyDescent="0.2">
      <c r="A14" s="11" t="s">
        <v>2136</v>
      </c>
      <c r="B14" s="12"/>
      <c r="C14" s="12">
        <v>3</v>
      </c>
      <c r="D14" s="12">
        <v>8</v>
      </c>
      <c r="E14" s="12">
        <v>11</v>
      </c>
      <c r="I14" s="12" t="s">
        <v>2114</v>
      </c>
      <c r="J14" s="12">
        <v>11</v>
      </c>
      <c r="K14" s="12">
        <v>3</v>
      </c>
      <c r="L14" s="12">
        <v>0</v>
      </c>
      <c r="M14" s="12">
        <v>14</v>
      </c>
      <c r="N14" s="12" t="s">
        <v>2114</v>
      </c>
      <c r="O14" s="12">
        <f t="shared" ref="O14:O16" si="3">ROUND((J14/M14)*100,0)</f>
        <v>79</v>
      </c>
      <c r="P14" s="12">
        <f t="shared" ref="P14:P16" si="4">ROUND((K14/M14)*100,0)</f>
        <v>21</v>
      </c>
      <c r="Q14" s="12">
        <f t="shared" ref="Q14:Q16" si="5">ROUND((L14/M14)*100,0)</f>
        <v>0</v>
      </c>
    </row>
    <row r="15" spans="1:17" x14ac:dyDescent="0.2">
      <c r="A15" s="11" t="s">
        <v>2132</v>
      </c>
      <c r="B15" s="12">
        <v>28</v>
      </c>
      <c r="C15" s="12">
        <v>163</v>
      </c>
      <c r="D15" s="12">
        <v>114</v>
      </c>
      <c r="E15" s="12">
        <v>305</v>
      </c>
      <c r="I15" s="12" t="s">
        <v>2115</v>
      </c>
      <c r="J15" s="12">
        <v>8</v>
      </c>
      <c r="K15" s="12">
        <v>3</v>
      </c>
      <c r="L15" s="12">
        <v>0</v>
      </c>
      <c r="M15" s="12">
        <v>11</v>
      </c>
      <c r="N15" s="12" t="s">
        <v>2115</v>
      </c>
      <c r="O15" s="12">
        <f t="shared" si="3"/>
        <v>73</v>
      </c>
      <c r="P15" s="12">
        <f t="shared" si="4"/>
        <v>27</v>
      </c>
      <c r="Q15" s="12">
        <f t="shared" si="5"/>
        <v>0</v>
      </c>
    </row>
    <row r="16" spans="1:17" x14ac:dyDescent="0.2">
      <c r="A16" s="5" t="s">
        <v>2071</v>
      </c>
      <c r="B16">
        <v>57</v>
      </c>
      <c r="C16">
        <v>364</v>
      </c>
      <c r="D16">
        <v>565</v>
      </c>
      <c r="E16">
        <v>986</v>
      </c>
      <c r="I16" s="12" t="s">
        <v>2116</v>
      </c>
      <c r="J16" s="12">
        <v>114</v>
      </c>
      <c r="K16" s="12">
        <v>163</v>
      </c>
      <c r="L16" s="12">
        <v>28</v>
      </c>
      <c r="M16" s="12">
        <v>305</v>
      </c>
      <c r="N16" s="12" t="s">
        <v>2116</v>
      </c>
      <c r="O16" s="12">
        <f t="shared" si="3"/>
        <v>37</v>
      </c>
      <c r="P16" s="12">
        <f t="shared" si="4"/>
        <v>53</v>
      </c>
      <c r="Q16" s="12">
        <f t="shared" si="5"/>
        <v>9</v>
      </c>
    </row>
    <row r="31" spans="1:5" x14ac:dyDescent="0.2">
      <c r="A31" s="10" t="s">
        <v>2069</v>
      </c>
      <c r="B31" s="10" t="s">
        <v>74</v>
      </c>
      <c r="C31" s="10" t="s">
        <v>14</v>
      </c>
      <c r="D31" s="10" t="s">
        <v>20</v>
      </c>
      <c r="E31" s="10" t="s">
        <v>2071</v>
      </c>
    </row>
    <row r="32" spans="1:5" x14ac:dyDescent="0.2">
      <c r="A32" s="5" t="s">
        <v>2133</v>
      </c>
      <c r="B32">
        <v>1</v>
      </c>
      <c r="C32">
        <v>20</v>
      </c>
      <c r="D32">
        <v>30</v>
      </c>
      <c r="E32">
        <v>51</v>
      </c>
    </row>
    <row r="33" spans="1:5" x14ac:dyDescent="0.2">
      <c r="A33" s="5" t="s">
        <v>2135</v>
      </c>
      <c r="B33">
        <v>2</v>
      </c>
      <c r="C33">
        <v>38</v>
      </c>
      <c r="D33">
        <v>191</v>
      </c>
      <c r="E33">
        <v>231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Crowdfunding</vt:lpstr>
      <vt:lpstr>SubcategoryStats</vt:lpstr>
      <vt:lpstr>CategoryStat</vt:lpstr>
      <vt:lpstr>LaunchDateOutcomes</vt:lpstr>
      <vt:lpstr>Answer the question</vt:lpstr>
      <vt:lpstr>FaildHistogram</vt:lpstr>
      <vt:lpstr>Statistical Analysis</vt:lpstr>
      <vt:lpstr>SuccessfulHistogram</vt:lpstr>
      <vt:lpstr>GoalOutcomes</vt:lpstr>
      <vt:lpstr>outcome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Microsoft Office User</cp:lastModifiedBy>
  <dcterms:created xsi:type="dcterms:W3CDTF">2021-09-29T18:52:28Z</dcterms:created>
  <dcterms:modified xsi:type="dcterms:W3CDTF">2023-02-26T16:38:05Z</dcterms:modified>
</cp:coreProperties>
</file>