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CB7A98E5-500E-411A-BA8C-EFC2B150BAA4}" xr6:coauthVersionLast="47" xr6:coauthVersionMax="47" xr10:uidLastSave="{00000000-0000-0000-0000-000000000000}"/>
  <bookViews>
    <workbookView xWindow="-108" yWindow="-108" windowWidth="23256" windowHeight="12456" activeTab="1" xr2:uid="{F8420BDF-C08E-4FBB-891B-F574F63AC6D0}"/>
  </bookViews>
  <sheets>
    <sheet name="BlinkIT Grocery Data" sheetId="1" r:id="rId1"/>
    <sheet name="Sheet1" sheetId="2" r:id="rId2"/>
    <sheet name="Sheet2" sheetId="3" r:id="rId3"/>
  </sheets>
  <definedNames>
    <definedName name="_xlchart.v2.0" hidden="1">Sheet2!$D$71:$D$73</definedName>
    <definedName name="_xlchart.v2.1" hidden="1">Sheet2!$E$71:$E$73</definedName>
    <definedName name="_xlchart.v2.2" hidden="1">Sheet2!$D$71:$D$73</definedName>
    <definedName name="_xlchart.v2.3" hidden="1">Sheet2!$E$71:$E$73</definedName>
    <definedName name="Slicer_Item_Type">#N/A</definedName>
    <definedName name="Slicer_Outlet_Location_Type">#N/A</definedName>
    <definedName name="Slicer_Outlet_Size1">#N/A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2" i="3" l="1"/>
  <c r="D73" i="3"/>
  <c r="D71" i="3"/>
  <c r="E73" i="3"/>
  <c r="E72" i="3"/>
  <c r="E71" i="3"/>
  <c r="D7" i="3"/>
  <c r="C7" i="3"/>
  <c r="B7" i="3"/>
  <c r="A7" i="3"/>
</calcChain>
</file>

<file path=xl/sharedStrings.xml><?xml version="1.0" encoding="utf-8"?>
<sst xmlns="http://schemas.openxmlformats.org/spreadsheetml/2006/main" count="59742" uniqueCount="1621">
  <si>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</si>
  <si>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</si>
  <si>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</si>
  <si>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</si>
  <si>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</si>
  <si>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</si>
  <si>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</si>
  <si>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</si>
  <si>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</si>
  <si>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</si>
  <si>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</si>
  <si>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</si>
  <si>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</si>
  <si>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</si>
  <si>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</si>
  <si>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</si>
  <si>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</si>
  <si>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</si>
  <si>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</si>
  <si>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</si>
  <si>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</si>
  <si>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</si>
  <si>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</si>
  <si>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</si>
  <si>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</si>
  <si>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</si>
  <si>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</si>
  <si>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</si>
  <si>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</si>
  <si>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</si>
  <si>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</si>
  <si>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</si>
  <si>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</si>
  <si>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</si>
  <si>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</si>
  <si>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</si>
  <si>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</si>
  <si>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</si>
  <si>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</si>
  <si>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</si>
  <si>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</si>
  <si>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</si>
  <si>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</si>
  <si>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</si>
  <si>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</si>
  <si>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</si>
  <si>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</si>
  <si>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</si>
  <si>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</si>
  <si>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</si>
  <si>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</si>
  <si>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</si>
  <si>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</si>
  <si>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</si>
  <si>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</si>
  <si>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</si>
  <si>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</si>
  <si>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</si>
  <si>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</si>
  <si>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</si>
  <si>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</si>
  <si>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</si>
  <si>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</si>
  <si>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</si>
  <si>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</si>
  <si>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</si>
  <si>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</si>
  <si>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</si>
  <si>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</si>
  <si>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</si>
  <si>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</si>
  <si>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</si>
  <si>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</si>
  <si>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</si>
  <si>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</si>
  <si>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</si>
  <si>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</si>
  <si>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</si>
  <si>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</si>
  <si>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</si>
  <si>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</si>
  <si>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</si>
  <si>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</si>
  <si>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</si>
  <si>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</si>
  <si>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</si>
  <si>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</si>
  <si>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</si>
  <si>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</si>
  <si>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</si>
  <si>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</si>
  <si>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</si>
  <si>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</si>
  <si>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</si>
  <si>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</si>
  <si>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</si>
  <si>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</si>
  <si>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</si>
  <si>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</si>
  <si>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</si>
  <si>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</si>
  <si>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</si>
  <si>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</si>
  <si>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</si>
  <si>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</si>
  <si>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</si>
  <si>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</si>
  <si>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</si>
  <si>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</si>
  <si>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</si>
  <si>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</si>
  <si>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</si>
  <si>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</si>
  <si>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</si>
  <si>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</si>
  <si>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</si>
  <si>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</si>
  <si>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</si>
  <si>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</si>
  <si>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</si>
  <si>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</si>
  <si>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</si>
  <si>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</si>
  <si>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</si>
  <si>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</si>
  <si>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</si>
  <si>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</si>
  <si>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</si>
  <si>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</si>
  <si>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</si>
  <si>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</si>
  <si>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</si>
  <si>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</si>
  <si>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</si>
  <si>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</si>
  <si>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</si>
  <si>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</si>
  <si>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</si>
  <si>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</si>
  <si>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</si>
  <si>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</si>
  <si>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</si>
  <si>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</si>
  <si>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</si>
  <si>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</si>
  <si>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</si>
  <si>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</si>
  <si>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</si>
  <si>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</si>
  <si>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</si>
  <si>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</si>
  <si>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</si>
  <si>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</si>
  <si>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</si>
  <si>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</si>
  <si>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</si>
  <si>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</si>
  <si>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</si>
  <si>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</si>
  <si>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</si>
  <si>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</si>
  <si>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</si>
  <si>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</si>
  <si>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</si>
  <si>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</si>
  <si>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</si>
  <si>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</si>
  <si>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</si>
  <si>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</si>
  <si>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</si>
  <si>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</si>
  <si>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</si>
  <si>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</si>
  <si>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</si>
  <si>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</si>
  <si>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</si>
  <si>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</si>
  <si>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</si>
  <si>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</si>
  <si>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</si>
  <si>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</si>
  <si>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</si>
  <si>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</si>
  <si>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</si>
  <si>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</si>
  <si>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</si>
  <si>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</si>
  <si>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</si>
  <si>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</si>
  <si>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</si>
  <si>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</si>
  <si>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</si>
  <si>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</si>
  <si>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</si>
  <si>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</si>
  <si>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</si>
  <si>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</si>
  <si>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</si>
  <si>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</si>
  <si>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</si>
  <si>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</si>
  <si>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</si>
  <si>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</si>
  <si>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</si>
  <si>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</si>
  <si>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</si>
  <si>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</si>
  <si>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</si>
  <si>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</si>
  <si>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</si>
  <si>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</si>
  <si>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</si>
  <si>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</si>
  <si>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</si>
  <si>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</si>
  <si>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</si>
  <si>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</si>
  <si>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</si>
  <si>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</si>
  <si>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</si>
  <si>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</si>
  <si>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</si>
  <si>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</si>
  <si>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</si>
  <si>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</si>
  <si>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</si>
  <si>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</si>
  <si>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</si>
  <si>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</si>
  <si>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</si>
  <si>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</si>
  <si>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</si>
  <si>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</si>
  <si>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</si>
  <si>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</si>
  <si>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</si>
  <si>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</si>
  <si>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</si>
  <si>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</si>
  <si>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</si>
  <si>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</si>
  <si>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</si>
  <si>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</si>
  <si>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</si>
  <si>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</si>
  <si>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</si>
  <si>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</si>
  <si>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</si>
  <si>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</si>
  <si>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</si>
  <si>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</si>
  <si>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</si>
  <si>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</si>
  <si>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</si>
  <si>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</si>
  <si>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</si>
  <si>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</si>
  <si>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</si>
  <si>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</si>
  <si>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</si>
  <si>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</si>
  <si>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</si>
  <si>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</si>
  <si>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</si>
  <si>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</si>
  <si>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</si>
  <si>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</si>
  <si>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</si>
  <si>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</si>
  <si>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</si>
  <si>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</si>
  <si>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</si>
  <si>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</si>
  <si>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</si>
  <si>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</si>
  <si>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</si>
  <si>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</si>
  <si>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</si>
  <si>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</si>
  <si>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</si>
  <si>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</si>
  <si>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</si>
  <si>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</si>
  <si>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</si>
  <si>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</si>
  <si>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</si>
  <si>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</si>
  <si>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</si>
  <si>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</si>
  <si>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</si>
  <si>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</si>
  <si>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</si>
  <si>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</si>
  <si>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</si>
  <si>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</si>
  <si>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</si>
  <si>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</si>
  <si>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</si>
  <si>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</si>
  <si>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</si>
  <si>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</si>
  <si>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</si>
  <si>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</si>
  <si>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</si>
  <si>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</si>
  <si>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</si>
  <si>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</si>
  <si>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</si>
  <si>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</si>
  <si>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</si>
  <si>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</si>
  <si>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</si>
  <si>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</si>
  <si>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</si>
  <si>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</si>
  <si>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</si>
  <si>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</si>
  <si>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</si>
  <si>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</si>
  <si>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</si>
  <si>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</si>
  <si>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</si>
  <si>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</si>
  <si>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</si>
  <si>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</si>
  <si>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</si>
  <si>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</si>
  <si>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</si>
  <si>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</si>
  <si>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</si>
  <si>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</si>
  <si>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</si>
  <si>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</si>
  <si>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</si>
  <si>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</si>
  <si>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</si>
  <si>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</si>
  <si>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</si>
  <si>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</si>
  <si>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</si>
  <si>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</si>
  <si>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</si>
  <si>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</si>
  <si>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</si>
  <si>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</si>
  <si>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</si>
  <si>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</si>
  <si>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</si>
  <si>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</si>
  <si>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</si>
  <si>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</si>
  <si>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</si>
  <si>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</si>
  <si>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</si>
  <si>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</si>
  <si>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</si>
  <si>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</si>
  <si>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</si>
  <si>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</si>
  <si>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</si>
  <si>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</si>
  <si>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</si>
  <si>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</si>
  <si>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</si>
  <si>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</si>
  <si>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</si>
  <si>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</si>
  <si>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</si>
  <si>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</si>
  <si>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</si>
  <si>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</si>
  <si>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</si>
  <si>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</si>
  <si>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</si>
  <si>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</si>
  <si>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</si>
  <si>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</si>
  <si>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</si>
  <si>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</si>
  <si>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</si>
  <si>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</si>
  <si>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</si>
  <si>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</si>
  <si>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</si>
  <si>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</si>
  <si>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</si>
  <si>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</si>
  <si>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</si>
  <si>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</si>
  <si>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</si>
  <si>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</si>
  <si>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</si>
  <si>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</si>
  <si>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</si>
  <si>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</si>
  <si>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</si>
  <si>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</si>
  <si>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</si>
  <si>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</si>
  <si>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</si>
  <si>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</si>
  <si>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</si>
  <si>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</si>
  <si>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</si>
  <si>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</si>
  <si>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</si>
  <si>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</si>
  <si>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</si>
  <si>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</si>
  <si>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</si>
  <si>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</si>
  <si>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</si>
  <si>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</si>
  <si>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</si>
  <si>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</si>
  <si>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</si>
  <si>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</si>
  <si>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</si>
  <si>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</si>
  <si>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</si>
  <si>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</si>
  <si>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</si>
  <si>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</si>
  <si>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</si>
  <si>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</si>
  <si>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</si>
  <si>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</si>
  <si>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</si>
  <si>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</si>
  <si>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</si>
  <si>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</si>
  <si>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</si>
  <si>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</si>
  <si>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</si>
  <si>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</si>
  <si>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</si>
  <si>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</si>
  <si>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</si>
  <si>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</si>
  <si>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</si>
  <si>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</si>
  <si>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</si>
  <si>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</si>
  <si>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</si>
  <si>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</si>
  <si>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</si>
  <si>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</si>
  <si>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</si>
  <si>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</si>
  <si>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</si>
  <si>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</si>
  <si>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</si>
  <si>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</si>
  <si>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</si>
  <si>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</si>
  <si>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</si>
  <si>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</si>
  <si>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</si>
  <si>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</si>
  <si>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</si>
  <si>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</si>
  <si>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</si>
  <si>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</si>
  <si>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</si>
  <si>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</si>
  <si>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</si>
  <si>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</si>
  <si>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</si>
  <si>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</si>
  <si>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</si>
  <si>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</si>
  <si>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</si>
  <si>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</si>
  <si>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</si>
  <si>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</si>
  <si>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</si>
  <si>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</si>
  <si>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</si>
  <si>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</si>
  <si>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</si>
  <si>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</si>
  <si>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</si>
  <si>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</si>
  <si>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</si>
  <si>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</si>
  <si>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</si>
  <si>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</si>
  <si>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</si>
  <si>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</si>
  <si>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</si>
  <si>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</si>
  <si>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</si>
  <si>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</si>
  <si>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</si>
  <si>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</si>
  <si>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</si>
  <si>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</si>
  <si>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</si>
  <si>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</si>
  <si>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</si>
  <si>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</si>
  <si>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</si>
  <si>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</si>
  <si>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</si>
  <si>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</si>
  <si>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</si>
  <si>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</si>
  <si>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</si>
  <si>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</si>
  <si>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</si>
  <si>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</si>
  <si>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</si>
  <si>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</si>
  <si>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</si>
  <si>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</si>
  <si>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</si>
  <si>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</si>
  <si>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</si>
  <si>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</si>
  <si>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</si>
  <si>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</si>
  <si>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</si>
  <si>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</si>
  <si>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</si>
  <si>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</si>
  <si>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</si>
  <si>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</si>
  <si>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</si>
  <si>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</si>
  <si>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</si>
  <si>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</si>
  <si>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</si>
  <si>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</si>
  <si>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</si>
  <si>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</si>
  <si>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</si>
  <si>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</si>
  <si>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</si>
  <si>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</si>
  <si>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</si>
  <si>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</si>
  <si>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</si>
  <si>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</si>
  <si>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</si>
  <si>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</si>
  <si>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</si>
  <si>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</si>
  <si>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</si>
  <si>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</si>
  <si>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</si>
  <si>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</si>
  <si>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</si>
  <si>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</si>
  <si>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</si>
  <si>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</si>
  <si>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</si>
  <si>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</si>
  <si>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</si>
  <si>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</si>
  <si>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</si>
  <si>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</si>
  <si>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</si>
  <si>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</si>
  <si>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</si>
  <si>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</si>
  <si>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</si>
  <si>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</si>
  <si>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</si>
  <si>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</si>
  <si>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</si>
  <si>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</si>
  <si>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</si>
  <si>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</si>
  <si>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</si>
  <si>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</si>
  <si>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</si>
  <si>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</si>
  <si>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</si>
  <si>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</si>
  <si>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</si>
  <si>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</si>
  <si>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</si>
  <si>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</si>
  <si>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</si>
  <si>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</si>
  <si>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</si>
  <si>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</si>
  <si>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</si>
  <si>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</si>
  <si>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</si>
  <si>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</si>
  <si>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</si>
  <si>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</si>
  <si>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</si>
  <si>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</si>
  <si>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</si>
  <si>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</si>
  <si>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</si>
  <si>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</si>
  <si>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</si>
  <si>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</si>
  <si>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</si>
  <si>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</si>
  <si>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</si>
  <si>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</si>
  <si>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</si>
  <si>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</si>
  <si>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</si>
  <si>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</si>
  <si>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</si>
  <si>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</si>
  <si>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</si>
  <si>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</si>
  <si>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</si>
  <si>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</si>
  <si>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</si>
  <si>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</si>
  <si>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</si>
  <si>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</si>
  <si>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</si>
  <si>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</si>
  <si>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</si>
  <si>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</si>
  <si>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</si>
  <si>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</si>
  <si>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</si>
  <si>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</si>
  <si>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</si>
  <si>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</si>
  <si>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</si>
  <si>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</si>
  <si>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</si>
  <si>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</si>
  <si>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</si>
  <si>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</si>
  <si>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</si>
  <si>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</si>
  <si>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</si>
  <si>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</si>
  <si>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</si>
  <si>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</si>
  <si>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</si>
  <si>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</si>
  <si>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</si>
  <si>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</si>
  <si>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</si>
  <si>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</si>
  <si>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</si>
  <si>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</si>
  <si>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</si>
  <si>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</si>
  <si>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</si>
  <si>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</si>
  <si>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</si>
  <si>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</si>
  <si>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</si>
  <si>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</si>
  <si>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</si>
  <si>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</si>
  <si>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</si>
  <si>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</si>
  <si>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</si>
  <si>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</si>
  <si>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</si>
  <si>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</si>
  <si>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</si>
  <si>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</si>
  <si>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</si>
  <si>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</si>
  <si>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</si>
  <si>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</si>
  <si>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</si>
  <si>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</si>
  <si>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</si>
  <si>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</si>
  <si>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</si>
  <si>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</si>
  <si>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</si>
  <si>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</si>
  <si>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</si>
  <si>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</si>
  <si>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</si>
  <si>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</si>
  <si>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</si>
  <si>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</si>
  <si>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</si>
  <si>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</si>
  <si>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</si>
  <si>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</si>
  <si>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</si>
  <si>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</si>
  <si>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</si>
  <si>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</si>
  <si>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</si>
  <si>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</si>
  <si>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</si>
  <si>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</si>
  <si>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</si>
  <si>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</si>
  <si>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</si>
  <si>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</si>
  <si>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</si>
  <si>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</si>
  <si>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</si>
  <si>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</si>
  <si>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</si>
  <si>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</si>
  <si>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</si>
  <si>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</si>
  <si>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</si>
  <si>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</si>
  <si>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</si>
  <si>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</si>
  <si>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</si>
  <si>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</si>
  <si>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</si>
  <si>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</si>
  <si>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</si>
  <si>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</si>
  <si>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</si>
  <si>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</si>
  <si>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</si>
  <si>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</si>
  <si>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</si>
  <si>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</si>
  <si>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</si>
  <si>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</si>
  <si>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</si>
  <si>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</si>
  <si>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</si>
  <si>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</si>
  <si>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</si>
  <si>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</si>
  <si>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</si>
  <si>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</si>
  <si>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</si>
  <si>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</si>
  <si>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</si>
  <si>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</si>
  <si>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</si>
  <si>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</si>
  <si>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</si>
  <si>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</si>
  <si>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</si>
  <si>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</si>
  <si>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</si>
  <si>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</si>
  <si>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</si>
  <si>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</si>
  <si>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</si>
  <si>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</si>
  <si>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</si>
  <si>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</si>
  <si>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</si>
  <si>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</si>
  <si>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</si>
  <si>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</si>
  <si>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</si>
  <si>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</si>
  <si>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</si>
  <si>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</si>
  <si>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</si>
  <si>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</si>
  <si>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</si>
  <si>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</si>
  <si>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</si>
  <si>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</si>
  <si>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</si>
  <si>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</si>
  <si>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</si>
  <si>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</si>
  <si>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</si>
  <si>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</si>
  <si>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</si>
  <si>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</si>
  <si>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</si>
  <si>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</si>
  <si>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</si>
  <si>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</si>
  <si>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</si>
  <si>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</si>
  <si>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</si>
  <si>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</si>
  <si>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</si>
  <si>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</si>
  <si>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</si>
  <si>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</si>
  <si>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</si>
  <si>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</si>
  <si>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</si>
  <si>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</si>
  <si>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</si>
  <si>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</si>
  <si>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</si>
  <si>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</si>
  <si>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</si>
  <si>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</si>
  <si>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</si>
  <si>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</si>
  <si>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</si>
  <si>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</si>
  <si>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</si>
  <si>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</si>
  <si>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</si>
  <si>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</si>
  <si>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</si>
  <si>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</si>
  <si>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</si>
  <si>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</si>
  <si>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</si>
  <si>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</si>
  <si>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</si>
  <si>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</si>
  <si>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</si>
  <si>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</si>
  <si>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</si>
  <si>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</si>
  <si>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</si>
  <si>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</si>
  <si>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</si>
  <si>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</si>
  <si>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</si>
  <si>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</si>
  <si>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</si>
  <si>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</si>
  <si>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</si>
  <si>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</si>
  <si>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</si>
  <si>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</si>
  <si>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</si>
  <si>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</si>
  <si>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</si>
  <si>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</si>
  <si>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</si>
  <si>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</si>
  <si>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</si>
  <si>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</si>
  <si>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</si>
  <si>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</si>
  <si>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</si>
  <si>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</si>
  <si>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</si>
  <si>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</si>
  <si>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</si>
  <si>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</si>
  <si>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</si>
  <si>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</si>
  <si>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</si>
  <si>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</si>
  <si>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</si>
  <si>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</si>
  <si>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</si>
  <si>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</si>
  <si>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</si>
  <si>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</si>
  <si>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</si>
  <si>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</si>
  <si>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</si>
  <si>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</si>
  <si>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</si>
  <si>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</si>
  <si>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</si>
  <si>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</si>
  <si>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</si>
  <si>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</si>
  <si>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</si>
  <si>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</si>
  <si>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</si>
  <si>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</si>
  <si>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</si>
  <si>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</si>
  <si>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</si>
  <si>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</si>
  <si>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</si>
  <si>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</si>
  <si>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</si>
  <si>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</si>
  <si>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</si>
  <si>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</si>
  <si>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</si>
  <si>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</si>
  <si>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</si>
  <si>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</si>
  <si>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</si>
  <si>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</si>
  <si>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</si>
  <si>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</si>
  <si>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</si>
  <si>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</si>
  <si>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</si>
  <si>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</si>
  <si>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</si>
  <si>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</si>
  <si>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</si>
  <si>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</si>
  <si>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</si>
  <si>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</si>
  <si>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</si>
  <si>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</si>
  <si>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</si>
  <si>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</si>
  <si>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</si>
  <si>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</si>
  <si>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</si>
  <si>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</si>
  <si>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</si>
  <si>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</si>
  <si>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</si>
  <si>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</si>
  <si>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</si>
  <si>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</si>
  <si>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</si>
  <si>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</si>
  <si>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</si>
  <si>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</si>
  <si>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</si>
  <si>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</si>
  <si>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</si>
  <si>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</si>
  <si>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</si>
  <si>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</si>
  <si>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</si>
  <si>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</si>
  <si>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</si>
  <si>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</si>
  <si>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</si>
  <si>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</si>
  <si>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</si>
  <si>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</si>
  <si>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</si>
  <si>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</si>
  <si>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</si>
  <si>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</si>
  <si>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</si>
  <si>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</si>
  <si>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</si>
  <si>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</si>
  <si>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</si>
  <si>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</si>
  <si>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</si>
  <si>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</si>
  <si>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</si>
  <si>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</si>
  <si>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</si>
  <si>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</si>
  <si>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</si>
  <si>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</si>
  <si>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</si>
  <si>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</si>
  <si>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</si>
  <si>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</si>
  <si>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</si>
  <si>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</si>
  <si>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</si>
  <si>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</si>
  <si>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</si>
  <si>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</si>
  <si>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</si>
  <si>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</si>
  <si>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</si>
  <si>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</si>
  <si>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</si>
  <si>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</si>
  <si>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</si>
  <si>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</si>
  <si>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</si>
  <si>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</si>
  <si>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</si>
  <si>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</si>
  <si>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</si>
  <si>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</si>
  <si>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</si>
  <si>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</si>
  <si>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</si>
  <si>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</si>
  <si>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</si>
  <si>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</si>
  <si>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</si>
  <si>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</si>
  <si>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</si>
  <si>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</si>
  <si>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</si>
  <si>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</si>
  <si>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</si>
  <si>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</si>
  <si>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</si>
  <si>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</si>
  <si>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</si>
  <si>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</si>
  <si>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</si>
  <si>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</si>
  <si>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</si>
  <si>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</si>
  <si>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</si>
  <si>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</si>
  <si>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</si>
  <si>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</si>
  <si>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</si>
  <si>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</si>
  <si>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</si>
  <si>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</si>
  <si>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</si>
  <si>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</si>
  <si>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</si>
  <si>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</si>
  <si>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</si>
  <si>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</si>
  <si>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</si>
  <si>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</si>
  <si>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</si>
  <si>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</si>
  <si>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</si>
  <si>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</si>
  <si>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</si>
  <si>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</si>
  <si>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</si>
  <si>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</si>
  <si>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</si>
  <si>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</si>
  <si>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</si>
  <si>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</si>
  <si>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</si>
  <si>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</si>
  <si>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</si>
  <si>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</si>
  <si>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</si>
  <si>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</si>
  <si>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</si>
  <si>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</si>
  <si>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</si>
  <si>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</si>
  <si>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</si>
  <si>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</si>
  <si>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</si>
  <si>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</si>
  <si>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</si>
  <si>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</si>
  <si>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</si>
  <si>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</si>
  <si>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</si>
  <si>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</si>
  <si>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</si>
  <si>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</si>
  <si>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</si>
  <si>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</si>
  <si>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</si>
  <si>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</si>
  <si>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</si>
  <si>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</si>
  <si>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</si>
  <si>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</si>
  <si>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</si>
  <si>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</si>
  <si>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</si>
  <si>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</si>
  <si>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</si>
  <si>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</si>
  <si>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</si>
  <si>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</si>
  <si>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</si>
  <si>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</si>
  <si>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</si>
  <si>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</si>
  <si>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</si>
  <si>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</si>
  <si>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</si>
  <si>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</si>
  <si>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</si>
  <si>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</si>
  <si>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</si>
  <si>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</si>
  <si>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</si>
  <si>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</si>
  <si>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</si>
  <si>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</si>
  <si>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</si>
  <si>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</si>
  <si>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</si>
  <si>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</si>
  <si>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</si>
  <si>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</si>
  <si>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</si>
  <si>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</si>
  <si>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</si>
  <si>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</si>
  <si>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</si>
  <si>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</si>
  <si>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</si>
  <si>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</si>
  <si>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</si>
  <si>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</si>
  <si>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</si>
  <si>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</si>
  <si>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</si>
  <si>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</si>
  <si>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</si>
  <si>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</si>
  <si>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</si>
  <si>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</si>
  <si>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</si>
  <si>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</si>
  <si>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</si>
  <si>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</si>
  <si>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</si>
  <si>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</si>
  <si>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</si>
  <si>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</si>
  <si>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</si>
  <si>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</si>
  <si>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</si>
  <si>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</si>
  <si>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</si>
  <si>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</si>
  <si>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</si>
  <si>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</si>
  <si>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</si>
  <si>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</si>
  <si>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</si>
  <si>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</si>
  <si>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</si>
  <si>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</si>
  <si>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</si>
  <si>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</si>
  <si>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</si>
  <si>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</si>
  <si>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</si>
  <si>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</si>
  <si>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</si>
  <si>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</si>
  <si>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</si>
  <si>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</si>
  <si>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</si>
  <si>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</si>
  <si>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</si>
  <si>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</si>
  <si>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</si>
  <si>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</si>
  <si>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</si>
  <si>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</si>
  <si>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</si>
  <si>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</si>
  <si>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</si>
  <si>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</si>
  <si>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</si>
  <si>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</si>
  <si>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</si>
  <si>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</si>
  <si>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</si>
  <si>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</si>
  <si>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</si>
  <si>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</si>
  <si>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</si>
  <si>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</si>
  <si>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</si>
  <si>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</si>
  <si>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</si>
  <si>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</si>
  <si>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</si>
  <si>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</si>
  <si>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</si>
  <si>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</si>
  <si>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</si>
  <si>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</si>
  <si>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</si>
  <si>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</si>
  <si>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</si>
  <si>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</si>
  <si>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</si>
  <si>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</si>
  <si>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</si>
  <si>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</si>
  <si>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</si>
  <si>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</si>
  <si>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</si>
  <si>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</si>
  <si>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</si>
  <si>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</si>
  <si>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</si>
  <si>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</si>
  <si>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</si>
  <si>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</si>
  <si>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</si>
  <si>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</si>
  <si>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</si>
  <si>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</si>
  <si>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</si>
  <si>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</si>
  <si>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</si>
  <si>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</si>
  <si>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</si>
  <si>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</si>
  <si>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</si>
  <si>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</si>
  <si>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</si>
  <si>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</si>
  <si>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</si>
  <si>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</si>
  <si>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</si>
  <si>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</si>
  <si>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</si>
  <si>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</si>
  <si>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</si>
  <si>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</si>
  <si>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</si>
  <si>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</si>
  <si>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</si>
  <si>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</si>
  <si>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</si>
  <si>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</si>
  <si>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</si>
  <si>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</si>
  <si>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</si>
  <si>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</si>
  <si>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</si>
  <si>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</si>
  <si>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</si>
  <si>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</si>
  <si>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</si>
  <si>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</si>
  <si>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</si>
  <si>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</si>
  <si>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</si>
  <si>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</si>
  <si>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</si>
  <si>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</si>
  <si>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</si>
  <si>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</si>
  <si>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</si>
  <si>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</si>
  <si>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</si>
  <si>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</si>
  <si>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</si>
  <si>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</si>
  <si>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</si>
  <si>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</si>
  <si>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</si>
  <si>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</si>
  <si>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</si>
  <si>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</si>
  <si>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</si>
  <si>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</si>
  <si>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</si>
  <si>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</si>
  <si>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</si>
  <si>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</si>
  <si>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</si>
  <si>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</si>
  <si>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</si>
  <si>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</si>
  <si>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</si>
  <si>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</si>
  <si>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</si>
  <si>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</si>
  <si>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</si>
  <si>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</si>
  <si>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</si>
  <si>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</si>
  <si>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</si>
  <si>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</si>
  <si>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</si>
  <si>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</si>
  <si>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</si>
  <si>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</si>
  <si>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</si>
  <si>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</si>
  <si>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</si>
  <si>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</si>
  <si>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</si>
  <si>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</si>
  <si>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</si>
  <si>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</si>
  <si>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</si>
  <si>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</si>
  <si>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</si>
  <si>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</si>
  <si>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</si>
  <si>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</si>
  <si>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</si>
  <si>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</si>
  <si>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</si>
  <si>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</si>
  <si>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</si>
  <si>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</si>
  <si>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</si>
  <si>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</si>
  <si>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</si>
  <si>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</si>
  <si>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</si>
  <si>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</si>
  <si>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</si>
  <si>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</si>
  <si>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</si>
  <si>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</si>
  <si>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</si>
  <si>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</si>
  <si>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</si>
  <si>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</si>
  <si>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</si>
  <si>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</si>
  <si>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</si>
  <si>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</si>
  <si>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</si>
  <si>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</si>
  <si>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</si>
  <si>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</si>
  <si>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</si>
  <si>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</si>
  <si>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</si>
  <si>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</si>
  <si>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</si>
  <si>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</si>
  <si>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</si>
  <si>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</si>
  <si>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</si>
  <si>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</si>
  <si>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</si>
  <si>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</si>
  <si>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</si>
  <si>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</si>
  <si>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</si>
  <si>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</si>
  <si>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</si>
  <si>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</si>
  <si>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</si>
  <si>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</si>
  <si>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</si>
  <si>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</si>
  <si>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</si>
  <si>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</si>
  <si>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</si>
  <si>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</si>
  <si>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</si>
  <si>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</si>
  <si>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</si>
  <si>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</si>
  <si>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</si>
  <si>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</si>
  <si>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</si>
  <si>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</si>
  <si>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</si>
  <si>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</si>
  <si>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</si>
  <si>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</si>
  <si>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</si>
  <si>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</si>
  <si>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</si>
  <si>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</si>
  <si>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</si>
  <si>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</si>
  <si>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</si>
  <si>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</si>
  <si>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</si>
  <si>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</si>
  <si>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</si>
  <si>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</si>
  <si>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</si>
  <si>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</si>
  <si>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</si>
  <si>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</si>
  <si>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</si>
  <si>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</si>
  <si>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</si>
  <si>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</si>
  <si>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</si>
  <si>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</si>
  <si>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</si>
  <si>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</si>
  <si>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</si>
  <si>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</si>
  <si>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</si>
  <si>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</si>
  <si>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</si>
  <si>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</si>
  <si>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</si>
  <si>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</si>
  <si>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</si>
  <si>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</si>
  <si>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</si>
  <si>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</si>
  <si>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</si>
  <si>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</si>
  <si>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</si>
  <si>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</si>
  <si>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</si>
  <si>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</si>
  <si>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</si>
  <si>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</si>
  <si>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</si>
  <si>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</si>
  <si>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</si>
  <si>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</si>
  <si>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</si>
  <si>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</si>
  <si>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</si>
  <si>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</si>
  <si>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</si>
  <si>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</si>
  <si>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</si>
  <si>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</si>
  <si>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</si>
  <si>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</si>
  <si>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</si>
  <si>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</si>
  <si>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</si>
  <si>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</si>
  <si>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</si>
  <si>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</si>
  <si>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</si>
  <si>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</si>
  <si>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</si>
  <si>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</si>
  <si>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</si>
  <si>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</si>
  <si>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</si>
  <si>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</si>
  <si>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</si>
  <si>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</si>
  <si>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</si>
  <si>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</si>
  <si>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</si>
  <si>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</si>
  <si>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</si>
  <si>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</si>
  <si>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</si>
  <si>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</si>
  <si>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</si>
  <si>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</si>
  <si>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</si>
  <si>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</si>
  <si>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</si>
  <si>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</si>
  <si>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</si>
  <si>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</si>
  <si>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</si>
  <si>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</si>
  <si>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</si>
  <si>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</si>
  <si>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</si>
  <si>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</si>
  <si>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</si>
  <si>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</si>
  <si>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</si>
  <si>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</si>
  <si>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</si>
  <si>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</si>
  <si>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</si>
  <si>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</si>
  <si>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</si>
  <si>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</si>
  <si>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</si>
  <si>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</si>
  <si>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</si>
  <si>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</si>
  <si>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</si>
  <si>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</si>
  <si>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</si>
  <si>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</si>
  <si>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</si>
  <si>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</si>
  <si>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</si>
  <si>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</si>
  <si>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</si>
  <si>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</si>
  <si>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</si>
  <si>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</si>
  <si>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</si>
  <si>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</si>
  <si>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</si>
  <si>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</si>
  <si>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</si>
  <si>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</si>
  <si>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</si>
  <si>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</si>
  <si>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</si>
  <si>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</si>
  <si>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</si>
  <si>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</si>
  <si>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</si>
  <si>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</si>
  <si>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</si>
  <si>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</si>
  <si>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</si>
  <si>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</si>
  <si>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</si>
  <si>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</si>
  <si>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</si>
  <si>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</si>
  <si>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</si>
  <si>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</si>
  <si>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</si>
  <si>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</si>
  <si>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</si>
  <si>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</si>
  <si>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</si>
  <si>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</si>
  <si>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</si>
  <si>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</si>
  <si>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</si>
  <si>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</si>
  <si>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</si>
  <si>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</si>
  <si>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</si>
  <si>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</si>
  <si>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</si>
  <si>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</si>
  <si>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</si>
  <si>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</si>
  <si>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</si>
  <si>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</si>
  <si>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</si>
  <si>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</si>
  <si>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</si>
  <si>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</si>
  <si>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</si>
  <si>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</si>
  <si>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</si>
  <si>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</si>
  <si>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</si>
  <si>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</si>
  <si>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</si>
  <si>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</si>
  <si>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</si>
  <si>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</si>
  <si>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</si>
  <si>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</si>
  <si>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</si>
  <si>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</si>
  <si>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</si>
  <si>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</si>
  <si>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</si>
  <si>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</si>
  <si>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</si>
  <si>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</si>
  <si>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</si>
  <si>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</si>
  <si>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</si>
  <si>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</si>
  <si>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</si>
  <si>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</si>
  <si>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</si>
  <si>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</si>
  <si>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</si>
  <si>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</si>
  <si>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</si>
  <si>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</si>
  <si>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</si>
  <si>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</si>
  <si>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</si>
  <si>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</si>
  <si>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</si>
  <si>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</si>
  <si>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</si>
  <si>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</si>
  <si>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</si>
  <si>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</si>
  <si>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</si>
  <si>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</si>
  <si>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</si>
  <si>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</si>
  <si>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</si>
  <si>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</si>
  <si>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</si>
  <si>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</si>
  <si>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</si>
  <si>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</si>
  <si>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</si>
  <si>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</si>
  <si>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</si>
  <si>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</si>
  <si>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</si>
  <si>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</si>
  <si>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</si>
  <si>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</si>
  <si>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</si>
  <si>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</si>
  <si>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</si>
  <si>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</si>
  <si>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</si>
  <si>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</si>
  <si>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</si>
  <si>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</si>
  <si>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</si>
  <si>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</si>
  <si>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</si>
  <si>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</si>
  <si>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</si>
  <si>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</si>
  <si>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</si>
  <si>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</si>
  <si>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</si>
  <si>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</si>
  <si>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</si>
  <si>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</si>
  <si>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</si>
  <si>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</si>
  <si>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</si>
  <si>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</si>
  <si>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</si>
  <si>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</si>
  <si>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</si>
  <si>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</si>
  <si>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</si>
  <si>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</si>
  <si>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</si>
  <si>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</si>
  <si>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</si>
  <si>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</si>
  <si>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</si>
  <si>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</si>
  <si>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</si>
  <si>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</si>
  <si>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</si>
  <si>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SL.NO</t>
  </si>
  <si>
    <t>Number of items</t>
  </si>
  <si>
    <t>Average of Rating</t>
  </si>
  <si>
    <t>KPI  Requirement's</t>
  </si>
  <si>
    <t>Row Labels</t>
  </si>
  <si>
    <t>Grand Total</t>
  </si>
  <si>
    <t>TOTAL SALES BY FAT CONTENT</t>
  </si>
  <si>
    <t>Column Labels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</si>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</sst>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quot;M&quot;"/>
    <numFmt numFmtId="167" formatCode="&quot;$&quot;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Border="1"/>
    <xf numFmtId="0" fontId="0" fillId="0" borderId="0" xfId="0" applyBorder="1" applyAlignment="1">
      <alignment horizontal="left"/>
    </xf>
    <xf numFmtId="0" fontId="0" fillId="0" borderId="0" xfId="0" applyNumberFormat="1" applyBorder="1"/>
    <xf numFmtId="0" fontId="0" fillId="0" borderId="10" xfId="0" applyBorder="1"/>
    <xf numFmtId="0" fontId="0" fillId="0" borderId="10" xfId="0" applyBorder="1" applyAlignment="1">
      <alignment horizontal="left"/>
    </xf>
    <xf numFmtId="0" fontId="0" fillId="0" borderId="10" xfId="0" applyNumberFormat="1" applyBorder="1"/>
    <xf numFmtId="0" fontId="0" fillId="0" borderId="10" xfId="0" pivotButton="1" applyBorder="1"/>
    <xf numFmtId="0" fontId="16" fillId="0" borderId="0" xfId="0" applyFont="1"/>
    <xf numFmtId="167" fontId="0" fillId="0" borderId="0" xfId="0" applyNumberFormat="1"/>
    <xf numFmtId="0" fontId="16"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
    </dxf>
    <dxf>
      <numFmt numFmtId="167" formatCode="&quot;$&quot;0.0"/>
    </dxf>
    <dxf>
      <numFmt numFmtId="167" formatCode="&quot;$&quot;0.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2" pivot="0" table="0" count="10" xr9:uid="{B48D050A-D162-46F5-B82B-9D0BF0D42A37}">
      <tableStyleElement type="wholeTable" dxfId="23"/>
      <tableStyleElement type="headerRow" dxfId="22"/>
    </tableStyle>
    <tableStyle name="BLINCKIT" pivot="0" table="0" count="10" xr9:uid="{288EB0EB-726B-45B6-B8E8-CEEB8C69B20C}">
      <tableStyleElement type="wholeTable" dxfId="21"/>
      <tableStyleElement type="headerRow" dxfId="20"/>
    </tableStyle>
  </tableStyles>
  <colors>
    <mruColors>
      <color rgb="FFFFD200"/>
      <color rgb="FFFFE35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C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3095238549877031"/>
              <c:y val="1.490513235346765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5520282725780205"/>
              <c:y val="-9.6883360297539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102516303199364"/>
          <c:y val="0.15170054778677231"/>
          <c:w val="0.5643676718216768"/>
          <c:h val="0.76151458387253557"/>
        </c:manualLayout>
      </c:layout>
      <c:doughnutChart>
        <c:varyColors val="1"/>
        <c:ser>
          <c:idx val="0"/>
          <c:order val="0"/>
          <c:tx>
            <c:strRef>
              <c:f>Sheet2!$B$11</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C8B4-495C-8D36-D71A9E20D7B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8B4-495C-8D36-D71A9E20D7B3}"/>
              </c:ext>
            </c:extLst>
          </c:dPt>
          <c:dLbls>
            <c:dLbl>
              <c:idx val="0"/>
              <c:layout>
                <c:manualLayout>
                  <c:x val="0.13095238549877031"/>
                  <c:y val="1.490513235346765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B4-495C-8D36-D71A9E20D7B3}"/>
                </c:ext>
              </c:extLst>
            </c:dLbl>
            <c:dLbl>
              <c:idx val="1"/>
              <c:layout>
                <c:manualLayout>
                  <c:x val="-0.15520282725780205"/>
                  <c:y val="-9.6883360297539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B4-495C-8D36-D71A9E20D7B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Sheet2!$A$12:$A$14</c:f>
              <c:strCache>
                <c:ptCount val="2"/>
                <c:pt idx="0">
                  <c:v>Low Fat</c:v>
                </c:pt>
                <c:pt idx="1">
                  <c:v>Regular</c:v>
                </c:pt>
              </c:strCache>
            </c:strRef>
          </c:cat>
          <c:val>
            <c:numRef>
              <c:f>Sheet2!$B$12:$B$14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4-C8B4-495C-8D36-D71A9E20D7B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12626678746903E-2"/>
          <c:y val="0.16063635467772247"/>
          <c:w val="0.8844497518743899"/>
          <c:h val="0.83936352640273437"/>
        </c:manualLayout>
      </c:layout>
      <c:barChart>
        <c:barDir val="bar"/>
        <c:grouping val="clustered"/>
        <c:varyColors val="0"/>
        <c:ser>
          <c:idx val="0"/>
          <c:order val="0"/>
          <c:tx>
            <c:strRef>
              <c:f>Sheet2!$B$17:$B$18</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Sheet2!$A$19:$A$21</c:f>
              <c:strCache>
                <c:ptCount val="3"/>
                <c:pt idx="0">
                  <c:v>Tier 1</c:v>
                </c:pt>
                <c:pt idx="1">
                  <c:v>Tier 2</c:v>
                </c:pt>
                <c:pt idx="2">
                  <c:v>Tier 3</c:v>
                </c:pt>
              </c:strCache>
            </c:strRef>
          </c:cat>
          <c:val>
            <c:numRef>
              <c:f>Sheet2!$B$19:$B$21</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11A9-41FA-920C-DFAAF771ECEC}"/>
            </c:ext>
          </c:extLst>
        </c:ser>
        <c:ser>
          <c:idx val="1"/>
          <c:order val="1"/>
          <c:tx>
            <c:strRef>
              <c:f>Sheet2!$C$17:$C$18</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Sheet2!$A$19:$A$21</c:f>
              <c:strCache>
                <c:ptCount val="3"/>
                <c:pt idx="0">
                  <c:v>Tier 1</c:v>
                </c:pt>
                <c:pt idx="1">
                  <c:v>Tier 2</c:v>
                </c:pt>
                <c:pt idx="2">
                  <c:v>Tier 3</c:v>
                </c:pt>
              </c:strCache>
            </c:strRef>
          </c:cat>
          <c:val>
            <c:numRef>
              <c:f>Sheet2!$C$19:$C$21</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1A9-41FA-920C-DFAAF771ECEC}"/>
            </c:ext>
          </c:extLst>
        </c:ser>
        <c:dLbls>
          <c:showLegendKey val="0"/>
          <c:showVal val="0"/>
          <c:showCatName val="0"/>
          <c:showSerName val="0"/>
          <c:showPercent val="0"/>
          <c:showBubbleSize val="0"/>
        </c:dLbls>
        <c:gapWidth val="60"/>
        <c:axId val="494200752"/>
        <c:axId val="494199312"/>
      </c:barChart>
      <c:catAx>
        <c:axId val="494200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4199312"/>
        <c:crosses val="autoZero"/>
        <c:auto val="1"/>
        <c:lblAlgn val="ctr"/>
        <c:lblOffset val="100"/>
        <c:noMultiLvlLbl val="0"/>
      </c:catAx>
      <c:valAx>
        <c:axId val="494199312"/>
        <c:scaling>
          <c:orientation val="minMax"/>
        </c:scaling>
        <c:delete val="1"/>
        <c:axPos val="b"/>
        <c:numFmt formatCode="General" sourceLinked="1"/>
        <c:majorTickMark val="out"/>
        <c:minorTickMark val="none"/>
        <c:tickLblPos val="nextTo"/>
        <c:crossAx val="494200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5812003615637873"/>
          <c:y val="3.9284542921328824E-2"/>
          <c:w val="0.70912642169728779"/>
          <c:h val="0.93804454540953164"/>
        </c:manualLayout>
      </c:layout>
      <c:barChart>
        <c:barDir val="bar"/>
        <c:grouping val="clustered"/>
        <c:varyColors val="0"/>
        <c:ser>
          <c:idx val="0"/>
          <c:order val="0"/>
          <c:tx>
            <c:strRef>
              <c:f>Sheet2!$B$29</c:f>
              <c:strCache>
                <c:ptCount val="1"/>
                <c:pt idx="0">
                  <c:v>Total</c:v>
                </c:pt>
              </c:strCache>
            </c:strRef>
          </c:tx>
          <c:spPr>
            <a:solidFill>
              <a:srgbClr val="FFD20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Sheet2!$B$30:$B$45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78-4170-9999-F2DB68E239BF}"/>
            </c:ext>
          </c:extLst>
        </c:ser>
        <c:dLbls>
          <c:showLegendKey val="0"/>
          <c:showVal val="0"/>
          <c:showCatName val="0"/>
          <c:showSerName val="0"/>
          <c:showPercent val="0"/>
          <c:showBubbleSize val="0"/>
        </c:dLbls>
        <c:gapWidth val="50"/>
        <c:axId val="677877904"/>
        <c:axId val="677880784"/>
      </c:barChart>
      <c:catAx>
        <c:axId val="677877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677880784"/>
        <c:crosses val="autoZero"/>
        <c:auto val="1"/>
        <c:lblAlgn val="ctr"/>
        <c:lblOffset val="100"/>
        <c:noMultiLvlLbl val="0"/>
      </c:catAx>
      <c:valAx>
        <c:axId val="677880784"/>
        <c:scaling>
          <c:orientation val="minMax"/>
        </c:scaling>
        <c:delete val="1"/>
        <c:axPos val="b"/>
        <c:numFmt formatCode="General" sourceLinked="1"/>
        <c:majorTickMark val="out"/>
        <c:minorTickMark val="none"/>
        <c:tickLblPos val="nextTo"/>
        <c:crossAx val="67787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w="25400">
            <a:noFill/>
          </a:ln>
        </c:spPr>
        <c:marker>
          <c:symbol val="none"/>
        </c:marker>
        <c:dLbl>
          <c:idx val="0"/>
          <c:spPr>
            <a:noFill/>
            <a:ln>
              <a:noFill/>
            </a:ln>
            <a:effectLst/>
          </c:spPr>
          <c:txPr>
            <a:bodyPr wrap="square" lIns="38100" tIns="19050" rIns="38100" bIns="19050" anchor="ctr">
              <a:spAutoFit/>
            </a:bodyPr>
            <a:lstStyle/>
            <a:p>
              <a:pPr>
                <a:defRPr sz="12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87378684236892E-2"/>
          <c:y val="8.6274507139894787E-3"/>
          <c:w val="0.94733974419275169"/>
          <c:h val="0.82726451050595917"/>
        </c:manualLayout>
      </c:layout>
      <c:areaChart>
        <c:grouping val="standard"/>
        <c:varyColors val="0"/>
        <c:ser>
          <c:idx val="1"/>
          <c:order val="0"/>
          <c:tx>
            <c:strRef>
              <c:f>Sheet2!$B$107</c:f>
              <c:strCache>
                <c:ptCount val="1"/>
                <c:pt idx="0">
                  <c:v>Total</c:v>
                </c:pt>
              </c:strCache>
            </c:strRef>
          </c:tx>
          <c:spPr>
            <a:solidFill>
              <a:schemeClr val="accent4"/>
            </a:solidFill>
            <a:ln w="25400">
              <a:noFill/>
            </a:ln>
          </c:spPr>
          <c:dLbls>
            <c:spPr>
              <a:noFill/>
              <a:ln>
                <a:noFill/>
              </a:ln>
              <a:effectLst/>
            </c:spPr>
            <c:txPr>
              <a:bodyPr wrap="square" lIns="38100" tIns="19050" rIns="38100" bIns="19050" anchor="ctr">
                <a:spAutoFit/>
              </a:bodyPr>
              <a:lstStyle/>
              <a:p>
                <a:pPr>
                  <a:defRPr sz="1200" b="1">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Sheet2!$A$108:$A$116</c:f>
              <c:strCache>
                <c:ptCount val="9"/>
                <c:pt idx="0">
                  <c:v>2011</c:v>
                </c:pt>
                <c:pt idx="1">
                  <c:v>2012</c:v>
                </c:pt>
                <c:pt idx="2">
                  <c:v>2014</c:v>
                </c:pt>
                <c:pt idx="3">
                  <c:v>2015</c:v>
                </c:pt>
                <c:pt idx="4">
                  <c:v>2016</c:v>
                </c:pt>
                <c:pt idx="5">
                  <c:v>2017</c:v>
                </c:pt>
                <c:pt idx="6">
                  <c:v>2018</c:v>
                </c:pt>
                <c:pt idx="7">
                  <c:v>2020</c:v>
                </c:pt>
                <c:pt idx="8">
                  <c:v>2022</c:v>
                </c:pt>
              </c:strCache>
            </c:strRef>
          </c:cat>
          <c:val>
            <c:numRef>
              <c:f>Sheet2!$B$108:$B$116</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CF5A-4918-959E-88A5B70591D0}"/>
            </c:ext>
          </c:extLst>
        </c:ser>
        <c:dLbls>
          <c:showLegendKey val="0"/>
          <c:showVal val="1"/>
          <c:showCatName val="0"/>
          <c:showSerName val="0"/>
          <c:showPercent val="0"/>
          <c:showBubbleSize val="0"/>
        </c:dLbls>
        <c:axId val="1079279103"/>
        <c:axId val="1079283903"/>
      </c:areaChart>
      <c:catAx>
        <c:axId val="1079279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79283903"/>
        <c:crosses val="autoZero"/>
        <c:auto val="1"/>
        <c:lblAlgn val="ctr"/>
        <c:lblOffset val="100"/>
        <c:noMultiLvlLbl val="0"/>
      </c:catAx>
      <c:valAx>
        <c:axId val="10792839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079279103"/>
        <c:crosses val="autoZero"/>
        <c:crossBetween val="midCat"/>
      </c:valAx>
    </c:plotArea>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13173723350972"/>
          <c:y val="0.14035087719298245"/>
          <c:w val="0.71735618385469913"/>
          <c:h val="0.85964912280701755"/>
        </c:manualLayout>
      </c:layout>
      <c:barChart>
        <c:barDir val="bar"/>
        <c:grouping val="clustered"/>
        <c:varyColors val="0"/>
        <c:ser>
          <c:idx val="0"/>
          <c:order val="0"/>
          <c:tx>
            <c:strRef>
              <c:f>Sheet2!$B$74</c:f>
              <c:strCache>
                <c:ptCount val="1"/>
                <c:pt idx="0">
                  <c:v>Total</c:v>
                </c:pt>
              </c:strCache>
            </c:strRef>
          </c:tx>
          <c:spPr>
            <a:solidFill>
              <a:srgbClr val="FF0000"/>
            </a:solidFill>
            <a:ln>
              <a:noFill/>
            </a:ln>
            <a:effectLst/>
          </c:spPr>
          <c:invertIfNegative val="0"/>
          <c:dLbls>
            <c:numFmt formatCode="#,##0.00_);\(#,##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Sheet2!$A$75:$A$78</c:f>
              <c:strCache>
                <c:ptCount val="4"/>
                <c:pt idx="0">
                  <c:v>Grocery Store</c:v>
                </c:pt>
                <c:pt idx="1">
                  <c:v>Supermarket Type1</c:v>
                </c:pt>
                <c:pt idx="2">
                  <c:v>Supermarket Type2</c:v>
                </c:pt>
                <c:pt idx="3">
                  <c:v>Supermarket Type3</c:v>
                </c:pt>
              </c:strCache>
            </c:strRef>
          </c:cat>
          <c:val>
            <c:numRef>
              <c:f>Sheet2!$B$75:$B$78</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E11F-4A81-B4FF-C2809D70BE7D}"/>
            </c:ext>
          </c:extLst>
        </c:ser>
        <c:dLbls>
          <c:showLegendKey val="0"/>
          <c:showVal val="0"/>
          <c:showCatName val="0"/>
          <c:showSerName val="0"/>
          <c:showPercent val="0"/>
          <c:showBubbleSize val="0"/>
        </c:dLbls>
        <c:gapWidth val="182"/>
        <c:axId val="710217904"/>
        <c:axId val="710210704"/>
      </c:barChart>
      <c:catAx>
        <c:axId val="710217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10210704"/>
        <c:crosses val="autoZero"/>
        <c:auto val="1"/>
        <c:lblAlgn val="ctr"/>
        <c:lblOffset val="100"/>
        <c:noMultiLvlLbl val="0"/>
      </c:catAx>
      <c:valAx>
        <c:axId val="710210704"/>
        <c:scaling>
          <c:orientation val="minMax"/>
        </c:scaling>
        <c:delete val="1"/>
        <c:axPos val="b"/>
        <c:numFmt formatCode="General" sourceLinked="1"/>
        <c:majorTickMark val="out"/>
        <c:minorTickMark val="none"/>
        <c:tickLblPos val="nextTo"/>
        <c:crossAx val="710217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66666666666669E-2"/>
          <c:y val="5.0925925925925923E-2"/>
          <c:w val="0.92666666666666664"/>
          <c:h val="0.89814814814814814"/>
        </c:manualLayout>
      </c:layout>
      <c:barChart>
        <c:barDir val="bar"/>
        <c:grouping val="clustered"/>
        <c:varyColors val="0"/>
        <c:ser>
          <c:idx val="0"/>
          <c:order val="0"/>
          <c:tx>
            <c:strRef>
              <c:f>Sheet2!$B$92</c:f>
              <c:strCache>
                <c:ptCount val="1"/>
                <c:pt idx="0">
                  <c:v>Total</c:v>
                </c:pt>
              </c:strCache>
            </c:strRef>
          </c:tx>
          <c:spPr>
            <a:solidFill>
              <a:schemeClr val="accent6">
                <a:lumMod val="75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Sheet2!$A$93:$A$96</c:f>
              <c:strCache>
                <c:ptCount val="4"/>
                <c:pt idx="0">
                  <c:v>Supermarket Type3</c:v>
                </c:pt>
                <c:pt idx="1">
                  <c:v>Grocery Store</c:v>
                </c:pt>
                <c:pt idx="2">
                  <c:v>Supermarket Type1</c:v>
                </c:pt>
                <c:pt idx="3">
                  <c:v>Supermarket Type2</c:v>
                </c:pt>
              </c:strCache>
            </c:strRef>
          </c:cat>
          <c:val>
            <c:numRef>
              <c:f>Sheet2!$B$93:$B$96</c:f>
              <c:numCache>
                <c:formatCode>General</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5E18-4BF9-B7E7-0D2E0894B7F5}"/>
            </c:ext>
          </c:extLst>
        </c:ser>
        <c:dLbls>
          <c:dLblPos val="outEnd"/>
          <c:showLegendKey val="0"/>
          <c:showVal val="1"/>
          <c:showCatName val="0"/>
          <c:showSerName val="0"/>
          <c:showPercent val="0"/>
          <c:showBubbleSize val="0"/>
        </c:dLbls>
        <c:gapWidth val="182"/>
        <c:axId val="692403584"/>
        <c:axId val="692396864"/>
      </c:barChart>
      <c:catAx>
        <c:axId val="692403584"/>
        <c:scaling>
          <c:orientation val="minMax"/>
        </c:scaling>
        <c:delete val="1"/>
        <c:axPos val="l"/>
        <c:numFmt formatCode="General" sourceLinked="1"/>
        <c:majorTickMark val="none"/>
        <c:minorTickMark val="none"/>
        <c:tickLblPos val="nextTo"/>
        <c:crossAx val="692396864"/>
        <c:crosses val="autoZero"/>
        <c:auto val="1"/>
        <c:lblAlgn val="ctr"/>
        <c:lblOffset val="100"/>
        <c:noMultiLvlLbl val="0"/>
      </c:catAx>
      <c:valAx>
        <c:axId val="692396864"/>
        <c:scaling>
          <c:orientation val="minMax"/>
        </c:scaling>
        <c:delete val="1"/>
        <c:axPos val="b"/>
        <c:numFmt formatCode="General" sourceLinked="1"/>
        <c:majorTickMark val="none"/>
        <c:minorTickMark val="none"/>
        <c:tickLblPos val="nextTo"/>
        <c:crossAx val="69240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2777777777777777"/>
              <c:y val="-2.450980392156862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6111111111111112"/>
              <c:y val="3.676470588235294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5555555555555559"/>
              <c:y val="-0.1266339869281045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Sheet2!$B$124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7C1-4CA0-A9BC-E74E7447FAC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07C1-4CA0-A9BC-E74E7447FAC8}"/>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07C1-4CA0-A9BC-E74E7447FAC8}"/>
              </c:ext>
            </c:extLst>
          </c:dPt>
          <c:dLbls>
            <c:dLbl>
              <c:idx val="0"/>
              <c:layout>
                <c:manualLayout>
                  <c:x val="0.12777777777777777"/>
                  <c:y val="-2.450980392156862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C1-4CA0-A9BC-E74E7447FAC8}"/>
                </c:ext>
              </c:extLst>
            </c:dLbl>
            <c:dLbl>
              <c:idx val="1"/>
              <c:layout>
                <c:manualLayout>
                  <c:x val="0.16111111111111112"/>
                  <c:y val="3.67647058823529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C1-4CA0-A9BC-E74E7447FAC8}"/>
                </c:ext>
              </c:extLst>
            </c:dLbl>
            <c:dLbl>
              <c:idx val="2"/>
              <c:layout>
                <c:manualLayout>
                  <c:x val="-0.15555555555555559"/>
                  <c:y val="-0.1266339869281045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C1-4CA0-A9BC-E74E7447FAC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Sheet2!$A$125:$A$128</c:f>
              <c:strCache>
                <c:ptCount val="3"/>
                <c:pt idx="0">
                  <c:v>High</c:v>
                </c:pt>
                <c:pt idx="1">
                  <c:v>Medium</c:v>
                </c:pt>
                <c:pt idx="2">
                  <c:v>Small</c:v>
                </c:pt>
              </c:strCache>
            </c:strRef>
          </c:cat>
          <c:val>
            <c:numRef>
              <c:f>Sheet2!$B$125:$B$128</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7C1-4CA0-A9BC-E74E7447FAC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201228878648235E-2"/>
          <c:y val="2.9069767441860447E-3"/>
          <c:w val="0.91551459293394777"/>
          <c:h val="0.89814814814814814"/>
        </c:manualLayout>
      </c:layout>
      <c:barChart>
        <c:barDir val="bar"/>
        <c:grouping val="clustered"/>
        <c:varyColors val="0"/>
        <c:ser>
          <c:idx val="0"/>
          <c:order val="0"/>
          <c:tx>
            <c:strRef>
              <c:f>Sheet2!$B$141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Sheet2!$A$142:$A$145</c:f>
              <c:strCache>
                <c:ptCount val="4"/>
                <c:pt idx="0">
                  <c:v>Supermarket Type2</c:v>
                </c:pt>
                <c:pt idx="1">
                  <c:v>Supermarket Type3</c:v>
                </c:pt>
                <c:pt idx="2">
                  <c:v>Grocery Store</c:v>
                </c:pt>
                <c:pt idx="3">
                  <c:v>Supermarket Type1</c:v>
                </c:pt>
              </c:strCache>
            </c:strRef>
          </c:cat>
          <c:val>
            <c:numRef>
              <c:f>Sheet2!$B$142:$B$145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B3BA-4750-9AE9-6E37428D4119}"/>
            </c:ext>
          </c:extLst>
        </c:ser>
        <c:dLbls>
          <c:showLegendKey val="0"/>
          <c:showVal val="0"/>
          <c:showCatName val="0"/>
          <c:showSerName val="0"/>
          <c:showPercent val="0"/>
          <c:showBubbleSize val="0"/>
        </c:dLbls>
        <c:gapWidth val="182"/>
        <c:axId val="895396832"/>
        <c:axId val="895400192"/>
      </c:barChart>
      <c:catAx>
        <c:axId val="895396832"/>
        <c:scaling>
          <c:orientation val="minMax"/>
        </c:scaling>
        <c:delete val="1"/>
        <c:axPos val="l"/>
        <c:numFmt formatCode="General" sourceLinked="1"/>
        <c:majorTickMark val="out"/>
        <c:minorTickMark val="none"/>
        <c:tickLblPos val="nextTo"/>
        <c:crossAx val="895400192"/>
        <c:crosses val="autoZero"/>
        <c:auto val="1"/>
        <c:lblAlgn val="ctr"/>
        <c:lblOffset val="100"/>
        <c:noMultiLvlLbl val="0"/>
      </c:catAx>
      <c:valAx>
        <c:axId val="895400192"/>
        <c:scaling>
          <c:orientation val="minMax"/>
        </c:scaling>
        <c:delete val="1"/>
        <c:axPos val="b"/>
        <c:numFmt formatCode="General" sourceLinked="1"/>
        <c:majorTickMark val="out"/>
        <c:minorTickMark val="none"/>
        <c:tickLblPos val="nextTo"/>
        <c:crossAx val="89539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00-4041-AA63-EA13459259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00-4041-AA63-EA1345925978}"/>
              </c:ext>
            </c:extLst>
          </c:dPt>
          <c:cat>
            <c:strRef>
              <c:f>Sheet2!$A$12:$A$14</c:f>
              <c:strCache>
                <c:ptCount val="2"/>
                <c:pt idx="0">
                  <c:v>Low Fat</c:v>
                </c:pt>
                <c:pt idx="1">
                  <c:v>Regular</c:v>
                </c:pt>
              </c:strCache>
            </c:strRef>
          </c:cat>
          <c:val>
            <c:numRef>
              <c:f>Sheet2!$B$12:$B$14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0-CBD0-41B7-A6CA-FED797C432C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1014785651793531"/>
          <c:y val="0.46837890055409742"/>
          <c:w val="0.18985311324036303"/>
          <c:h val="0.531620789136895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Sheet2!$B$17:$B$18</c:f>
              <c:strCache>
                <c:ptCount val="1"/>
                <c:pt idx="0">
                  <c:v>Regular</c:v>
                </c:pt>
              </c:strCache>
            </c:strRef>
          </c:tx>
          <c:spPr>
            <a:solidFill>
              <a:schemeClr val="accent1"/>
            </a:solidFill>
            <a:ln>
              <a:noFill/>
            </a:ln>
            <a:effectLst/>
          </c:spPr>
          <c:invertIfNegative val="0"/>
          <c:cat>
            <c:strRef>
              <c:f>Sheet2!$A$19:$A$21</c:f>
              <c:strCache>
                <c:ptCount val="3"/>
                <c:pt idx="0">
                  <c:v>Tier 1</c:v>
                </c:pt>
                <c:pt idx="1">
                  <c:v>Tier 2</c:v>
                </c:pt>
                <c:pt idx="2">
                  <c:v>Tier 3</c:v>
                </c:pt>
              </c:strCache>
            </c:strRef>
          </c:cat>
          <c:val>
            <c:numRef>
              <c:f>Sheet2!$B$19:$B$21</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C074-45D7-93F2-61C6246CF28E}"/>
            </c:ext>
          </c:extLst>
        </c:ser>
        <c:ser>
          <c:idx val="1"/>
          <c:order val="1"/>
          <c:tx>
            <c:strRef>
              <c:f>Sheet2!$C$17:$C$18</c:f>
              <c:strCache>
                <c:ptCount val="1"/>
                <c:pt idx="0">
                  <c:v>Low Fat</c:v>
                </c:pt>
              </c:strCache>
            </c:strRef>
          </c:tx>
          <c:spPr>
            <a:solidFill>
              <a:schemeClr val="accent2"/>
            </a:solidFill>
            <a:ln>
              <a:noFill/>
            </a:ln>
            <a:effectLst/>
          </c:spPr>
          <c:invertIfNegative val="0"/>
          <c:cat>
            <c:strRef>
              <c:f>Sheet2!$A$19:$A$21</c:f>
              <c:strCache>
                <c:ptCount val="3"/>
                <c:pt idx="0">
                  <c:v>Tier 1</c:v>
                </c:pt>
                <c:pt idx="1">
                  <c:v>Tier 2</c:v>
                </c:pt>
                <c:pt idx="2">
                  <c:v>Tier 3</c:v>
                </c:pt>
              </c:strCache>
            </c:strRef>
          </c:cat>
          <c:val>
            <c:numRef>
              <c:f>Sheet2!$C$19:$C$21</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074-45D7-93F2-61C6246CF28E}"/>
            </c:ext>
          </c:extLst>
        </c:ser>
        <c:dLbls>
          <c:showLegendKey val="0"/>
          <c:showVal val="0"/>
          <c:showCatName val="0"/>
          <c:showSerName val="0"/>
          <c:showPercent val="0"/>
          <c:showBubbleSize val="0"/>
        </c:dLbls>
        <c:gapWidth val="182"/>
        <c:axId val="494200752"/>
        <c:axId val="494199312"/>
      </c:barChart>
      <c:catAx>
        <c:axId val="494200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99312"/>
        <c:crosses val="autoZero"/>
        <c:auto val="1"/>
        <c:lblAlgn val="ctr"/>
        <c:lblOffset val="100"/>
        <c:noMultiLvlLbl val="0"/>
      </c:catAx>
      <c:valAx>
        <c:axId val="494199312"/>
        <c:scaling>
          <c:orientation val="minMax"/>
        </c:scaling>
        <c:delete val="1"/>
        <c:axPos val="b"/>
        <c:numFmt formatCode="General" sourceLinked="1"/>
        <c:majorTickMark val="out"/>
        <c:minorTickMark val="none"/>
        <c:tickLblPos val="nextTo"/>
        <c:crossAx val="494200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Sheet2!$B$29</c:f>
              <c:strCache>
                <c:ptCount val="1"/>
                <c:pt idx="0">
                  <c:v>Total</c:v>
                </c:pt>
              </c:strCache>
            </c:strRef>
          </c:tx>
          <c:spPr>
            <a:solidFill>
              <a:schemeClr val="accent1"/>
            </a:solidFill>
            <a:ln>
              <a:noFill/>
            </a:ln>
            <a:effectLst/>
          </c:spPr>
          <c:invertIfNegative val="0"/>
          <c:cat>
            <c:strRef>
              <c:f>Sheet2!$A$30:$A$45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Sheet2!$B$30:$B$45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D9E-466A-9757-6F3B8FA41623}"/>
            </c:ext>
          </c:extLst>
        </c:ser>
        <c:dLbls>
          <c:showLegendKey val="0"/>
          <c:showVal val="0"/>
          <c:showCatName val="0"/>
          <c:showSerName val="0"/>
          <c:showPercent val="0"/>
          <c:showBubbleSize val="0"/>
        </c:dLbls>
        <c:gapWidth val="182"/>
        <c:axId val="677877904"/>
        <c:axId val="677880784"/>
      </c:barChart>
      <c:catAx>
        <c:axId val="677877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0784"/>
        <c:crosses val="autoZero"/>
        <c:auto val="1"/>
        <c:lblAlgn val="ctr"/>
        <c:lblOffset val="100"/>
        <c:noMultiLvlLbl val="0"/>
      </c:catAx>
      <c:valAx>
        <c:axId val="677880784"/>
        <c:scaling>
          <c:orientation val="minMax"/>
        </c:scaling>
        <c:delete val="1"/>
        <c:axPos val="b"/>
        <c:numFmt formatCode="General" sourceLinked="1"/>
        <c:majorTickMark val="out"/>
        <c:minorTickMark val="none"/>
        <c:tickLblPos val="nextTo"/>
        <c:crossAx val="67787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Sheet2!$B$74</c:f>
              <c:strCache>
                <c:ptCount val="1"/>
                <c:pt idx="0">
                  <c:v>Total</c:v>
                </c:pt>
              </c:strCache>
            </c:strRef>
          </c:tx>
          <c:spPr>
            <a:solidFill>
              <a:schemeClr val="accent1"/>
            </a:solidFill>
            <a:ln>
              <a:noFill/>
            </a:ln>
            <a:effectLst/>
          </c:spPr>
          <c:invertIfNegative val="0"/>
          <c:cat>
            <c:strRef>
              <c:f>Sheet2!$A$75:$A$78</c:f>
              <c:strCache>
                <c:ptCount val="4"/>
                <c:pt idx="0">
                  <c:v>Grocery Store</c:v>
                </c:pt>
                <c:pt idx="1">
                  <c:v>Supermarket Type1</c:v>
                </c:pt>
                <c:pt idx="2">
                  <c:v>Supermarket Type2</c:v>
                </c:pt>
                <c:pt idx="3">
                  <c:v>Supermarket Type3</c:v>
                </c:pt>
              </c:strCache>
            </c:strRef>
          </c:cat>
          <c:val>
            <c:numRef>
              <c:f>Sheet2!$B$75:$B$78</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FC56-426B-9D29-A9D5F491BFCC}"/>
            </c:ext>
          </c:extLst>
        </c:ser>
        <c:dLbls>
          <c:showLegendKey val="0"/>
          <c:showVal val="0"/>
          <c:showCatName val="0"/>
          <c:showSerName val="0"/>
          <c:showPercent val="0"/>
          <c:showBubbleSize val="0"/>
        </c:dLbls>
        <c:gapWidth val="182"/>
        <c:axId val="710217904"/>
        <c:axId val="710210704"/>
      </c:barChart>
      <c:catAx>
        <c:axId val="710217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210704"/>
        <c:crosses val="autoZero"/>
        <c:auto val="1"/>
        <c:lblAlgn val="ctr"/>
        <c:lblOffset val="100"/>
        <c:noMultiLvlLbl val="0"/>
      </c:catAx>
      <c:valAx>
        <c:axId val="710210704"/>
        <c:scaling>
          <c:orientation val="minMax"/>
        </c:scaling>
        <c:delete val="1"/>
        <c:axPos val="b"/>
        <c:numFmt formatCode="General" sourceLinked="1"/>
        <c:majorTickMark val="out"/>
        <c:minorTickMark val="none"/>
        <c:tickLblPos val="nextTo"/>
        <c:crossAx val="71021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Sheet2!$B$92</c:f>
              <c:strCache>
                <c:ptCount val="1"/>
                <c:pt idx="0">
                  <c:v>Total</c:v>
                </c:pt>
              </c:strCache>
            </c:strRef>
          </c:tx>
          <c:spPr>
            <a:solidFill>
              <a:schemeClr val="accent1"/>
            </a:solidFill>
            <a:ln>
              <a:noFill/>
            </a:ln>
            <a:effectLst/>
          </c:spPr>
          <c:invertIfNegative val="0"/>
          <c:cat>
            <c:strRef>
              <c:f>Sheet2!$A$93:$A$96</c:f>
              <c:strCache>
                <c:ptCount val="4"/>
                <c:pt idx="0">
                  <c:v>Supermarket Type3</c:v>
                </c:pt>
                <c:pt idx="1">
                  <c:v>Grocery Store</c:v>
                </c:pt>
                <c:pt idx="2">
                  <c:v>Supermarket Type1</c:v>
                </c:pt>
                <c:pt idx="3">
                  <c:v>Supermarket Type2</c:v>
                </c:pt>
              </c:strCache>
            </c:strRef>
          </c:cat>
          <c:val>
            <c:numRef>
              <c:f>Sheet2!$B$93:$B$96</c:f>
              <c:numCache>
                <c:formatCode>General</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B3BA-4751-ADFE-EA0C654A5997}"/>
            </c:ext>
          </c:extLst>
        </c:ser>
        <c:dLbls>
          <c:showLegendKey val="0"/>
          <c:showVal val="0"/>
          <c:showCatName val="0"/>
          <c:showSerName val="0"/>
          <c:showPercent val="0"/>
          <c:showBubbleSize val="0"/>
        </c:dLbls>
        <c:gapWidth val="182"/>
        <c:axId val="692403584"/>
        <c:axId val="692396864"/>
      </c:barChart>
      <c:catAx>
        <c:axId val="6924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96864"/>
        <c:crosses val="autoZero"/>
        <c:auto val="1"/>
        <c:lblAlgn val="ctr"/>
        <c:lblOffset val="100"/>
        <c:noMultiLvlLbl val="0"/>
      </c:catAx>
      <c:valAx>
        <c:axId val="692396864"/>
        <c:scaling>
          <c:orientation val="minMax"/>
        </c:scaling>
        <c:delete val="1"/>
        <c:axPos val="b"/>
        <c:numFmt formatCode="General" sourceLinked="1"/>
        <c:majorTickMark val="none"/>
        <c:minorTickMark val="none"/>
        <c:tickLblPos val="nextTo"/>
        <c:crossAx val="69240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Sheet2!$B$124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A4-4101-941F-C77F463A9E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A4-4101-941F-C77F463A9E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A4-4101-941F-C77F463A9E47}"/>
              </c:ext>
            </c:extLst>
          </c:dPt>
          <c:cat>
            <c:strRef>
              <c:f>Sheet2!$A$125:$A$128</c:f>
              <c:strCache>
                <c:ptCount val="3"/>
                <c:pt idx="0">
                  <c:v>High</c:v>
                </c:pt>
                <c:pt idx="1">
                  <c:v>Medium</c:v>
                </c:pt>
                <c:pt idx="2">
                  <c:v>Small</c:v>
                </c:pt>
              </c:strCache>
            </c:strRef>
          </c:cat>
          <c:val>
            <c:numRef>
              <c:f>Sheet2!$B$125:$B$128</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1E8-489D-83CE-0C7AEDDB28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Sheet2!$B$141</c:f>
              <c:strCache>
                <c:ptCount val="1"/>
                <c:pt idx="0">
                  <c:v>Total</c:v>
                </c:pt>
              </c:strCache>
            </c:strRef>
          </c:tx>
          <c:spPr>
            <a:solidFill>
              <a:schemeClr val="accent1"/>
            </a:solidFill>
            <a:ln>
              <a:noFill/>
            </a:ln>
            <a:effectLst/>
          </c:spPr>
          <c:invertIfNegative val="0"/>
          <c:cat>
            <c:strRef>
              <c:f>Sheet2!$A$142:$A$145</c:f>
              <c:strCache>
                <c:ptCount val="4"/>
                <c:pt idx="0">
                  <c:v>Supermarket Type2</c:v>
                </c:pt>
                <c:pt idx="1">
                  <c:v>Supermarket Type3</c:v>
                </c:pt>
                <c:pt idx="2">
                  <c:v>Grocery Store</c:v>
                </c:pt>
                <c:pt idx="3">
                  <c:v>Supermarket Type1</c:v>
                </c:pt>
              </c:strCache>
            </c:strRef>
          </c:cat>
          <c:val>
            <c:numRef>
              <c:f>Sheet2!$B$142:$B$145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B545-4E11-B436-2E05545EE46B}"/>
            </c:ext>
          </c:extLst>
        </c:ser>
        <c:dLbls>
          <c:showLegendKey val="0"/>
          <c:showVal val="0"/>
          <c:showCatName val="0"/>
          <c:showSerName val="0"/>
          <c:showPercent val="0"/>
          <c:showBubbleSize val="0"/>
        </c:dLbls>
        <c:gapWidth val="182"/>
        <c:axId val="895396832"/>
        <c:axId val="895400192"/>
      </c:barChart>
      <c:catAx>
        <c:axId val="89539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400192"/>
        <c:crosses val="autoZero"/>
        <c:auto val="1"/>
        <c:lblAlgn val="ctr"/>
        <c:lblOffset val="100"/>
        <c:noMultiLvlLbl val="0"/>
      </c:catAx>
      <c:valAx>
        <c:axId val="895400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9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Sheet2!$B$107</c:f>
              <c:strCache>
                <c:ptCount val="1"/>
                <c:pt idx="0">
                  <c:v>Total</c:v>
                </c:pt>
              </c:strCache>
            </c:strRef>
          </c:tx>
          <c:spPr>
            <a:solidFill>
              <a:schemeClr val="accent1"/>
            </a:solidFill>
            <a:ln>
              <a:noFill/>
            </a:ln>
            <a:effectLst/>
          </c:spPr>
          <c:cat>
            <c:strRef>
              <c:f>Sheet2!$A$108:$A$116</c:f>
              <c:strCache>
                <c:ptCount val="9"/>
                <c:pt idx="0">
                  <c:v>2011</c:v>
                </c:pt>
                <c:pt idx="1">
                  <c:v>2012</c:v>
                </c:pt>
                <c:pt idx="2">
                  <c:v>2014</c:v>
                </c:pt>
                <c:pt idx="3">
                  <c:v>2015</c:v>
                </c:pt>
                <c:pt idx="4">
                  <c:v>2016</c:v>
                </c:pt>
                <c:pt idx="5">
                  <c:v>2017</c:v>
                </c:pt>
                <c:pt idx="6">
                  <c:v>2018</c:v>
                </c:pt>
                <c:pt idx="7">
                  <c:v>2020</c:v>
                </c:pt>
                <c:pt idx="8">
                  <c:v>2022</c:v>
                </c:pt>
              </c:strCache>
            </c:strRef>
          </c:cat>
          <c:val>
            <c:numRef>
              <c:f>Sheet2!$B$108:$B$116</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DCD-4D87-BC59-8D2C446BB9A3}"/>
            </c:ext>
          </c:extLst>
        </c:ser>
        <c:dLbls>
          <c:showLegendKey val="0"/>
          <c:showVal val="0"/>
          <c:showCatName val="0"/>
          <c:showSerName val="0"/>
          <c:showPercent val="0"/>
          <c:showBubbleSize val="0"/>
        </c:dLbls>
        <c:axId val="1079279103"/>
        <c:axId val="1079283903"/>
      </c:areaChart>
      <c:catAx>
        <c:axId val="1079279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83903"/>
        <c:crosses val="autoZero"/>
        <c:auto val="1"/>
        <c:lblAlgn val="ctr"/>
        <c:lblOffset val="100"/>
        <c:noMultiLvlLbl val="0"/>
      </c:catAx>
      <c:valAx>
        <c:axId val="107928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791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AB29F7B4-718D-45E7-AA1F-D82B3DB1A9A5}">
          <cx:spPr>
            <a:solidFill>
              <a:schemeClr val="accent4">
                <a:lumMod val="75000"/>
              </a:schemeClr>
            </a:solidFill>
            <a:ln>
              <a:noFill/>
            </a:ln>
          </cx:spPr>
          <cx:dataPt idx="1">
            <cx:spPr>
              <a:solidFill>
                <a:srgbClr val="FFFF00"/>
              </a:solidFill>
            </cx:spPr>
          </cx:dataPt>
          <cx:dataPt idx="2">
            <cx:spPr>
              <a:solidFill>
                <a:srgbClr val="70AD47"/>
              </a:solidFill>
            </cx:spPr>
          </cx:dataPt>
          <cx:dataLabels>
            <cx:txPr>
              <a:bodyPr spcFirstLastPara="1" vertOverflow="ellipsis" horzOverflow="overflow" wrap="square" lIns="0" tIns="0" rIns="0" bIns="0" anchor="ctr" anchorCtr="1"/>
              <a:lstStyle/>
              <a:p>
                <a:pPr algn="ctr" rtl="0">
                  <a:defRPr sz="11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1"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B29F7B4-718D-45E7-AA1F-D82B3DB1A9A5}">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microsoft.com/office/2007/relationships/hdphoto" Target="../media/hdphoto1.wdp"/><Relationship Id="rId7" Type="http://schemas.openxmlformats.org/officeDocument/2006/relationships/chart" Target="../charts/chart2.xml"/><Relationship Id="rId12" Type="http://schemas.openxmlformats.org/officeDocument/2006/relationships/chart" Target="../charts/chart6.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5.xml"/><Relationship Id="rId5" Type="http://schemas.openxmlformats.org/officeDocument/2006/relationships/image" Target="../media/image4.png"/><Relationship Id="rId1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3.png"/><Relationship Id="rId9" Type="http://schemas.openxmlformats.org/officeDocument/2006/relationships/chart" Target="../charts/chart4.xml"/><Relationship Id="rId1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microsoft.com/office/2014/relationships/chartEx" Target="../charts/chartEx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376844</xdr:colOff>
      <xdr:row>4</xdr:row>
      <xdr:rowOff>130232</xdr:rowOff>
    </xdr:from>
    <xdr:to>
      <xdr:col>34</xdr:col>
      <xdr:colOff>404553</xdr:colOff>
      <xdr:row>60</xdr:row>
      <xdr:rowOff>171795</xdr:rowOff>
    </xdr:to>
    <xdr:sp macro="" textlink="">
      <xdr:nvSpPr>
        <xdr:cNvPr id="2" name="Rectangle 1">
          <a:extLst>
            <a:ext uri="{FF2B5EF4-FFF2-40B4-BE49-F238E27FC236}">
              <a16:creationId xmlns:a16="http://schemas.microsoft.com/office/drawing/2014/main" id="{D6CE8E2A-00B6-7B11-59F8-4F359BAEADD7}"/>
            </a:ext>
          </a:extLst>
        </xdr:cNvPr>
        <xdr:cNvSpPr/>
      </xdr:nvSpPr>
      <xdr:spPr>
        <a:xfrm>
          <a:off x="1717964" y="922712"/>
          <a:ext cx="21485629" cy="1113628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441960</xdr:colOff>
      <xdr:row>4</xdr:row>
      <xdr:rowOff>167641</xdr:rowOff>
    </xdr:from>
    <xdr:to>
      <xdr:col>6</xdr:col>
      <xdr:colOff>310340</xdr:colOff>
      <xdr:row>60</xdr:row>
      <xdr:rowOff>12475</xdr:rowOff>
    </xdr:to>
    <xdr:sp macro="" textlink="">
      <xdr:nvSpPr>
        <xdr:cNvPr id="4" name="Rectangle: Diagonal Corners Rounded 3">
          <a:extLst>
            <a:ext uri="{FF2B5EF4-FFF2-40B4-BE49-F238E27FC236}">
              <a16:creationId xmlns:a16="http://schemas.microsoft.com/office/drawing/2014/main" id="{0C64BA77-EB29-8AB3-EE1D-C5FD6C1816C8}"/>
            </a:ext>
          </a:extLst>
        </xdr:cNvPr>
        <xdr:cNvSpPr>
          <a:spLocks/>
        </xdr:cNvSpPr>
      </xdr:nvSpPr>
      <xdr:spPr>
        <a:xfrm rot="5400000">
          <a:off x="-2411387" y="5154588"/>
          <a:ext cx="10939554" cy="2550620"/>
        </a:xfrm>
        <a:prstGeom prst="round2DiagRect">
          <a:avLst/>
        </a:prstGeom>
        <a:solidFill>
          <a:srgbClr val="FFD200"/>
        </a:solidFill>
        <a:ln>
          <a:solidFill>
            <a:srgbClr val="FFD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357447</xdr:colOff>
      <xdr:row>4</xdr:row>
      <xdr:rowOff>182879</xdr:rowOff>
    </xdr:from>
    <xdr:to>
      <xdr:col>7</xdr:col>
      <xdr:colOff>205047</xdr:colOff>
      <xdr:row>10</xdr:row>
      <xdr:rowOff>72044</xdr:rowOff>
    </xdr:to>
    <xdr:sp macro="" textlink="">
      <xdr:nvSpPr>
        <xdr:cNvPr id="5" name="TextBox 4">
          <a:extLst>
            <a:ext uri="{FF2B5EF4-FFF2-40B4-BE49-F238E27FC236}">
              <a16:creationId xmlns:a16="http://schemas.microsoft.com/office/drawing/2014/main" id="{8B8C08AF-4335-93A2-C325-F9220EA073C9}"/>
            </a:ext>
          </a:extLst>
        </xdr:cNvPr>
        <xdr:cNvSpPr txBox="1"/>
      </xdr:nvSpPr>
      <xdr:spPr>
        <a:xfrm>
          <a:off x="1028007" y="975359"/>
          <a:ext cx="3870960" cy="1077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a:latin typeface="Segoe UI Black" panose="020B0A02040204020203" pitchFamily="34" charset="0"/>
              <a:ea typeface="Segoe UI Black" panose="020B0A02040204020203" pitchFamily="34" charset="0"/>
            </a:rPr>
            <a:t>blink</a:t>
          </a:r>
          <a:r>
            <a:rPr lang="en-US"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45720</xdr:colOff>
      <xdr:row>8</xdr:row>
      <xdr:rowOff>85899</xdr:rowOff>
    </xdr:from>
    <xdr:to>
      <xdr:col>11</xdr:col>
      <xdr:colOff>419793</xdr:colOff>
      <xdr:row>13</xdr:row>
      <xdr:rowOff>169027</xdr:rowOff>
    </xdr:to>
    <xdr:sp macro="" textlink="">
      <xdr:nvSpPr>
        <xdr:cNvPr id="6" name="TextBox 5">
          <a:extLst>
            <a:ext uri="{FF2B5EF4-FFF2-40B4-BE49-F238E27FC236}">
              <a16:creationId xmlns:a16="http://schemas.microsoft.com/office/drawing/2014/main" id="{8FD672BA-8F44-4475-A0A9-EF4E190C296E}"/>
            </a:ext>
          </a:extLst>
        </xdr:cNvPr>
        <xdr:cNvSpPr txBox="1"/>
      </xdr:nvSpPr>
      <xdr:spPr>
        <a:xfrm>
          <a:off x="2057400" y="1670859"/>
          <a:ext cx="5738553" cy="1073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dk1"/>
              </a:solidFill>
              <a:latin typeface="Aptos Display" panose="020B0004020202020204" pitchFamily="34" charset="0"/>
              <a:ea typeface="Segoe UI Black" panose="020B0A02040204020203" pitchFamily="34" charset="0"/>
            </a:rPr>
            <a:t>India's</a:t>
          </a:r>
          <a:r>
            <a:rPr lang="en-US" sz="1400" b="1" baseline="0">
              <a:solidFill>
                <a:schemeClr val="dk1"/>
              </a:solidFill>
              <a:latin typeface="Aptos Display" panose="020B0004020202020204" pitchFamily="34" charset="0"/>
              <a:ea typeface="Segoe UI Black" panose="020B0A02040204020203" pitchFamily="34" charset="0"/>
            </a:rPr>
            <a:t> </a:t>
          </a:r>
          <a:r>
            <a:rPr lang="en-US" sz="1400" b="1">
              <a:solidFill>
                <a:schemeClr val="dk1"/>
              </a:solidFill>
              <a:latin typeface="Aptos Display" panose="020B0004020202020204" pitchFamily="34" charset="0"/>
              <a:ea typeface="Segoe UI Black" panose="020B0A02040204020203" pitchFamily="34" charset="0"/>
            </a:rPr>
            <a:t>Last</a:t>
          </a:r>
          <a:r>
            <a:rPr lang="en-US" sz="1400" b="1" baseline="0">
              <a:solidFill>
                <a:schemeClr val="dk1"/>
              </a:solidFill>
              <a:latin typeface="Aptos Display" panose="020B0004020202020204" pitchFamily="34" charset="0"/>
              <a:ea typeface="Segoe UI Black" panose="020B0A02040204020203" pitchFamily="34" charset="0"/>
            </a:rPr>
            <a:t> </a:t>
          </a:r>
          <a:r>
            <a:rPr lang="en-US" sz="1400" b="1">
              <a:solidFill>
                <a:schemeClr val="dk1"/>
              </a:solidFill>
              <a:latin typeface="Aptos Display" panose="020B0004020202020204" pitchFamily="34" charset="0"/>
              <a:ea typeface="Segoe UI Black" panose="020B0A02040204020203" pitchFamily="34" charset="0"/>
            </a:rPr>
            <a:t>MinuteApp</a:t>
          </a:r>
          <a:endParaRPr lang="en-US" sz="14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6</xdr:col>
      <xdr:colOff>533399</xdr:colOff>
      <xdr:row>6</xdr:row>
      <xdr:rowOff>52647</xdr:rowOff>
    </xdr:from>
    <xdr:to>
      <xdr:col>11</xdr:col>
      <xdr:colOff>256308</xdr:colOff>
      <xdr:row>12</xdr:row>
      <xdr:rowOff>108066</xdr:rowOff>
    </xdr:to>
    <xdr:sp macro="" textlink="">
      <xdr:nvSpPr>
        <xdr:cNvPr id="7" name="Rectangle: Rounded Corners 6">
          <a:extLst>
            <a:ext uri="{FF2B5EF4-FFF2-40B4-BE49-F238E27FC236}">
              <a16:creationId xmlns:a16="http://schemas.microsoft.com/office/drawing/2014/main" id="{55EAA88E-8312-C333-E403-F485D42F7314}"/>
            </a:ext>
          </a:extLst>
        </xdr:cNvPr>
        <xdr:cNvSpPr/>
      </xdr:nvSpPr>
      <xdr:spPr>
        <a:xfrm>
          <a:off x="4556759" y="1241367"/>
          <a:ext cx="3075709" cy="1244139"/>
        </a:xfrm>
        <a:prstGeom prst="roundRect">
          <a:avLst/>
        </a:prstGeom>
        <a:gradFill>
          <a:gsLst>
            <a:gs pos="71000">
              <a:schemeClr val="accent6">
                <a:lumMod val="60000"/>
                <a:lumOff val="40000"/>
              </a:schemeClr>
            </a:gs>
            <a:gs pos="100000">
              <a:schemeClr val="accent6">
                <a:lumMod val="75000"/>
              </a:schemeClr>
            </a:gs>
            <a:gs pos="14000">
              <a:srgbClr val="FFD20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426719</xdr:colOff>
      <xdr:row>14</xdr:row>
      <xdr:rowOff>85898</xdr:rowOff>
    </xdr:from>
    <xdr:to>
      <xdr:col>11</xdr:col>
      <xdr:colOff>149628</xdr:colOff>
      <xdr:row>20</xdr:row>
      <xdr:rowOff>141317</xdr:rowOff>
    </xdr:to>
    <xdr:sp macro="" textlink="">
      <xdr:nvSpPr>
        <xdr:cNvPr id="8" name="Rectangle: Rounded Corners 7">
          <a:extLst>
            <a:ext uri="{FF2B5EF4-FFF2-40B4-BE49-F238E27FC236}">
              <a16:creationId xmlns:a16="http://schemas.microsoft.com/office/drawing/2014/main" id="{4427253C-9DCC-4534-B10F-ACE4F5FFF14C}"/>
            </a:ext>
          </a:extLst>
        </xdr:cNvPr>
        <xdr:cNvSpPr/>
      </xdr:nvSpPr>
      <xdr:spPr>
        <a:xfrm>
          <a:off x="4450079" y="2859578"/>
          <a:ext cx="3075709" cy="1244139"/>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511232</xdr:colOff>
      <xdr:row>6</xdr:row>
      <xdr:rowOff>6927</xdr:rowOff>
    </xdr:from>
    <xdr:to>
      <xdr:col>16</xdr:col>
      <xdr:colOff>234141</xdr:colOff>
      <xdr:row>12</xdr:row>
      <xdr:rowOff>62346</xdr:rowOff>
    </xdr:to>
    <xdr:sp macro="" textlink="">
      <xdr:nvSpPr>
        <xdr:cNvPr id="9" name="Rectangle: Rounded Corners 8">
          <a:extLst>
            <a:ext uri="{FF2B5EF4-FFF2-40B4-BE49-F238E27FC236}">
              <a16:creationId xmlns:a16="http://schemas.microsoft.com/office/drawing/2014/main" id="{36201994-D92A-4865-B24C-640EFB102178}"/>
            </a:ext>
          </a:extLst>
        </xdr:cNvPr>
        <xdr:cNvSpPr/>
      </xdr:nvSpPr>
      <xdr:spPr>
        <a:xfrm>
          <a:off x="7887392" y="1195647"/>
          <a:ext cx="3075709" cy="124413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526472</xdr:colOff>
      <xdr:row>14</xdr:row>
      <xdr:rowOff>24938</xdr:rowOff>
    </xdr:from>
    <xdr:to>
      <xdr:col>16</xdr:col>
      <xdr:colOff>249381</xdr:colOff>
      <xdr:row>20</xdr:row>
      <xdr:rowOff>80357</xdr:rowOff>
    </xdr:to>
    <xdr:sp macro="" textlink="">
      <xdr:nvSpPr>
        <xdr:cNvPr id="10" name="Rectangle: Rounded Corners 9">
          <a:extLst>
            <a:ext uri="{FF2B5EF4-FFF2-40B4-BE49-F238E27FC236}">
              <a16:creationId xmlns:a16="http://schemas.microsoft.com/office/drawing/2014/main" id="{52D06BB3-AB28-41C5-9E96-E852648C53AE}"/>
            </a:ext>
          </a:extLst>
        </xdr:cNvPr>
        <xdr:cNvSpPr/>
      </xdr:nvSpPr>
      <xdr:spPr>
        <a:xfrm>
          <a:off x="7902632" y="2798618"/>
          <a:ext cx="3075709" cy="124413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644236</xdr:colOff>
      <xdr:row>6</xdr:row>
      <xdr:rowOff>15241</xdr:rowOff>
    </xdr:from>
    <xdr:to>
      <xdr:col>11</xdr:col>
      <xdr:colOff>29094</xdr:colOff>
      <xdr:row>9</xdr:row>
      <xdr:rowOff>84513</xdr:rowOff>
    </xdr:to>
    <xdr:sp macro="" textlink="Sheet2!A7">
      <xdr:nvSpPr>
        <xdr:cNvPr id="12" name="TextBox 11">
          <a:extLst>
            <a:ext uri="{FF2B5EF4-FFF2-40B4-BE49-F238E27FC236}">
              <a16:creationId xmlns:a16="http://schemas.microsoft.com/office/drawing/2014/main" id="{3A8A4010-0A5F-2D6A-B55E-D69B2B20B84C}"/>
            </a:ext>
          </a:extLst>
        </xdr:cNvPr>
        <xdr:cNvSpPr txBox="1"/>
      </xdr:nvSpPr>
      <xdr:spPr>
        <a:xfrm>
          <a:off x="5338156" y="1203961"/>
          <a:ext cx="2067098" cy="66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3C49F2-997C-42B9-85F7-5F892635EAE9}"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US" sz="2800">
            <a:latin typeface="Segoe UI Black" panose="020B0A02040204020203" pitchFamily="34" charset="0"/>
            <a:ea typeface="Segoe UI Black" panose="020B0A02040204020203" pitchFamily="34" charset="0"/>
          </a:endParaRPr>
        </a:p>
      </xdr:txBody>
    </xdr:sp>
    <xdr:clientData/>
  </xdr:twoCellAnchor>
  <xdr:twoCellAnchor>
    <xdr:from>
      <xdr:col>7</xdr:col>
      <xdr:colOff>663634</xdr:colOff>
      <xdr:row>8</xdr:row>
      <xdr:rowOff>191194</xdr:rowOff>
    </xdr:from>
    <xdr:to>
      <xdr:col>11</xdr:col>
      <xdr:colOff>469670</xdr:colOff>
      <xdr:row>11</xdr:row>
      <xdr:rowOff>177340</xdr:rowOff>
    </xdr:to>
    <xdr:sp macro="" textlink="">
      <xdr:nvSpPr>
        <xdr:cNvPr id="13" name="TextBox 12">
          <a:extLst>
            <a:ext uri="{FF2B5EF4-FFF2-40B4-BE49-F238E27FC236}">
              <a16:creationId xmlns:a16="http://schemas.microsoft.com/office/drawing/2014/main" id="{B485C196-7C8F-AD4C-73F3-947967B2AAC8}"/>
            </a:ext>
          </a:extLst>
        </xdr:cNvPr>
        <xdr:cNvSpPr txBox="1"/>
      </xdr:nvSpPr>
      <xdr:spPr>
        <a:xfrm>
          <a:off x="5357554" y="1776154"/>
          <a:ext cx="2488276"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latin typeface="Segoe UI Black" panose="020B0A02040204020203" pitchFamily="34" charset="0"/>
              <a:ea typeface="Segoe UI Black" panose="020B0A02040204020203" pitchFamily="34" charset="0"/>
            </a:rPr>
            <a:t>TOTAL SALES</a:t>
          </a:r>
        </a:p>
      </xdr:txBody>
    </xdr:sp>
    <xdr:clientData/>
  </xdr:twoCellAnchor>
  <xdr:twoCellAnchor>
    <xdr:from>
      <xdr:col>12</xdr:col>
      <xdr:colOff>169027</xdr:colOff>
      <xdr:row>6</xdr:row>
      <xdr:rowOff>120535</xdr:rowOff>
    </xdr:from>
    <xdr:to>
      <xdr:col>15</xdr:col>
      <xdr:colOff>397626</xdr:colOff>
      <xdr:row>9</xdr:row>
      <xdr:rowOff>88669</xdr:rowOff>
    </xdr:to>
    <xdr:sp macro="" textlink="Sheet2!B7">
      <xdr:nvSpPr>
        <xdr:cNvPr id="14" name="TextBox 13">
          <a:extLst>
            <a:ext uri="{FF2B5EF4-FFF2-40B4-BE49-F238E27FC236}">
              <a16:creationId xmlns:a16="http://schemas.microsoft.com/office/drawing/2014/main" id="{5D5E3BE5-5004-4B3E-AB9C-65CE50A74C89}"/>
            </a:ext>
          </a:extLst>
        </xdr:cNvPr>
        <xdr:cNvSpPr txBox="1"/>
      </xdr:nvSpPr>
      <xdr:spPr>
        <a:xfrm>
          <a:off x="8215747" y="1309255"/>
          <a:ext cx="2240279" cy="562494"/>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AC886A5-5A92-4080-9BC8-8D5A89204A4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13</xdr:col>
      <xdr:colOff>120534</xdr:colOff>
      <xdr:row>9</xdr:row>
      <xdr:rowOff>69273</xdr:rowOff>
    </xdr:from>
    <xdr:to>
      <xdr:col>16</xdr:col>
      <xdr:colOff>591588</xdr:colOff>
      <xdr:row>12</xdr:row>
      <xdr:rowOff>55419</xdr:rowOff>
    </xdr:to>
    <xdr:sp macro="" textlink="">
      <xdr:nvSpPr>
        <xdr:cNvPr id="16" name="TextBox 15">
          <a:extLst>
            <a:ext uri="{FF2B5EF4-FFF2-40B4-BE49-F238E27FC236}">
              <a16:creationId xmlns:a16="http://schemas.microsoft.com/office/drawing/2014/main" id="{4B575ACD-67C8-47CA-87CF-0BE1B1E31071}"/>
            </a:ext>
          </a:extLst>
        </xdr:cNvPr>
        <xdr:cNvSpPr txBox="1"/>
      </xdr:nvSpPr>
      <xdr:spPr>
        <a:xfrm>
          <a:off x="8837814" y="1852353"/>
          <a:ext cx="2482734"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latin typeface="Segoe UI Black" panose="020B0A02040204020203" pitchFamily="34" charset="0"/>
              <a:ea typeface="Segoe UI Black" panose="020B0A02040204020203" pitchFamily="34" charset="0"/>
            </a:rPr>
            <a:t>AVG</a:t>
          </a:r>
          <a:r>
            <a:rPr lang="en-US" sz="1400" baseline="0">
              <a:latin typeface="Segoe UI Black" panose="020B0A02040204020203" pitchFamily="34" charset="0"/>
              <a:ea typeface="Segoe UI Black" panose="020B0A02040204020203" pitchFamily="34" charset="0"/>
            </a:rPr>
            <a:t> SALES</a:t>
          </a:r>
          <a:endParaRPr lang="en-US" sz="1400">
            <a:latin typeface="Segoe UI Black" panose="020B0A02040204020203" pitchFamily="34" charset="0"/>
            <a:ea typeface="Segoe UI Black" panose="020B0A02040204020203" pitchFamily="34" charset="0"/>
          </a:endParaRPr>
        </a:p>
      </xdr:txBody>
    </xdr:sp>
    <xdr:clientData/>
  </xdr:twoCellAnchor>
  <xdr:twoCellAnchor>
    <xdr:from>
      <xdr:col>7</xdr:col>
      <xdr:colOff>561108</xdr:colOff>
      <xdr:row>14</xdr:row>
      <xdr:rowOff>120536</xdr:rowOff>
    </xdr:from>
    <xdr:to>
      <xdr:col>10</xdr:col>
      <xdr:colOff>622068</xdr:colOff>
      <xdr:row>16</xdr:row>
      <xdr:rowOff>134389</xdr:rowOff>
    </xdr:to>
    <xdr:sp macro="" textlink="Sheet2!C7">
      <xdr:nvSpPr>
        <xdr:cNvPr id="17" name="TextBox 16">
          <a:extLst>
            <a:ext uri="{FF2B5EF4-FFF2-40B4-BE49-F238E27FC236}">
              <a16:creationId xmlns:a16="http://schemas.microsoft.com/office/drawing/2014/main" id="{51F00C7A-1268-481D-B6D0-7540BF945F05}"/>
            </a:ext>
          </a:extLst>
        </xdr:cNvPr>
        <xdr:cNvSpPr txBox="1"/>
      </xdr:nvSpPr>
      <xdr:spPr>
        <a:xfrm>
          <a:off x="5255028" y="2894216"/>
          <a:ext cx="2072640" cy="410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E227D2-EFF3-474D-A0FF-2585272BD86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7</xdr:col>
      <xdr:colOff>389311</xdr:colOff>
      <xdr:row>17</xdr:row>
      <xdr:rowOff>127461</xdr:rowOff>
    </xdr:from>
    <xdr:to>
      <xdr:col>11</xdr:col>
      <xdr:colOff>195347</xdr:colOff>
      <xdr:row>20</xdr:row>
      <xdr:rowOff>113608</xdr:rowOff>
    </xdr:to>
    <xdr:sp macro="" textlink="">
      <xdr:nvSpPr>
        <xdr:cNvPr id="18" name="TextBox 17">
          <a:extLst>
            <a:ext uri="{FF2B5EF4-FFF2-40B4-BE49-F238E27FC236}">
              <a16:creationId xmlns:a16="http://schemas.microsoft.com/office/drawing/2014/main" id="{7DB018DC-9300-472C-B36D-457FEDA91B6D}"/>
            </a:ext>
          </a:extLst>
        </xdr:cNvPr>
        <xdr:cNvSpPr txBox="1"/>
      </xdr:nvSpPr>
      <xdr:spPr>
        <a:xfrm>
          <a:off x="5083231" y="3495501"/>
          <a:ext cx="2488276" cy="58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latin typeface="Segoe UI Black" panose="020B0A02040204020203" pitchFamily="34" charset="0"/>
              <a:ea typeface="Segoe UI Black" panose="020B0A02040204020203" pitchFamily="34" charset="0"/>
            </a:rPr>
            <a:t>NO</a:t>
          </a:r>
          <a:r>
            <a:rPr lang="en-US" sz="1400" baseline="0">
              <a:latin typeface="Segoe UI Black" panose="020B0A02040204020203" pitchFamily="34" charset="0"/>
              <a:ea typeface="Segoe UI Black" panose="020B0A02040204020203" pitchFamily="34" charset="0"/>
            </a:rPr>
            <a:t> OF ITEMS</a:t>
          </a:r>
          <a:endParaRPr lang="en-US" sz="1400">
            <a:latin typeface="Segoe UI Black" panose="020B0A02040204020203" pitchFamily="34" charset="0"/>
            <a:ea typeface="Segoe UI Black" panose="020B0A02040204020203" pitchFamily="34" charset="0"/>
          </a:endParaRPr>
        </a:p>
      </xdr:txBody>
    </xdr:sp>
    <xdr:clientData/>
  </xdr:twoCellAnchor>
  <xdr:twoCellAnchor>
    <xdr:from>
      <xdr:col>12</xdr:col>
      <xdr:colOff>23551</xdr:colOff>
      <xdr:row>14</xdr:row>
      <xdr:rowOff>90055</xdr:rowOff>
    </xdr:from>
    <xdr:to>
      <xdr:col>16</xdr:col>
      <xdr:colOff>30479</xdr:colOff>
      <xdr:row>16</xdr:row>
      <xdr:rowOff>103908</xdr:rowOff>
    </xdr:to>
    <xdr:sp macro="" textlink="Sheet2!D7">
      <xdr:nvSpPr>
        <xdr:cNvPr id="19" name="TextBox 18">
          <a:extLst>
            <a:ext uri="{FF2B5EF4-FFF2-40B4-BE49-F238E27FC236}">
              <a16:creationId xmlns:a16="http://schemas.microsoft.com/office/drawing/2014/main" id="{F6156548-F192-4909-A17A-0C0B9299691D}"/>
            </a:ext>
          </a:extLst>
        </xdr:cNvPr>
        <xdr:cNvSpPr txBox="1"/>
      </xdr:nvSpPr>
      <xdr:spPr>
        <a:xfrm>
          <a:off x="8070271" y="2863735"/>
          <a:ext cx="2689168" cy="410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384D99C-95AF-43B6-BEF8-A79A14D2AC2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12</xdr:col>
      <xdr:colOff>658090</xdr:colOff>
      <xdr:row>16</xdr:row>
      <xdr:rowOff>159327</xdr:rowOff>
    </xdr:from>
    <xdr:to>
      <xdr:col>16</xdr:col>
      <xdr:colOff>464126</xdr:colOff>
      <xdr:row>19</xdr:row>
      <xdr:rowOff>145474</xdr:rowOff>
    </xdr:to>
    <xdr:sp macro="" textlink="">
      <xdr:nvSpPr>
        <xdr:cNvPr id="20" name="TextBox 19">
          <a:extLst>
            <a:ext uri="{FF2B5EF4-FFF2-40B4-BE49-F238E27FC236}">
              <a16:creationId xmlns:a16="http://schemas.microsoft.com/office/drawing/2014/main" id="{21ED8A22-E162-46BF-A293-67C7B928065C}"/>
            </a:ext>
          </a:extLst>
        </xdr:cNvPr>
        <xdr:cNvSpPr txBox="1"/>
      </xdr:nvSpPr>
      <xdr:spPr>
        <a:xfrm>
          <a:off x="8704810" y="3329247"/>
          <a:ext cx="2488276" cy="58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latin typeface="Segoe UI Black" panose="020B0A02040204020203" pitchFamily="34" charset="0"/>
              <a:ea typeface="Segoe UI Black" panose="020B0A02040204020203" pitchFamily="34" charset="0"/>
            </a:rPr>
            <a:t>AVG</a:t>
          </a:r>
          <a:r>
            <a:rPr lang="en-US" sz="1400" baseline="0">
              <a:latin typeface="Segoe UI Black" panose="020B0A02040204020203" pitchFamily="34" charset="0"/>
              <a:ea typeface="Segoe UI Black" panose="020B0A02040204020203" pitchFamily="34" charset="0"/>
            </a:rPr>
            <a:t> RATING</a:t>
          </a:r>
          <a:endParaRPr lang="en-US" sz="1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40177</xdr:colOff>
      <xdr:row>13</xdr:row>
      <xdr:rowOff>149629</xdr:rowOff>
    </xdr:from>
    <xdr:to>
      <xdr:col>6</xdr:col>
      <xdr:colOff>1</xdr:colOff>
      <xdr:row>21</xdr:row>
      <xdr:rowOff>45721</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BD67389F-56D2-4576-A6BE-F4BA475EC3F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51857" y="2725189"/>
              <a:ext cx="1971504" cy="1481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338051</xdr:colOff>
      <xdr:row>6</xdr:row>
      <xdr:rowOff>151015</xdr:rowOff>
    </xdr:from>
    <xdr:to>
      <xdr:col>11</xdr:col>
      <xdr:colOff>159735</xdr:colOff>
      <xdr:row>9</xdr:row>
      <xdr:rowOff>67889</xdr:rowOff>
    </xdr:to>
    <xdr:pic>
      <xdr:nvPicPr>
        <xdr:cNvPr id="22" name="Picture 21">
          <a:extLst>
            <a:ext uri="{FF2B5EF4-FFF2-40B4-BE49-F238E27FC236}">
              <a16:creationId xmlns:a16="http://schemas.microsoft.com/office/drawing/2014/main" id="{E0C0A770-0B43-651F-0C61-6CE6E23931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43651" y="1339735"/>
          <a:ext cx="492244" cy="5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253538</xdr:colOff>
      <xdr:row>6</xdr:row>
      <xdr:rowOff>91441</xdr:rowOff>
    </xdr:from>
    <xdr:to>
      <xdr:col>16</xdr:col>
      <xdr:colOff>128847</xdr:colOff>
      <xdr:row>9</xdr:row>
      <xdr:rowOff>45721</xdr:rowOff>
    </xdr:to>
    <xdr:pic>
      <xdr:nvPicPr>
        <xdr:cNvPr id="23" name="Picture 22">
          <a:extLst>
            <a:ext uri="{FF2B5EF4-FFF2-40B4-BE49-F238E27FC236}">
              <a16:creationId xmlns:a16="http://schemas.microsoft.com/office/drawing/2014/main" id="{A786E451-8F61-3518-A124-6D35B96C8DA8}"/>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0"/>
                  </a14:imgEffect>
                </a14:imgLayer>
              </a14:imgProps>
            </a:ext>
          </a:extLst>
        </a:blip>
        <a:stretch>
          <a:fillRect/>
        </a:stretch>
      </xdr:blipFill>
      <xdr:spPr>
        <a:xfrm>
          <a:off x="10311938" y="1280161"/>
          <a:ext cx="545869" cy="548640"/>
        </a:xfrm>
        <a:prstGeom prst="rect">
          <a:avLst/>
        </a:prstGeom>
        <a:pattFill prst="pct5">
          <a:fgClr>
            <a:schemeClr val="lt1"/>
          </a:fgClr>
          <a:bgClr>
            <a:schemeClr val="bg1"/>
          </a:bgClr>
        </a:pattFill>
        <a:ln>
          <a:noFill/>
        </a:ln>
      </xdr:spPr>
    </xdr:pic>
    <xdr:clientData/>
  </xdr:twoCellAnchor>
  <xdr:twoCellAnchor editAs="oneCell">
    <xdr:from>
      <xdr:col>10</xdr:col>
      <xdr:colOff>278477</xdr:colOff>
      <xdr:row>15</xdr:row>
      <xdr:rowOff>16625</xdr:rowOff>
    </xdr:from>
    <xdr:to>
      <xdr:col>11</xdr:col>
      <xdr:colOff>70950</xdr:colOff>
      <xdr:row>17</xdr:row>
      <xdr:rowOff>90053</xdr:rowOff>
    </xdr:to>
    <xdr:pic>
      <xdr:nvPicPr>
        <xdr:cNvPr id="24" name="Picture 23">
          <a:extLst>
            <a:ext uri="{FF2B5EF4-FFF2-40B4-BE49-F238E27FC236}">
              <a16:creationId xmlns:a16="http://schemas.microsoft.com/office/drawing/2014/main" id="{66F59140-CD86-86A8-4013-B7F75FFB83A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84077" y="2988425"/>
          <a:ext cx="463033" cy="46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325583</xdr:colOff>
      <xdr:row>14</xdr:row>
      <xdr:rowOff>77586</xdr:rowOff>
    </xdr:from>
    <xdr:to>
      <xdr:col>16</xdr:col>
      <xdr:colOff>109568</xdr:colOff>
      <xdr:row>16</xdr:row>
      <xdr:rowOff>137160</xdr:rowOff>
    </xdr:to>
    <xdr:pic>
      <xdr:nvPicPr>
        <xdr:cNvPr id="25" name="Picture 24">
          <a:extLst>
            <a:ext uri="{FF2B5EF4-FFF2-40B4-BE49-F238E27FC236}">
              <a16:creationId xmlns:a16="http://schemas.microsoft.com/office/drawing/2014/main" id="{2E2B176A-9E16-ABDB-FA35-23BC8BBDBDD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383983" y="2851266"/>
          <a:ext cx="454545" cy="455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415636</xdr:colOff>
      <xdr:row>22</xdr:row>
      <xdr:rowOff>152400</xdr:rowOff>
    </xdr:from>
    <xdr:to>
      <xdr:col>18</xdr:col>
      <xdr:colOff>138546</xdr:colOff>
      <xdr:row>60</xdr:row>
      <xdr:rowOff>60960</xdr:rowOff>
    </xdr:to>
    <xdr:sp macro="" textlink="">
      <xdr:nvSpPr>
        <xdr:cNvPr id="26" name="Rectangle: Rounded Corners 25">
          <a:extLst>
            <a:ext uri="{FF2B5EF4-FFF2-40B4-BE49-F238E27FC236}">
              <a16:creationId xmlns:a16="http://schemas.microsoft.com/office/drawing/2014/main" id="{3D4ED00A-4FFD-4846-BF58-7C2C4C47E758}"/>
            </a:ext>
          </a:extLst>
        </xdr:cNvPr>
        <xdr:cNvSpPr/>
      </xdr:nvSpPr>
      <xdr:spPr>
        <a:xfrm>
          <a:off x="4438996" y="4511040"/>
          <a:ext cx="7769630" cy="74371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584661</xdr:colOff>
      <xdr:row>25</xdr:row>
      <xdr:rowOff>23549</xdr:rowOff>
    </xdr:from>
    <xdr:to>
      <xdr:col>12</xdr:col>
      <xdr:colOff>44335</xdr:colOff>
      <xdr:row>38</xdr:row>
      <xdr:rowOff>106680</xdr:rowOff>
    </xdr:to>
    <xdr:graphicFrame macro="">
      <xdr:nvGraphicFramePr>
        <xdr:cNvPr id="27" name="Chart 26">
          <a:extLst>
            <a:ext uri="{FF2B5EF4-FFF2-40B4-BE49-F238E27FC236}">
              <a16:creationId xmlns:a16="http://schemas.microsoft.com/office/drawing/2014/main" id="{9665DEA1-F875-4AEA-9307-89624B9E2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157942</xdr:colOff>
      <xdr:row>22</xdr:row>
      <xdr:rowOff>164867</xdr:rowOff>
    </xdr:from>
    <xdr:to>
      <xdr:col>9</xdr:col>
      <xdr:colOff>628996</xdr:colOff>
      <xdr:row>25</xdr:row>
      <xdr:rowOff>151013</xdr:rowOff>
    </xdr:to>
    <xdr:sp macro="" textlink="">
      <xdr:nvSpPr>
        <xdr:cNvPr id="28" name="TextBox 27">
          <a:extLst>
            <a:ext uri="{FF2B5EF4-FFF2-40B4-BE49-F238E27FC236}">
              <a16:creationId xmlns:a16="http://schemas.microsoft.com/office/drawing/2014/main" id="{8A1AA80E-65C4-486E-9E07-8B49C0E528B9}"/>
            </a:ext>
          </a:extLst>
        </xdr:cNvPr>
        <xdr:cNvSpPr txBox="1"/>
      </xdr:nvSpPr>
      <xdr:spPr>
        <a:xfrm>
          <a:off x="4181302" y="4523507"/>
          <a:ext cx="2482734"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latin typeface="Segoe UI Black" panose="020B0A02040204020203" pitchFamily="34" charset="0"/>
              <a:ea typeface="Segoe UI Black" panose="020B0A02040204020203" pitchFamily="34" charset="0"/>
            </a:rPr>
            <a:t>FAT</a:t>
          </a:r>
          <a:r>
            <a:rPr lang="en-US" sz="1800" baseline="0">
              <a:latin typeface="Segoe UI Black" panose="020B0A02040204020203" pitchFamily="34" charset="0"/>
              <a:ea typeface="Segoe UI Black" panose="020B0A02040204020203" pitchFamily="34" charset="0"/>
            </a:rPr>
            <a:t> CONTENT</a:t>
          </a:r>
          <a:endParaRPr lang="en-US" sz="1800">
            <a:latin typeface="Segoe UI Black" panose="020B0A02040204020203" pitchFamily="34" charset="0"/>
            <a:ea typeface="Segoe UI Black" panose="020B0A02040204020203" pitchFamily="34" charset="0"/>
          </a:endParaRPr>
        </a:p>
      </xdr:txBody>
    </xdr:sp>
    <xdr:clientData/>
  </xdr:twoCellAnchor>
  <xdr:twoCellAnchor>
    <xdr:from>
      <xdr:col>12</xdr:col>
      <xdr:colOff>590204</xdr:colOff>
      <xdr:row>23</xdr:row>
      <xdr:rowOff>20781</xdr:rowOff>
    </xdr:from>
    <xdr:to>
      <xdr:col>12</xdr:col>
      <xdr:colOff>623455</xdr:colOff>
      <xdr:row>60</xdr:row>
      <xdr:rowOff>20781</xdr:rowOff>
    </xdr:to>
    <xdr:cxnSp macro="">
      <xdr:nvCxnSpPr>
        <xdr:cNvPr id="30" name="Straight Connector 29">
          <a:extLst>
            <a:ext uri="{FF2B5EF4-FFF2-40B4-BE49-F238E27FC236}">
              <a16:creationId xmlns:a16="http://schemas.microsoft.com/office/drawing/2014/main" id="{1FF8A8F2-3690-11E7-0490-07F4DC1E593C}"/>
            </a:ext>
          </a:extLst>
        </xdr:cNvPr>
        <xdr:cNvCxnSpPr/>
      </xdr:nvCxnSpPr>
      <xdr:spPr>
        <a:xfrm>
          <a:off x="8636924" y="4577541"/>
          <a:ext cx="33251" cy="73304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290946</xdr:colOff>
      <xdr:row>19</xdr:row>
      <xdr:rowOff>152398</xdr:rowOff>
    </xdr:from>
    <xdr:to>
      <xdr:col>6</xdr:col>
      <xdr:colOff>360218</xdr:colOff>
      <xdr:row>53</xdr:row>
      <xdr:rowOff>96982</xdr:rowOff>
    </xdr:to>
    <xdr:cxnSp macro="">
      <xdr:nvCxnSpPr>
        <xdr:cNvPr id="31" name="Straight Connector 30">
          <a:extLst>
            <a:ext uri="{FF2B5EF4-FFF2-40B4-BE49-F238E27FC236}">
              <a16:creationId xmlns:a16="http://schemas.microsoft.com/office/drawing/2014/main" id="{19DB371E-854C-4085-B30F-A07CFC6E6A5D}"/>
            </a:ext>
          </a:extLst>
        </xdr:cNvPr>
        <xdr:cNvCxnSpPr/>
      </xdr:nvCxnSpPr>
      <xdr:spPr>
        <a:xfrm>
          <a:off x="4281055" y="3837707"/>
          <a:ext cx="69272" cy="653934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519545</xdr:colOff>
      <xdr:row>37</xdr:row>
      <xdr:rowOff>141316</xdr:rowOff>
    </xdr:from>
    <xdr:to>
      <xdr:col>13</xdr:col>
      <xdr:colOff>76200</xdr:colOff>
      <xdr:row>37</xdr:row>
      <xdr:rowOff>141316</xdr:rowOff>
    </xdr:to>
    <xdr:cxnSp macro="">
      <xdr:nvCxnSpPr>
        <xdr:cNvPr id="32" name="Straight Connector 31">
          <a:extLst>
            <a:ext uri="{FF2B5EF4-FFF2-40B4-BE49-F238E27FC236}">
              <a16:creationId xmlns:a16="http://schemas.microsoft.com/office/drawing/2014/main" id="{D7B88E45-7281-404A-A892-8EA0F03F2C22}"/>
            </a:ext>
          </a:extLst>
        </xdr:cNvPr>
        <xdr:cNvCxnSpPr/>
      </xdr:nvCxnSpPr>
      <xdr:spPr>
        <a:xfrm flipH="1">
          <a:off x="4542905" y="7471756"/>
          <a:ext cx="4250575"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426720</xdr:colOff>
      <xdr:row>40</xdr:row>
      <xdr:rowOff>85894</xdr:rowOff>
    </xdr:from>
    <xdr:to>
      <xdr:col>13</xdr:col>
      <xdr:colOff>26324</xdr:colOff>
      <xdr:row>57</xdr:row>
      <xdr:rowOff>127462</xdr:rowOff>
    </xdr:to>
    <xdr:graphicFrame macro="">
      <xdr:nvGraphicFramePr>
        <xdr:cNvPr id="38" name="Chart 37">
          <a:extLst>
            <a:ext uri="{FF2B5EF4-FFF2-40B4-BE49-F238E27FC236}">
              <a16:creationId xmlns:a16="http://schemas.microsoft.com/office/drawing/2014/main" id="{74097ADF-0475-414F-BC25-02322C21B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358832</xdr:colOff>
      <xdr:row>38</xdr:row>
      <xdr:rowOff>37405</xdr:rowOff>
    </xdr:from>
    <xdr:to>
      <xdr:col>10</xdr:col>
      <xdr:colOff>167639</xdr:colOff>
      <xdr:row>40</xdr:row>
      <xdr:rowOff>137160</xdr:rowOff>
    </xdr:to>
    <xdr:sp macro="" textlink="">
      <xdr:nvSpPr>
        <xdr:cNvPr id="39" name="TextBox 38">
          <a:extLst>
            <a:ext uri="{FF2B5EF4-FFF2-40B4-BE49-F238E27FC236}">
              <a16:creationId xmlns:a16="http://schemas.microsoft.com/office/drawing/2014/main" id="{1FAE7321-22E7-48AA-A1CE-88A5EF602668}"/>
            </a:ext>
          </a:extLst>
        </xdr:cNvPr>
        <xdr:cNvSpPr txBox="1"/>
      </xdr:nvSpPr>
      <xdr:spPr>
        <a:xfrm>
          <a:off x="4382192" y="7565965"/>
          <a:ext cx="2491047" cy="495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Black" panose="020B0A02040204020203" pitchFamily="34" charset="0"/>
              <a:ea typeface="Segoe UI Black" panose="020B0A02040204020203" pitchFamily="34" charset="0"/>
            </a:rPr>
            <a:t>FAT</a:t>
          </a:r>
          <a:r>
            <a:rPr lang="en-US" sz="2000" baseline="0">
              <a:latin typeface="Segoe UI Black" panose="020B0A02040204020203" pitchFamily="34" charset="0"/>
              <a:ea typeface="Segoe UI Black" panose="020B0A02040204020203" pitchFamily="34" charset="0"/>
            </a:rPr>
            <a:t> BY OUTLET</a:t>
          </a:r>
          <a:endParaRPr lang="en-US" sz="2000">
            <a:latin typeface="Segoe UI Black" panose="020B0A02040204020203" pitchFamily="34" charset="0"/>
            <a:ea typeface="Segoe UI Black" panose="020B0A02040204020203" pitchFamily="34" charset="0"/>
          </a:endParaRPr>
        </a:p>
      </xdr:txBody>
    </xdr:sp>
    <xdr:clientData/>
  </xdr:twoCellAnchor>
  <xdr:twoCellAnchor>
    <xdr:from>
      <xdr:col>13</xdr:col>
      <xdr:colOff>177338</xdr:colOff>
      <xdr:row>25</xdr:row>
      <xdr:rowOff>188420</xdr:rowOff>
    </xdr:from>
    <xdr:to>
      <xdr:col>17</xdr:col>
      <xdr:colOff>624840</xdr:colOff>
      <xdr:row>59</xdr:row>
      <xdr:rowOff>137159</xdr:rowOff>
    </xdr:to>
    <xdr:graphicFrame macro="">
      <xdr:nvGraphicFramePr>
        <xdr:cNvPr id="43" name="Chart 42">
          <a:extLst>
            <a:ext uri="{FF2B5EF4-FFF2-40B4-BE49-F238E27FC236}">
              <a16:creationId xmlns:a16="http://schemas.microsoft.com/office/drawing/2014/main" id="{A9D4C427-71FB-461A-81C8-DD7F79B22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400396</xdr:colOff>
      <xdr:row>23</xdr:row>
      <xdr:rowOff>189806</xdr:rowOff>
    </xdr:from>
    <xdr:to>
      <xdr:col>17</xdr:col>
      <xdr:colOff>206432</xdr:colOff>
      <xdr:row>26</xdr:row>
      <xdr:rowOff>175952</xdr:rowOff>
    </xdr:to>
    <xdr:sp macro="" textlink="">
      <xdr:nvSpPr>
        <xdr:cNvPr id="44" name="TextBox 43">
          <a:extLst>
            <a:ext uri="{FF2B5EF4-FFF2-40B4-BE49-F238E27FC236}">
              <a16:creationId xmlns:a16="http://schemas.microsoft.com/office/drawing/2014/main" id="{2F8C435B-6DBF-4CFC-8B57-C7863F6B3514}"/>
            </a:ext>
          </a:extLst>
        </xdr:cNvPr>
        <xdr:cNvSpPr txBox="1"/>
      </xdr:nvSpPr>
      <xdr:spPr>
        <a:xfrm>
          <a:off x="9117676" y="4746566"/>
          <a:ext cx="2488276"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Black" panose="020B0A02040204020203" pitchFamily="34" charset="0"/>
              <a:ea typeface="Segoe UI Black" panose="020B0A02040204020203" pitchFamily="34" charset="0"/>
            </a:rPr>
            <a:t>ITEM</a:t>
          </a:r>
          <a:r>
            <a:rPr lang="en-US" sz="1800" baseline="0">
              <a:latin typeface="Segoe UI Black" panose="020B0A02040204020203" pitchFamily="34" charset="0"/>
              <a:ea typeface="Segoe UI Black" panose="020B0A02040204020203" pitchFamily="34" charset="0"/>
            </a:rPr>
            <a:t> TYPE</a:t>
          </a:r>
          <a:endParaRPr lang="en-US" sz="1800">
            <a:latin typeface="Segoe UI Black" panose="020B0A02040204020203" pitchFamily="34" charset="0"/>
            <a:ea typeface="Segoe UI Black" panose="020B0A02040204020203" pitchFamily="34" charset="0"/>
          </a:endParaRPr>
        </a:p>
      </xdr:txBody>
    </xdr:sp>
    <xdr:clientData/>
  </xdr:twoCellAnchor>
  <xdr:twoCellAnchor>
    <xdr:from>
      <xdr:col>17</xdr:col>
      <xdr:colOff>640079</xdr:colOff>
      <xdr:row>7</xdr:row>
      <xdr:rowOff>36021</xdr:rowOff>
    </xdr:from>
    <xdr:to>
      <xdr:col>34</xdr:col>
      <xdr:colOff>30480</xdr:colOff>
      <xdr:row>22</xdr:row>
      <xdr:rowOff>8312</xdr:rowOff>
    </xdr:to>
    <xdr:graphicFrame macro="">
      <xdr:nvGraphicFramePr>
        <xdr:cNvPr id="45" name="Chart 44">
          <a:extLst>
            <a:ext uri="{FF2B5EF4-FFF2-40B4-BE49-F238E27FC236}">
              <a16:creationId xmlns:a16="http://schemas.microsoft.com/office/drawing/2014/main" id="{53D1B327-C501-41B6-8092-411CA8599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624842</xdr:colOff>
      <xdr:row>5</xdr:row>
      <xdr:rowOff>20782</xdr:rowOff>
    </xdr:from>
    <xdr:to>
      <xdr:col>24</xdr:col>
      <xdr:colOff>236915</xdr:colOff>
      <xdr:row>8</xdr:row>
      <xdr:rowOff>6928</xdr:rowOff>
    </xdr:to>
    <xdr:sp macro="" textlink="">
      <xdr:nvSpPr>
        <xdr:cNvPr id="47" name="TextBox 46">
          <a:extLst>
            <a:ext uri="{FF2B5EF4-FFF2-40B4-BE49-F238E27FC236}">
              <a16:creationId xmlns:a16="http://schemas.microsoft.com/office/drawing/2014/main" id="{BA952D9F-9459-4F60-BB95-DB48773BBECA}"/>
            </a:ext>
          </a:extLst>
        </xdr:cNvPr>
        <xdr:cNvSpPr txBox="1"/>
      </xdr:nvSpPr>
      <xdr:spPr>
        <a:xfrm>
          <a:off x="12694922" y="1011382"/>
          <a:ext cx="3635433"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Black" panose="020B0A02040204020203" pitchFamily="34" charset="0"/>
              <a:ea typeface="Segoe UI Black" panose="020B0A02040204020203" pitchFamily="34" charset="0"/>
            </a:rPr>
            <a:t>OUTLET</a:t>
          </a:r>
          <a:r>
            <a:rPr lang="en-US" sz="1800" baseline="0">
              <a:latin typeface="Segoe UI Black" panose="020B0A02040204020203" pitchFamily="34" charset="0"/>
              <a:ea typeface="Segoe UI Black" panose="020B0A02040204020203" pitchFamily="34" charset="0"/>
            </a:rPr>
            <a:t> ESTABLISHMENT</a:t>
          </a:r>
          <a:endParaRPr lang="en-US" sz="1800">
            <a:latin typeface="Segoe UI Black" panose="020B0A02040204020203" pitchFamily="34" charset="0"/>
            <a:ea typeface="Segoe UI Black" panose="020B0A02040204020203" pitchFamily="34" charset="0"/>
          </a:endParaRPr>
        </a:p>
      </xdr:txBody>
    </xdr:sp>
    <xdr:clientData/>
  </xdr:twoCellAnchor>
  <xdr:twoCellAnchor>
    <xdr:from>
      <xdr:col>17</xdr:col>
      <xdr:colOff>626224</xdr:colOff>
      <xdr:row>22</xdr:row>
      <xdr:rowOff>137160</xdr:rowOff>
    </xdr:from>
    <xdr:to>
      <xdr:col>34</xdr:col>
      <xdr:colOff>259080</xdr:colOff>
      <xdr:row>22</xdr:row>
      <xdr:rowOff>152400</xdr:rowOff>
    </xdr:to>
    <xdr:cxnSp macro="">
      <xdr:nvCxnSpPr>
        <xdr:cNvPr id="48" name="Straight Connector 47">
          <a:extLst>
            <a:ext uri="{FF2B5EF4-FFF2-40B4-BE49-F238E27FC236}">
              <a16:creationId xmlns:a16="http://schemas.microsoft.com/office/drawing/2014/main" id="{277D42BC-EA26-4250-B7FB-7F638238F395}"/>
            </a:ext>
          </a:extLst>
        </xdr:cNvPr>
        <xdr:cNvCxnSpPr/>
      </xdr:nvCxnSpPr>
      <xdr:spPr>
        <a:xfrm flipH="1" flipV="1">
          <a:off x="12025744" y="4495800"/>
          <a:ext cx="11032376" cy="152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419794</xdr:colOff>
      <xdr:row>24</xdr:row>
      <xdr:rowOff>38793</xdr:rowOff>
    </xdr:from>
    <xdr:to>
      <xdr:col>24</xdr:col>
      <xdr:colOff>31867</xdr:colOff>
      <xdr:row>27</xdr:row>
      <xdr:rowOff>24939</xdr:rowOff>
    </xdr:to>
    <xdr:sp macro="" textlink="">
      <xdr:nvSpPr>
        <xdr:cNvPr id="50" name="TextBox 49">
          <a:extLst>
            <a:ext uri="{FF2B5EF4-FFF2-40B4-BE49-F238E27FC236}">
              <a16:creationId xmlns:a16="http://schemas.microsoft.com/office/drawing/2014/main" id="{2A8771B6-E8EB-416E-AF94-2B699617230A}"/>
            </a:ext>
          </a:extLst>
        </xdr:cNvPr>
        <xdr:cNvSpPr txBox="1"/>
      </xdr:nvSpPr>
      <xdr:spPr>
        <a:xfrm>
          <a:off x="12489874" y="4793673"/>
          <a:ext cx="3635433"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Black" panose="020B0A02040204020203" pitchFamily="34" charset="0"/>
              <a:ea typeface="Segoe UI Black" panose="020B0A02040204020203" pitchFamily="34" charset="0"/>
            </a:rPr>
            <a:t>OUTLET</a:t>
          </a:r>
          <a:r>
            <a:rPr lang="en-US" sz="1800" baseline="0">
              <a:latin typeface="Segoe UI Black" panose="020B0A02040204020203" pitchFamily="34" charset="0"/>
              <a:ea typeface="Segoe UI Black" panose="020B0A02040204020203" pitchFamily="34" charset="0"/>
            </a:rPr>
            <a:t> SIZE</a:t>
          </a:r>
          <a:endParaRPr lang="en-US" sz="1800">
            <a:latin typeface="Segoe UI Black" panose="020B0A02040204020203" pitchFamily="34" charset="0"/>
            <a:ea typeface="Segoe UI Black" panose="020B0A02040204020203" pitchFamily="34" charset="0"/>
          </a:endParaRPr>
        </a:p>
      </xdr:txBody>
    </xdr:sp>
    <xdr:clientData/>
  </xdr:twoCellAnchor>
  <xdr:twoCellAnchor>
    <xdr:from>
      <xdr:col>26</xdr:col>
      <xdr:colOff>333895</xdr:colOff>
      <xdr:row>25</xdr:row>
      <xdr:rowOff>178723</xdr:rowOff>
    </xdr:from>
    <xdr:to>
      <xdr:col>34</xdr:col>
      <xdr:colOff>0</xdr:colOff>
      <xdr:row>41</xdr:row>
      <xdr:rowOff>76200</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9921235F-ED46-4E09-A934-AB7CD81F75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768455" y="5131723"/>
              <a:ext cx="5030585" cy="30673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477982</xdr:colOff>
      <xdr:row>22</xdr:row>
      <xdr:rowOff>131618</xdr:rowOff>
    </xdr:from>
    <xdr:to>
      <xdr:col>25</xdr:col>
      <xdr:colOff>533400</xdr:colOff>
      <xdr:row>42</xdr:row>
      <xdr:rowOff>15240</xdr:rowOff>
    </xdr:to>
    <xdr:cxnSp macro="">
      <xdr:nvCxnSpPr>
        <xdr:cNvPr id="55" name="Straight Connector 54">
          <a:extLst>
            <a:ext uri="{FF2B5EF4-FFF2-40B4-BE49-F238E27FC236}">
              <a16:creationId xmlns:a16="http://schemas.microsoft.com/office/drawing/2014/main" id="{51F7F85F-ABE8-4F64-BF05-D8AB6390CF5D}"/>
            </a:ext>
          </a:extLst>
        </xdr:cNvPr>
        <xdr:cNvCxnSpPr/>
      </xdr:nvCxnSpPr>
      <xdr:spPr>
        <a:xfrm>
          <a:off x="17241982" y="4490258"/>
          <a:ext cx="55418" cy="38460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595745</xdr:colOff>
      <xdr:row>23</xdr:row>
      <xdr:rowOff>29093</xdr:rowOff>
    </xdr:from>
    <xdr:to>
      <xdr:col>32</xdr:col>
      <xdr:colOff>207818</xdr:colOff>
      <xdr:row>26</xdr:row>
      <xdr:rowOff>15239</xdr:rowOff>
    </xdr:to>
    <xdr:sp macro="" textlink="">
      <xdr:nvSpPr>
        <xdr:cNvPr id="56" name="TextBox 55">
          <a:extLst>
            <a:ext uri="{FF2B5EF4-FFF2-40B4-BE49-F238E27FC236}">
              <a16:creationId xmlns:a16="http://schemas.microsoft.com/office/drawing/2014/main" id="{16024852-EB14-4173-BBC2-12E1A14B607B}"/>
            </a:ext>
          </a:extLst>
        </xdr:cNvPr>
        <xdr:cNvSpPr txBox="1"/>
      </xdr:nvSpPr>
      <xdr:spPr>
        <a:xfrm>
          <a:off x="18030305" y="4585853"/>
          <a:ext cx="3635433"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Black" panose="020B0A02040204020203" pitchFamily="34" charset="0"/>
              <a:ea typeface="Segoe UI Black" panose="020B0A02040204020203" pitchFamily="34" charset="0"/>
            </a:rPr>
            <a:t>OUTLET</a:t>
          </a:r>
          <a:r>
            <a:rPr lang="en-US" sz="1800" baseline="0">
              <a:latin typeface="Segoe UI Black" panose="020B0A02040204020203" pitchFamily="34" charset="0"/>
              <a:ea typeface="Segoe UI Black" panose="020B0A02040204020203" pitchFamily="34" charset="0"/>
            </a:rPr>
            <a:t> LOCATION</a:t>
          </a:r>
          <a:endParaRPr lang="en-US" sz="1800">
            <a:latin typeface="Segoe UI Black" panose="020B0A02040204020203" pitchFamily="34" charset="0"/>
            <a:ea typeface="Segoe UI Black" panose="020B0A02040204020203" pitchFamily="34" charset="0"/>
          </a:endParaRPr>
        </a:p>
      </xdr:txBody>
    </xdr:sp>
    <xdr:clientData/>
  </xdr:twoCellAnchor>
  <xdr:twoCellAnchor>
    <xdr:from>
      <xdr:col>18</xdr:col>
      <xdr:colOff>342207</xdr:colOff>
      <xdr:row>42</xdr:row>
      <xdr:rowOff>45720</xdr:rowOff>
    </xdr:from>
    <xdr:to>
      <xdr:col>34</xdr:col>
      <xdr:colOff>320040</xdr:colOff>
      <xdr:row>42</xdr:row>
      <xdr:rowOff>84516</xdr:rowOff>
    </xdr:to>
    <xdr:cxnSp macro="">
      <xdr:nvCxnSpPr>
        <xdr:cNvPr id="59" name="Straight Connector 58">
          <a:extLst>
            <a:ext uri="{FF2B5EF4-FFF2-40B4-BE49-F238E27FC236}">
              <a16:creationId xmlns:a16="http://schemas.microsoft.com/office/drawing/2014/main" id="{77EACDAB-1D26-4B16-8AE7-6637D0C345A7}"/>
            </a:ext>
          </a:extLst>
        </xdr:cNvPr>
        <xdr:cNvCxnSpPr/>
      </xdr:nvCxnSpPr>
      <xdr:spPr>
        <a:xfrm flipH="1">
          <a:off x="12412287" y="8366760"/>
          <a:ext cx="10706793" cy="3879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357447</xdr:colOff>
      <xdr:row>43</xdr:row>
      <xdr:rowOff>54033</xdr:rowOff>
    </xdr:from>
    <xdr:to>
      <xdr:col>23</xdr:col>
      <xdr:colOff>274320</xdr:colOff>
      <xdr:row>58</xdr:row>
      <xdr:rowOff>40178</xdr:rowOff>
    </xdr:to>
    <xdr:graphicFrame macro="">
      <xdr:nvGraphicFramePr>
        <xdr:cNvPr id="65" name="Chart 64">
          <a:extLst>
            <a:ext uri="{FF2B5EF4-FFF2-40B4-BE49-F238E27FC236}">
              <a16:creationId xmlns:a16="http://schemas.microsoft.com/office/drawing/2014/main" id="{62C6B10A-CBD9-42DA-A886-A400D7E87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405938</xdr:colOff>
      <xdr:row>57</xdr:row>
      <xdr:rowOff>193964</xdr:rowOff>
    </xdr:from>
    <xdr:to>
      <xdr:col>25</xdr:col>
      <xdr:colOff>18010</xdr:colOff>
      <xdr:row>60</xdr:row>
      <xdr:rowOff>180110</xdr:rowOff>
    </xdr:to>
    <xdr:sp macro="" textlink="">
      <xdr:nvSpPr>
        <xdr:cNvPr id="69" name="TextBox 68">
          <a:extLst>
            <a:ext uri="{FF2B5EF4-FFF2-40B4-BE49-F238E27FC236}">
              <a16:creationId xmlns:a16="http://schemas.microsoft.com/office/drawing/2014/main" id="{849C72A1-A276-4242-9AFF-C7E7E169DD09}"/>
            </a:ext>
          </a:extLst>
        </xdr:cNvPr>
        <xdr:cNvSpPr txBox="1"/>
      </xdr:nvSpPr>
      <xdr:spPr>
        <a:xfrm>
          <a:off x="13146578" y="11486804"/>
          <a:ext cx="3635432"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accent1"/>
              </a:solidFill>
              <a:latin typeface="Segoe UI Black" panose="020B0A02040204020203" pitchFamily="34" charset="0"/>
              <a:ea typeface="Segoe UI Black" panose="020B0A02040204020203" pitchFamily="34" charset="0"/>
            </a:rPr>
            <a:t>TOTAL</a:t>
          </a:r>
          <a:r>
            <a:rPr lang="en-US" sz="1800" baseline="0">
              <a:solidFill>
                <a:schemeClr val="accent1"/>
              </a:solidFill>
              <a:latin typeface="Segoe UI Black" panose="020B0A02040204020203" pitchFamily="34" charset="0"/>
              <a:ea typeface="Segoe UI Black" panose="020B0A02040204020203" pitchFamily="34" charset="0"/>
            </a:rPr>
            <a:t> SALE</a:t>
          </a:r>
          <a:endParaRPr lang="en-US" sz="1800">
            <a:solidFill>
              <a:schemeClr val="accent1"/>
            </a:solidFill>
            <a:latin typeface="Segoe UI Black" panose="020B0A02040204020203" pitchFamily="34" charset="0"/>
            <a:ea typeface="Segoe UI Black" panose="020B0A02040204020203" pitchFamily="34" charset="0"/>
          </a:endParaRPr>
        </a:p>
      </xdr:txBody>
    </xdr:sp>
    <xdr:clientData/>
  </xdr:twoCellAnchor>
  <xdr:twoCellAnchor>
    <xdr:from>
      <xdr:col>24</xdr:col>
      <xdr:colOff>554181</xdr:colOff>
      <xdr:row>57</xdr:row>
      <xdr:rowOff>191192</xdr:rowOff>
    </xdr:from>
    <xdr:to>
      <xdr:col>30</xdr:col>
      <xdr:colOff>160712</xdr:colOff>
      <xdr:row>60</xdr:row>
      <xdr:rowOff>177338</xdr:rowOff>
    </xdr:to>
    <xdr:sp macro="" textlink="">
      <xdr:nvSpPr>
        <xdr:cNvPr id="70" name="TextBox 69">
          <a:extLst>
            <a:ext uri="{FF2B5EF4-FFF2-40B4-BE49-F238E27FC236}">
              <a16:creationId xmlns:a16="http://schemas.microsoft.com/office/drawing/2014/main" id="{2C003E50-B6DE-49C5-A002-B364E5EA7D73}"/>
            </a:ext>
          </a:extLst>
        </xdr:cNvPr>
        <xdr:cNvSpPr txBox="1"/>
      </xdr:nvSpPr>
      <xdr:spPr>
        <a:xfrm>
          <a:off x="16647621" y="11484032"/>
          <a:ext cx="3629891"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accent1"/>
              </a:solidFill>
              <a:latin typeface="Segoe UI Black" panose="020B0A02040204020203" pitchFamily="34" charset="0"/>
              <a:ea typeface="Segoe UI Black" panose="020B0A02040204020203" pitchFamily="34" charset="0"/>
            </a:rPr>
            <a:t>AVG</a:t>
          </a:r>
          <a:r>
            <a:rPr lang="en-US" sz="1800" baseline="0">
              <a:solidFill>
                <a:schemeClr val="accent1"/>
              </a:solidFill>
              <a:latin typeface="Segoe UI Black" panose="020B0A02040204020203" pitchFamily="34" charset="0"/>
              <a:ea typeface="Segoe UI Black" panose="020B0A02040204020203" pitchFamily="34" charset="0"/>
            </a:rPr>
            <a:t> SALE</a:t>
          </a:r>
          <a:endParaRPr lang="en-US" sz="1800">
            <a:solidFill>
              <a:schemeClr val="accent1"/>
            </a:solidFill>
            <a:latin typeface="Segoe UI Black" panose="020B0A02040204020203" pitchFamily="34" charset="0"/>
            <a:ea typeface="Segoe UI Black" panose="020B0A02040204020203" pitchFamily="34" charset="0"/>
          </a:endParaRPr>
        </a:p>
      </xdr:txBody>
    </xdr:sp>
    <xdr:clientData/>
  </xdr:twoCellAnchor>
  <xdr:twoCellAnchor>
    <xdr:from>
      <xdr:col>23</xdr:col>
      <xdr:colOff>426720</xdr:colOff>
      <xdr:row>44</xdr:row>
      <xdr:rowOff>91440</xdr:rowOff>
    </xdr:from>
    <xdr:to>
      <xdr:col>28</xdr:col>
      <xdr:colOff>624840</xdr:colOff>
      <xdr:row>57</xdr:row>
      <xdr:rowOff>30480</xdr:rowOff>
    </xdr:to>
    <xdr:graphicFrame macro="">
      <xdr:nvGraphicFramePr>
        <xdr:cNvPr id="76" name="Chart 75">
          <a:extLst>
            <a:ext uri="{FF2B5EF4-FFF2-40B4-BE49-F238E27FC236}">
              <a16:creationId xmlns:a16="http://schemas.microsoft.com/office/drawing/2014/main" id="{4C0EFECB-7BE0-4C43-945A-97C0FD4DA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350520</xdr:colOff>
      <xdr:row>26</xdr:row>
      <xdr:rowOff>91440</xdr:rowOff>
    </xdr:from>
    <xdr:to>
      <xdr:col>25</xdr:col>
      <xdr:colOff>228600</xdr:colOff>
      <xdr:row>42</xdr:row>
      <xdr:rowOff>30480</xdr:rowOff>
    </xdr:to>
    <xdr:graphicFrame macro="">
      <xdr:nvGraphicFramePr>
        <xdr:cNvPr id="77" name="Chart 76">
          <a:extLst>
            <a:ext uri="{FF2B5EF4-FFF2-40B4-BE49-F238E27FC236}">
              <a16:creationId xmlns:a16="http://schemas.microsoft.com/office/drawing/2014/main" id="{582AD12D-C5B5-4F7B-AFE1-93E02D51F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198120</xdr:colOff>
      <xdr:row>44</xdr:row>
      <xdr:rowOff>60960</xdr:rowOff>
    </xdr:from>
    <xdr:to>
      <xdr:col>34</xdr:col>
      <xdr:colOff>152400</xdr:colOff>
      <xdr:row>57</xdr:row>
      <xdr:rowOff>0</xdr:rowOff>
    </xdr:to>
    <xdr:graphicFrame macro="">
      <xdr:nvGraphicFramePr>
        <xdr:cNvPr id="78" name="Chart 77">
          <a:extLst>
            <a:ext uri="{FF2B5EF4-FFF2-40B4-BE49-F238E27FC236}">
              <a16:creationId xmlns:a16="http://schemas.microsoft.com/office/drawing/2014/main" id="{6D048078-63A7-4EE4-914E-26D90949F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441960</xdr:colOff>
      <xdr:row>57</xdr:row>
      <xdr:rowOff>182880</xdr:rowOff>
    </xdr:from>
    <xdr:to>
      <xdr:col>35</xdr:col>
      <xdr:colOff>48491</xdr:colOff>
      <xdr:row>60</xdr:row>
      <xdr:rowOff>169026</xdr:rowOff>
    </xdr:to>
    <xdr:sp macro="" textlink="">
      <xdr:nvSpPr>
        <xdr:cNvPr id="79" name="TextBox 78">
          <a:extLst>
            <a:ext uri="{FF2B5EF4-FFF2-40B4-BE49-F238E27FC236}">
              <a16:creationId xmlns:a16="http://schemas.microsoft.com/office/drawing/2014/main" id="{34CC592C-FDC0-4168-B3AA-FAD8A84B2C5F}"/>
            </a:ext>
          </a:extLst>
        </xdr:cNvPr>
        <xdr:cNvSpPr txBox="1"/>
      </xdr:nvSpPr>
      <xdr:spPr>
        <a:xfrm>
          <a:off x="19888200" y="11475720"/>
          <a:ext cx="3629891"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accent1"/>
              </a:solidFill>
              <a:latin typeface="Segoe UI Black" panose="020B0A02040204020203" pitchFamily="34" charset="0"/>
              <a:ea typeface="Segoe UI Black" panose="020B0A02040204020203" pitchFamily="34" charset="0"/>
            </a:rPr>
            <a:t>NO</a:t>
          </a:r>
          <a:r>
            <a:rPr lang="en-US" sz="1800" baseline="0">
              <a:solidFill>
                <a:schemeClr val="accent1"/>
              </a:solidFill>
              <a:latin typeface="Segoe UI Black" panose="020B0A02040204020203" pitchFamily="34" charset="0"/>
              <a:ea typeface="Segoe UI Black" panose="020B0A02040204020203" pitchFamily="34" charset="0"/>
            </a:rPr>
            <a:t> OF ITEMS</a:t>
          </a:r>
          <a:endParaRPr lang="en-US" sz="1800">
            <a:solidFill>
              <a:schemeClr val="accent1"/>
            </a:solidFill>
            <a:latin typeface="Segoe UI Black" panose="020B0A02040204020203" pitchFamily="34" charset="0"/>
            <a:ea typeface="Segoe UI Black" panose="020B0A02040204020203" pitchFamily="34" charset="0"/>
          </a:endParaRPr>
        </a:p>
      </xdr:txBody>
    </xdr:sp>
    <xdr:clientData/>
  </xdr:twoCellAnchor>
  <xdr:twoCellAnchor>
    <xdr:from>
      <xdr:col>3</xdr:col>
      <xdr:colOff>343190</xdr:colOff>
      <xdr:row>11</xdr:row>
      <xdr:rowOff>14549</xdr:rowOff>
    </xdr:from>
    <xdr:to>
      <xdr:col>8</xdr:col>
      <xdr:colOff>620281</xdr:colOff>
      <xdr:row>14</xdr:row>
      <xdr:rowOff>695</xdr:rowOff>
    </xdr:to>
    <xdr:sp macro="" textlink="">
      <xdr:nvSpPr>
        <xdr:cNvPr id="80" name="TextBox 79">
          <a:extLst>
            <a:ext uri="{FF2B5EF4-FFF2-40B4-BE49-F238E27FC236}">
              <a16:creationId xmlns:a16="http://schemas.microsoft.com/office/drawing/2014/main" id="{CCBFC2F3-189C-4A6A-8A2F-4445EB794F56}"/>
            </a:ext>
          </a:extLst>
        </xdr:cNvPr>
        <xdr:cNvSpPr txBox="1"/>
      </xdr:nvSpPr>
      <xdr:spPr>
        <a:xfrm>
          <a:off x="2354870" y="2193869"/>
          <a:ext cx="3629891" cy="58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latin typeface="Aptos Display" panose="020B0004020202020204" pitchFamily="34" charset="0"/>
              <a:ea typeface="Segoe UI Black" panose="020B0A02040204020203" pitchFamily="34" charset="0"/>
            </a:rPr>
            <a:t>FILTER</a:t>
          </a:r>
          <a:r>
            <a:rPr lang="en-US" sz="2000" b="1" baseline="0">
              <a:latin typeface="Aptos Display" panose="020B0004020202020204" pitchFamily="34" charset="0"/>
              <a:ea typeface="Segoe UI Black" panose="020B0A02040204020203" pitchFamily="34" charset="0"/>
            </a:rPr>
            <a:t> PANEL</a:t>
          </a:r>
          <a:endParaRPr lang="en-US" sz="2000" b="1">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609600</xdr:colOff>
      <xdr:row>10</xdr:row>
      <xdr:rowOff>182880</xdr:rowOff>
    </xdr:from>
    <xdr:to>
      <xdr:col>3</xdr:col>
      <xdr:colOff>350520</xdr:colOff>
      <xdr:row>13</xdr:row>
      <xdr:rowOff>0</xdr:rowOff>
    </xdr:to>
    <xdr:pic>
      <xdr:nvPicPr>
        <xdr:cNvPr id="81" name="Picture 80">
          <a:extLst>
            <a:ext uri="{FF2B5EF4-FFF2-40B4-BE49-F238E27FC236}">
              <a16:creationId xmlns:a16="http://schemas.microsoft.com/office/drawing/2014/main" id="{1F425CF9-359D-4A21-8A1B-7E02678D0DD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950720" y="2164080"/>
          <a:ext cx="411480" cy="41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30480</xdr:colOff>
      <xdr:row>22</xdr:row>
      <xdr:rowOff>29791</xdr:rowOff>
    </xdr:from>
    <xdr:to>
      <xdr:col>6</xdr:col>
      <xdr:colOff>45720</xdr:colOff>
      <xdr:row>29</xdr:row>
      <xdr:rowOff>60961</xdr:rowOff>
    </xdr:to>
    <mc:AlternateContent xmlns:mc="http://schemas.openxmlformats.org/markup-compatibility/2006" xmlns:a14="http://schemas.microsoft.com/office/drawing/2010/main">
      <mc:Choice Requires="a14">
        <xdr:graphicFrame macro="">
          <xdr:nvGraphicFramePr>
            <xdr:cNvPr id="82" name="Outlet Location Type 1">
              <a:extLst>
                <a:ext uri="{FF2B5EF4-FFF2-40B4-BE49-F238E27FC236}">
                  <a16:creationId xmlns:a16="http://schemas.microsoft.com/office/drawing/2014/main" id="{2CCB40C2-FB20-475E-87B9-D0278F743DB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42160" y="4388431"/>
              <a:ext cx="2026920" cy="1418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xdr:colOff>
      <xdr:row>30</xdr:row>
      <xdr:rowOff>60271</xdr:rowOff>
    </xdr:from>
    <xdr:to>
      <xdr:col>6</xdr:col>
      <xdr:colOff>15240</xdr:colOff>
      <xdr:row>37</xdr:row>
      <xdr:rowOff>182880</xdr:rowOff>
    </xdr:to>
    <mc:AlternateContent xmlns:mc="http://schemas.openxmlformats.org/markup-compatibility/2006" xmlns:a14="http://schemas.microsoft.com/office/drawing/2010/main">
      <mc:Choice Requires="a14">
        <xdr:graphicFrame macro="">
          <xdr:nvGraphicFramePr>
            <xdr:cNvPr id="83" name="Outlet Size 3">
              <a:extLst>
                <a:ext uri="{FF2B5EF4-FFF2-40B4-BE49-F238E27FC236}">
                  <a16:creationId xmlns:a16="http://schemas.microsoft.com/office/drawing/2014/main" id="{E98A9202-658D-477F-A90E-ACE13CF387F5}"/>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2057400" y="6003871"/>
              <a:ext cx="1981200" cy="1509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xdr:colOff>
      <xdr:row>38</xdr:row>
      <xdr:rowOff>151711</xdr:rowOff>
    </xdr:from>
    <xdr:to>
      <xdr:col>5</xdr:col>
      <xdr:colOff>533400</xdr:colOff>
      <xdr:row>52</xdr:row>
      <xdr:rowOff>73606</xdr:rowOff>
    </xdr:to>
    <mc:AlternateContent xmlns:mc="http://schemas.openxmlformats.org/markup-compatibility/2006" xmlns:a14="http://schemas.microsoft.com/office/drawing/2010/main">
      <mc:Choice Requires="a14">
        <xdr:graphicFrame macro="">
          <xdr:nvGraphicFramePr>
            <xdr:cNvPr id="84" name="Item Type 1">
              <a:extLst>
                <a:ext uri="{FF2B5EF4-FFF2-40B4-BE49-F238E27FC236}">
                  <a16:creationId xmlns:a16="http://schemas.microsoft.com/office/drawing/2014/main" id="{7A2D2D1A-0895-4E01-888E-E4353518FB8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57400" y="7680271"/>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669260</xdr:colOff>
      <xdr:row>54</xdr:row>
      <xdr:rowOff>13941</xdr:rowOff>
    </xdr:from>
    <xdr:to>
      <xdr:col>3</xdr:col>
      <xdr:colOff>640079</xdr:colOff>
      <xdr:row>57</xdr:row>
      <xdr:rowOff>60960</xdr:rowOff>
    </xdr:to>
    <xdr:pic>
      <xdr:nvPicPr>
        <xdr:cNvPr id="85" name="Picture 84">
          <a:extLst>
            <a:ext uri="{FF2B5EF4-FFF2-40B4-BE49-F238E27FC236}">
              <a16:creationId xmlns:a16="http://schemas.microsoft.com/office/drawing/2014/main" id="{EE2BC8C0-6CAA-2A8D-4063-7C0666948354}"/>
            </a:ext>
          </a:extLst>
        </xdr:cNvPr>
        <xdr:cNvPicPr>
          <a:picLocks noChangeAspect="1"/>
        </xdr:cNvPicPr>
      </xdr:nvPicPr>
      <xdr:blipFill>
        <a:blip xmlns:r="http://schemas.openxmlformats.org/officeDocument/2006/relationships" r:embed="rId16"/>
        <a:stretch>
          <a:fillRect/>
        </a:stretch>
      </xdr:blipFill>
      <xdr:spPr>
        <a:xfrm flipH="1">
          <a:off x="2010380" y="10712421"/>
          <a:ext cx="641379" cy="641379"/>
        </a:xfrm>
        <a:prstGeom prst="rect">
          <a:avLst/>
        </a:prstGeom>
      </xdr:spPr>
    </xdr:pic>
    <xdr:clientData/>
  </xdr:twoCellAnchor>
  <xdr:twoCellAnchor editAs="oneCell">
    <xdr:from>
      <xdr:col>4</xdr:col>
      <xdr:colOff>320038</xdr:colOff>
      <xdr:row>53</xdr:row>
      <xdr:rowOff>196821</xdr:rowOff>
    </xdr:from>
    <xdr:to>
      <xdr:col>5</xdr:col>
      <xdr:colOff>290857</xdr:colOff>
      <xdr:row>57</xdr:row>
      <xdr:rowOff>45720</xdr:rowOff>
    </xdr:to>
    <xdr:pic>
      <xdr:nvPicPr>
        <xdr:cNvPr id="86" name="Picture 85">
          <a:extLst>
            <a:ext uri="{FF2B5EF4-FFF2-40B4-BE49-F238E27FC236}">
              <a16:creationId xmlns:a16="http://schemas.microsoft.com/office/drawing/2014/main" id="{965C71A5-00C8-2C81-6D41-B5997A9884D7}"/>
            </a:ext>
          </a:extLst>
        </xdr:cNvPr>
        <xdr:cNvPicPr>
          <a:picLocks noChangeAspect="1"/>
        </xdr:cNvPicPr>
      </xdr:nvPicPr>
      <xdr:blipFill>
        <a:blip xmlns:r="http://schemas.openxmlformats.org/officeDocument/2006/relationships" r:embed="rId17"/>
        <a:stretch>
          <a:fillRect/>
        </a:stretch>
      </xdr:blipFill>
      <xdr:spPr>
        <a:xfrm flipH="1">
          <a:off x="3002278" y="10697181"/>
          <a:ext cx="641379" cy="641379"/>
        </a:xfrm>
        <a:prstGeom prst="rect">
          <a:avLst/>
        </a:prstGeom>
      </xdr:spPr>
    </xdr:pic>
    <xdr:clientData/>
  </xdr:twoCellAnchor>
  <xdr:twoCellAnchor>
    <xdr:from>
      <xdr:col>10</xdr:col>
      <xdr:colOff>137160</xdr:colOff>
      <xdr:row>1</xdr:row>
      <xdr:rowOff>45720</xdr:rowOff>
    </xdr:from>
    <xdr:to>
      <xdr:col>27</xdr:col>
      <xdr:colOff>228600</xdr:colOff>
      <xdr:row>4</xdr:row>
      <xdr:rowOff>76200</xdr:rowOff>
    </xdr:to>
    <xdr:sp macro="" textlink="">
      <xdr:nvSpPr>
        <xdr:cNvPr id="90" name="TextBox 89">
          <a:extLst>
            <a:ext uri="{FF2B5EF4-FFF2-40B4-BE49-F238E27FC236}">
              <a16:creationId xmlns:a16="http://schemas.microsoft.com/office/drawing/2014/main" id="{AA653019-9DB8-E55F-0A7B-2239F6552972}"/>
            </a:ext>
          </a:extLst>
        </xdr:cNvPr>
        <xdr:cNvSpPr txBox="1"/>
      </xdr:nvSpPr>
      <xdr:spPr>
        <a:xfrm>
          <a:off x="6842760" y="243840"/>
          <a:ext cx="1149096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C00000"/>
              </a:solidFill>
              <a:latin typeface="Aptos Display" panose="020B0004020202020204" pitchFamily="34" charset="0"/>
            </a:rPr>
            <a:t>BLINKIT SALES AND OUTLET PERFORMANCE DASHBOARD</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0.75362</cdr:x>
      <cdr:y>0.19617</cdr:y>
    </cdr:to>
    <cdr:sp macro="" textlink="">
      <cdr:nvSpPr>
        <cdr:cNvPr id="2" name="TextBox 49">
          <a:extLst xmlns:a="http://schemas.openxmlformats.org/drawingml/2006/main">
            <a:ext uri="{FF2B5EF4-FFF2-40B4-BE49-F238E27FC236}">
              <a16:creationId xmlns:a16="http://schemas.microsoft.com/office/drawing/2014/main" id="{2A8771B6-E8EB-416E-AF94-2B699617230A}"/>
            </a:ext>
          </a:extLst>
        </cdr:cNvPr>
        <cdr:cNvSpPr txBox="1"/>
      </cdr:nvSpPr>
      <cdr:spPr>
        <a:xfrm xmlns:a="http://schemas.openxmlformats.org/drawingml/2006/main">
          <a:off x="0" y="0"/>
          <a:ext cx="3602182" cy="56803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800">
              <a:latin typeface="Segoe UI Black" panose="020B0A02040204020203" pitchFamily="34" charset="0"/>
              <a:ea typeface="Segoe UI Black" panose="020B0A02040204020203" pitchFamily="34" charset="0"/>
            </a:rPr>
            <a:t>OUTET</a:t>
          </a:r>
          <a:r>
            <a:rPr lang="en-US" sz="1800" baseline="0">
              <a:latin typeface="Segoe UI Black" panose="020B0A02040204020203" pitchFamily="34" charset="0"/>
              <a:ea typeface="Segoe UI Black" panose="020B0A02040204020203" pitchFamily="34" charset="0"/>
            </a:rPr>
            <a:t> TYPE</a:t>
          </a:r>
          <a:endParaRPr lang="en-US" sz="1800">
            <a:latin typeface="Segoe UI Black" panose="020B0A02040204020203" pitchFamily="34" charset="0"/>
            <a:ea typeface="Segoe UI Black" panose="020B0A02040204020203"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4</xdr:col>
      <xdr:colOff>137160</xdr:colOff>
      <xdr:row>0</xdr:row>
      <xdr:rowOff>106681</xdr:rowOff>
    </xdr:from>
    <xdr:to>
      <xdr:col>6</xdr:col>
      <xdr:colOff>358140</xdr:colOff>
      <xdr:row>7</xdr:row>
      <xdr:rowOff>76201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E7C0F67-6395-9249-D331-E932AADE4D4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84320" y="10668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281940</xdr:colOff>
      <xdr:row>10</xdr:row>
      <xdr:rowOff>45720</xdr:rowOff>
    </xdr:from>
    <xdr:to>
      <xdr:col>3</xdr:col>
      <xdr:colOff>640080</xdr:colOff>
      <xdr:row>14</xdr:row>
      <xdr:rowOff>175260</xdr:rowOff>
    </xdr:to>
    <xdr:graphicFrame macro="">
      <xdr:nvGraphicFramePr>
        <xdr:cNvPr id="3" name="Chart 2">
          <a:extLst>
            <a:ext uri="{FF2B5EF4-FFF2-40B4-BE49-F238E27FC236}">
              <a16:creationId xmlns:a16="http://schemas.microsoft.com/office/drawing/2014/main" id="{509FCC32-F563-DF74-4B69-511FED442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186690</xdr:colOff>
      <xdr:row>15</xdr:row>
      <xdr:rowOff>144780</xdr:rowOff>
    </xdr:from>
    <xdr:to>
      <xdr:col>7</xdr:col>
      <xdr:colOff>594360</xdr:colOff>
      <xdr:row>26</xdr:row>
      <xdr:rowOff>15240</xdr:rowOff>
    </xdr:to>
    <xdr:graphicFrame macro="">
      <xdr:nvGraphicFramePr>
        <xdr:cNvPr id="4" name="Chart 3">
          <a:extLst>
            <a:ext uri="{FF2B5EF4-FFF2-40B4-BE49-F238E27FC236}">
              <a16:creationId xmlns:a16="http://schemas.microsoft.com/office/drawing/2014/main" id="{52F9B120-EBFF-9ABD-2DB4-68225AE95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887730</xdr:colOff>
      <xdr:row>26</xdr:row>
      <xdr:rowOff>190500</xdr:rowOff>
    </xdr:from>
    <xdr:to>
      <xdr:col>8</xdr:col>
      <xdr:colOff>384810</xdr:colOff>
      <xdr:row>40</xdr:row>
      <xdr:rowOff>160020</xdr:rowOff>
    </xdr:to>
    <xdr:graphicFrame macro="">
      <xdr:nvGraphicFramePr>
        <xdr:cNvPr id="5" name="Chart 4">
          <a:extLst>
            <a:ext uri="{FF2B5EF4-FFF2-40B4-BE49-F238E27FC236}">
              <a16:creationId xmlns:a16="http://schemas.microsoft.com/office/drawing/2014/main" id="{A2A44831-2A73-CE53-85DB-EBB660C4F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560070</xdr:colOff>
      <xdr:row>64</xdr:row>
      <xdr:rowOff>190500</xdr:rowOff>
    </xdr:from>
    <xdr:to>
      <xdr:col>16</xdr:col>
      <xdr:colOff>438150</xdr:colOff>
      <xdr:row>78</xdr:row>
      <xdr:rowOff>160020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04D1B5E-E0C2-C0B4-CD9A-AA97C4CB51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860030" y="128701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293370</xdr:colOff>
      <xdr:row>74</xdr:row>
      <xdr:rowOff>7620</xdr:rowOff>
    </xdr:from>
    <xdr:to>
      <xdr:col>8</xdr:col>
      <xdr:colOff>80010</xdr:colOff>
      <xdr:row>87</xdr:row>
      <xdr:rowOff>175260</xdr:rowOff>
    </xdr:to>
    <xdr:graphicFrame macro="">
      <xdr:nvGraphicFramePr>
        <xdr:cNvPr id="11" name="Chart 10">
          <a:extLst>
            <a:ext uri="{FF2B5EF4-FFF2-40B4-BE49-F238E27FC236}">
              <a16:creationId xmlns:a16="http://schemas.microsoft.com/office/drawing/2014/main" id="{2F4BDBAF-1C4A-E805-7087-6F7AF148F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255270</xdr:colOff>
      <xdr:row>90</xdr:row>
      <xdr:rowOff>60960</xdr:rowOff>
    </xdr:from>
    <xdr:to>
      <xdr:col>8</xdr:col>
      <xdr:colOff>41910</xdr:colOff>
      <xdr:row>104</xdr:row>
      <xdr:rowOff>30480</xdr:rowOff>
    </xdr:to>
    <xdr:graphicFrame macro="">
      <xdr:nvGraphicFramePr>
        <xdr:cNvPr id="13" name="Chart 12">
          <a:extLst>
            <a:ext uri="{FF2B5EF4-FFF2-40B4-BE49-F238E27FC236}">
              <a16:creationId xmlns:a16="http://schemas.microsoft.com/office/drawing/2014/main" id="{19C52C66-9866-FE22-976B-074B440F3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552450</xdr:colOff>
      <xdr:row>122</xdr:row>
      <xdr:rowOff>167640</xdr:rowOff>
    </xdr:from>
    <xdr:to>
      <xdr:col>8</xdr:col>
      <xdr:colOff>339090</xdr:colOff>
      <xdr:row>136</xdr:row>
      <xdr:rowOff>137160</xdr:rowOff>
    </xdr:to>
    <xdr:graphicFrame macro="">
      <xdr:nvGraphicFramePr>
        <xdr:cNvPr id="16" name="Chart 15">
          <a:extLst>
            <a:ext uri="{FF2B5EF4-FFF2-40B4-BE49-F238E27FC236}">
              <a16:creationId xmlns:a16="http://schemas.microsoft.com/office/drawing/2014/main" id="{80E37A29-2A9A-D62A-BC70-3B7E4B22A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240030</xdr:colOff>
      <xdr:row>139</xdr:row>
      <xdr:rowOff>129540</xdr:rowOff>
    </xdr:from>
    <xdr:to>
      <xdr:col>8</xdr:col>
      <xdr:colOff>26670</xdr:colOff>
      <xdr:row>153</xdr:row>
      <xdr:rowOff>99060</xdr:rowOff>
    </xdr:to>
    <xdr:graphicFrame macro="">
      <xdr:nvGraphicFramePr>
        <xdr:cNvPr id="17" name="Chart 16">
          <a:extLst>
            <a:ext uri="{FF2B5EF4-FFF2-40B4-BE49-F238E27FC236}">
              <a16:creationId xmlns:a16="http://schemas.microsoft.com/office/drawing/2014/main" id="{CF238BA6-610B-DF0F-489E-53BA536EB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899160</xdr:colOff>
      <xdr:row>48</xdr:row>
      <xdr:rowOff>99060</xdr:rowOff>
    </xdr:from>
    <xdr:to>
      <xdr:col>4</xdr:col>
      <xdr:colOff>381000</xdr:colOff>
      <xdr:row>62</xdr:row>
      <xdr:rowOff>20955</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13ADC52C-A0F2-F2E1-C74D-30BF7D00932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743200" y="96088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662940</xdr:colOff>
      <xdr:row>50</xdr:row>
      <xdr:rowOff>114300</xdr:rowOff>
    </xdr:from>
    <xdr:to>
      <xdr:col>13</xdr:col>
      <xdr:colOff>480060</xdr:colOff>
      <xdr:row>64</xdr:row>
      <xdr:rowOff>36195</xdr:rowOff>
    </xdr:to>
    <mc:AlternateContent xmlns:mc="http://schemas.openxmlformats.org/markup-compatibility/2006" xmlns:a14="http://schemas.microsoft.com/office/drawing/2010/main">
      <mc:Choice Requires="a14">
        <xdr:graphicFrame macro="">
          <xdr:nvGraphicFramePr>
            <xdr:cNvPr id="19" name="Outlet Size 2">
              <a:extLst>
                <a:ext uri="{FF2B5EF4-FFF2-40B4-BE49-F238E27FC236}">
                  <a16:creationId xmlns:a16="http://schemas.microsoft.com/office/drawing/2014/main" id="{7D4D8846-6A16-DA5B-5870-0851B0010B3D}"/>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8633460" y="100203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403860</xdr:colOff>
      <xdr:row>48</xdr:row>
      <xdr:rowOff>22860</xdr:rowOff>
    </xdr:from>
    <xdr:to>
      <xdr:col>8</xdr:col>
      <xdr:colOff>655320</xdr:colOff>
      <xdr:row>61</xdr:row>
      <xdr:rowOff>142875</xdr:rowOff>
    </xdr:to>
    <mc:AlternateContent xmlns:mc="http://schemas.openxmlformats.org/markup-compatibility/2006" xmlns:a14="http://schemas.microsoft.com/office/drawing/2010/main">
      <mc:Choice Requires="a14">
        <xdr:graphicFrame macro="">
          <xdr:nvGraphicFramePr>
            <xdr:cNvPr id="20" name="Item Type">
              <a:extLst>
                <a:ext uri="{FF2B5EF4-FFF2-40B4-BE49-F238E27FC236}">
                  <a16:creationId xmlns:a16="http://schemas.microsoft.com/office/drawing/2014/main" id="{CCA2F4E3-2CBC-9257-4717-799E89C7DA5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692140" y="95326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499110</xdr:colOff>
      <xdr:row>105</xdr:row>
      <xdr:rowOff>60960</xdr:rowOff>
    </xdr:from>
    <xdr:to>
      <xdr:col>7</xdr:col>
      <xdr:colOff>453390</xdr:colOff>
      <xdr:row>119</xdr:row>
      <xdr:rowOff>30480</xdr:rowOff>
    </xdr:to>
    <xdr:graphicFrame macro="">
      <xdr:nvGraphicFramePr>
        <xdr:cNvPr id="6" name="Chart 5">
          <a:extLst>
            <a:ext uri="{FF2B5EF4-FFF2-40B4-BE49-F238E27FC236}">
              <a16:creationId xmlns:a16="http://schemas.microsoft.com/office/drawing/2014/main" id="{903A82F8-A931-B0D0-455D-03F71C275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9.813199189812" createdVersion="8" refreshedVersion="8" minRefreshableVersion="3" recordCount="8523" xr:uid="{DE33C037-49D7-4BB4-B2FC-CD5DD9F9012F}">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15369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1484A5-7297-4B40-BF60-7871D2AEBB04}"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07:B11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CB2BD0-6066-46FA-9999-3FD762EEA9D6}" name="PivotTable2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41:B145" firstHeaderRow="1" firstDataRow="1" firstDataCol="1"/>
  <pivotFields count="13">
    <pivotField showAll="0"/>
    <pivotField showAll="0"/>
    <pivotField showAll="0"/>
    <pivotField showAll="0"/>
    <pivotField showAll="0"/>
    <pivotField showAll="0"/>
    <pivotField showAll="0"/>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2"/>
    </i>
    <i>
      <x v="3"/>
    </i>
    <i>
      <x/>
    </i>
    <i>
      <x v="1"/>
    </i>
  </rowItems>
  <colItems count="1">
    <i/>
  </colItems>
  <dataFields count="1">
    <dataField name="Count of Sales" fld="11" subtotal="countNums" baseField="8" baseItem="3"/>
  </dataFields>
  <formats count="1">
    <format dxfId="10">
      <pivotArea collapsedLevelsAreSubtotals="1" fieldPosition="0">
        <references count="1">
          <reference field="8"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36BDD5-4B85-47F3-8C7B-64689F5F50F8}"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4:B128" firstHeaderRow="1" firstDataRow="1" firstDataCol="1"/>
  <pivotFields count="13">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443FD5-D815-4507-B86F-8D16A65611BB}"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29:B45"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152F80-C237-4926-9104-765B35AA5F26}"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7:C21"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8">
    <format dxfId="18">
      <pivotArea type="all" dataOnly="0" outline="0" fieldPosition="0"/>
    </format>
    <format dxfId="17">
      <pivotArea outline="0" collapsedLevelsAreSubtotals="1" fieldPosition="0"/>
    </format>
    <format dxfId="16">
      <pivotArea type="origin" dataOnly="0" labelOnly="1" outline="0" fieldPosition="0"/>
    </format>
    <format dxfId="15">
      <pivotArea field="0" type="button" dataOnly="0" labelOnly="1" outline="0" axis="axisCol" fieldPosition="0"/>
    </format>
    <format dxfId="14">
      <pivotArea type="topRight" dataOnly="0" labelOnly="1" outline="0" fieldPosition="0"/>
    </format>
    <format dxfId="13">
      <pivotArea field="6" type="button" dataOnly="0" labelOnly="1" outline="0" axis="axisRow" fieldPosition="0"/>
    </format>
    <format dxfId="12">
      <pivotArea dataOnly="0" labelOnly="1" fieldPosition="0">
        <references count="1">
          <reference field="6" count="0"/>
        </references>
      </pivotArea>
    </format>
    <format dxfId="11">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607F11-5807-4053-8B20-C7578075AC0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chartFormats count="9">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8C4980-08F4-4392-BEFC-A35FD42CAC39}" name="PivotTable1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74:B78"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8EEED2-133B-4989-929D-4401691C5E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Nums"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BC7E87-D6C2-402C-A251-E665B613A113}" name="PivotTable2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92:B96" firstHeaderRow="1" firstDataRow="1" firstDataCol="1"/>
  <pivotFields count="13">
    <pivotField showAll="0"/>
    <pivotField showAll="0"/>
    <pivotField showAll="0"/>
    <pivotField showAll="0"/>
    <pivotField showAll="0"/>
    <pivotField showAll="0"/>
    <pivotField showAll="0"/>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i>
    <i>
      <x v="1"/>
    </i>
    <i>
      <x v="2"/>
    </i>
  </rowItems>
  <colItems count="1">
    <i/>
  </colItems>
  <dataFields count="1">
    <dataField name="Average of Sales" fld="11" subtotal="average" baseField="8" baseItem="0"/>
  </dataFields>
  <formats count="1">
    <format dxfId="19">
      <pivotArea collapsedLevelsAreSubtotals="1" fieldPosition="0">
        <references count="1">
          <reference field="8"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34BE81-B5C1-4821-A26D-BC69BF75DD36}"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69:B7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CDEB13F-A528-4B32-9BC8-7EF900D3CE7E}" sourceName="Outlet Location Type">
  <pivotTables>
    <pivotTable tabId="3" name="PivotTable13"/>
    <pivotTable tabId="3" name="PivotTable6"/>
  </pivotTables>
  <data>
    <tabular pivotCacheId="171536961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A5CFA8EA-2942-424A-856B-C78A278B67DA}" sourceName="Outlet Size">
  <pivotTables>
    <pivotTable tabId="3" name="PivotTable13"/>
    <pivotTable tabId="3" name="PivotTable6"/>
    <pivotTable tabId="3" name="PivotTable25"/>
    <pivotTable tabId="3" name="PivotTable17"/>
    <pivotTable tabId="3" name="PivotTable21"/>
    <pivotTable tabId="3" name="PivotTable4"/>
    <pivotTable tabId="3" name="PivotTable3"/>
    <pivotTable tabId="3" name="PivotTable2"/>
    <pivotTable tabId="3" name="PivotTable1"/>
  </pivotTables>
  <data>
    <tabular pivotCacheId="1715369616">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8377B47-ECAB-43EA-B9FB-BC2AEA516EB6}" sourceName="Item Type">
  <pivotTables>
    <pivotTable tabId="3" name="PivotTable13"/>
    <pivotTable tabId="3" name="PivotTable6"/>
  </pivotTables>
  <data>
    <tabular pivotCacheId="171536961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1E6B173D-7F84-40DE-819B-351EE3FD1DD3}" cache="Slicer_Outlet_Location_Type" caption="Outlet Location Type" style="SlicerStyleLight3" rowHeight="260350"/>
  <slicer name="Outlet Size 3" xr10:uid="{30EF7C35-97A3-4A5E-8347-6C6CF095D860}" cache="Slicer_Outlet_Size1" caption="Outlet Size" style="SlicerStyleLight3" rowHeight="260350"/>
  <slicer name="Outlet Size 1" xr10:uid="{2818C520-208E-4480-9A46-9D493F148B29}" cache="Slicer_Outlet_Size1" caption="Outlet Size" style="SlicerStyleLight3" rowHeight="260350"/>
  <slicer name="Item Type 1" xr10:uid="{151A0F6B-BA54-49CD-86E9-B3BC446296E3}" cache="Slicer_Item_Type" caption="Item Type" style="SlicerStyleLight3"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B2A860CB-C66D-4575-B3B5-D436AEF70C46}" cache="Slicer_Outlet_Location_Type" caption="Outlet Location Type" rowHeight="260350"/>
  <slicer name="Outlet Size 2" xr10:uid="{DDE21788-37DD-4A57-874A-1C2716EA6FAB}" cache="Slicer_Outlet_Size1" caption="Outlet Size" rowHeight="260350"/>
  <slicer name="Outlet Size" xr10:uid="{5757C057-C6A7-4340-B74E-F8D63C5F5B27}" cache="Slicer_Outlet_Size1" caption="Outlet Size" rowHeight="260350"/>
  <slicer name="Item Type" xr10:uid="{539EA68F-1D10-45C7-9875-B1641A740CD8}"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19EB1ED-79B6-4516-8559-76150B0496B1}"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zoomScale="87" workbookViewId="0">
      <selection activeCell="B1" sqref="B1:B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F3BA5-D75D-49CE-A199-2CC9880759FA}">
  <dimension ref="AA22"/>
  <sheetViews>
    <sheetView showGridLines="0" tabSelected="1" zoomScale="50" zoomScaleNormal="80" workbookViewId="0">
      <selection activeCell="AG64" sqref="AG64"/>
    </sheetView>
  </sheetViews>
  <sheetFormatPr defaultRowHeight="15.6" x14ac:dyDescent="0.3"/>
  <cols>
    <col min="24" max="24" width="8.796875" customWidth="1"/>
  </cols>
  <sheetData>
    <row r="22" spans="27:27" x14ac:dyDescent="0.3">
      <c r="AA22"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F05BE-0932-4C5C-8A31-DCBA6DB236D0}">
  <dimension ref="A2:H145"/>
  <sheetViews>
    <sheetView topLeftCell="A99" workbookViewId="0">
      <selection activeCell="A108" sqref="A108:B116"/>
    </sheetView>
  </sheetViews>
  <sheetFormatPr defaultRowHeight="15.6" x14ac:dyDescent="0.3"/>
  <cols>
    <col min="1" max="1" width="12.296875" bestFit="1" customWidth="1"/>
    <col min="2" max="2" width="11.8984375" bestFit="1" customWidth="1"/>
    <col min="3" max="3" width="15.09765625" bestFit="1" customWidth="1"/>
    <col min="4" max="4" width="15.69921875" bestFit="1" customWidth="1"/>
    <col min="6" max="6" width="12.296875" bestFit="1" customWidth="1"/>
    <col min="7" max="7" width="11.8984375" bestFit="1" customWidth="1"/>
  </cols>
  <sheetData>
    <row r="2" spans="1:8" x14ac:dyDescent="0.3">
      <c r="A2" s="16" t="s">
        <v>1615</v>
      </c>
      <c r="B2" s="16"/>
      <c r="C2" s="16"/>
      <c r="D2" s="16"/>
    </row>
    <row r="3" spans="1:8" x14ac:dyDescent="0.3">
      <c r="A3" t="s">
        <v>1610</v>
      </c>
      <c r="B3" t="s">
        <v>1611</v>
      </c>
      <c r="C3" t="s">
        <v>1613</v>
      </c>
      <c r="D3" t="s">
        <v>1614</v>
      </c>
    </row>
    <row r="4" spans="1:8" x14ac:dyDescent="0.3">
      <c r="A4" s="1">
        <v>1201681.4928000034</v>
      </c>
      <c r="B4" s="1">
        <v>140.99278338613203</v>
      </c>
      <c r="C4" s="1">
        <v>8523</v>
      </c>
      <c r="D4" s="1">
        <v>3.9658570925731196</v>
      </c>
    </row>
    <row r="7" spans="1:8" x14ac:dyDescent="0.3">
      <c r="A7" s="4">
        <f>GETPIVOTDATA("Sum of Sales",$A$3)</f>
        <v>1201681.4928000034</v>
      </c>
      <c r="B7" s="2">
        <f>GETPIVOTDATA("Average of Sales",$A$3)</f>
        <v>140.99278338613203</v>
      </c>
      <c r="C7">
        <f>GETPIVOTDATA("Number of items",$A$3)</f>
        <v>8523</v>
      </c>
      <c r="D7" s="3">
        <f>GETPIVOTDATA("Average of Rating",$A$3)</f>
        <v>3.9658570925731196</v>
      </c>
    </row>
    <row r="10" spans="1:8" x14ac:dyDescent="0.3">
      <c r="A10" s="16" t="s">
        <v>1618</v>
      </c>
      <c r="B10" s="17"/>
      <c r="C10" s="17"/>
    </row>
    <row r="11" spans="1:8" x14ac:dyDescent="0.3">
      <c r="A11" s="5" t="s">
        <v>1616</v>
      </c>
      <c r="B11" t="s">
        <v>1610</v>
      </c>
    </row>
    <row r="12" spans="1:8" x14ac:dyDescent="0.3">
      <c r="A12" s="6" t="s">
        <v>17</v>
      </c>
      <c r="B12" s="1">
        <v>776319.68840000057</v>
      </c>
    </row>
    <row r="13" spans="1:8" x14ac:dyDescent="0.3">
      <c r="A13" s="6" t="s">
        <v>10</v>
      </c>
      <c r="B13" s="1">
        <v>425361.8043999995</v>
      </c>
    </row>
    <row r="14" spans="1:8" x14ac:dyDescent="0.3">
      <c r="A14" s="6" t="s">
        <v>1617</v>
      </c>
      <c r="B14" s="1">
        <v>1201681.4928000001</v>
      </c>
    </row>
    <row r="16" spans="1:8" x14ac:dyDescent="0.3">
      <c r="A16" s="7"/>
      <c r="B16" s="7"/>
      <c r="C16" s="7"/>
      <c r="D16" s="7"/>
      <c r="E16" s="7"/>
      <c r="F16" s="7"/>
      <c r="G16" s="7"/>
      <c r="H16" s="7"/>
    </row>
    <row r="17" spans="1:8" x14ac:dyDescent="0.3">
      <c r="A17" s="13" t="s">
        <v>1610</v>
      </c>
      <c r="B17" s="13" t="s">
        <v>1619</v>
      </c>
      <c r="C17" s="10"/>
      <c r="D17" s="7"/>
      <c r="E17" s="7"/>
      <c r="F17" s="7"/>
      <c r="G17" s="7"/>
      <c r="H17" s="7"/>
    </row>
    <row r="18" spans="1:8" x14ac:dyDescent="0.3">
      <c r="A18" s="13" t="s">
        <v>1616</v>
      </c>
      <c r="B18" s="10" t="s">
        <v>10</v>
      </c>
      <c r="C18" s="10" t="s">
        <v>17</v>
      </c>
      <c r="D18" s="7"/>
      <c r="E18" s="7"/>
      <c r="F18" s="7"/>
      <c r="G18" s="7"/>
      <c r="H18" s="7"/>
    </row>
    <row r="19" spans="1:8" x14ac:dyDescent="0.3">
      <c r="A19" s="8" t="s">
        <v>14</v>
      </c>
      <c r="B19" s="9">
        <v>121349.89940000001</v>
      </c>
      <c r="C19" s="9">
        <v>215047.9126000001</v>
      </c>
      <c r="D19" s="7"/>
      <c r="E19" s="7"/>
      <c r="F19" s="7"/>
      <c r="G19" s="7"/>
      <c r="H19" s="7"/>
    </row>
    <row r="20" spans="1:8" x14ac:dyDescent="0.3">
      <c r="A20" s="8" t="s">
        <v>34</v>
      </c>
      <c r="B20" s="9">
        <v>138685.86819999994</v>
      </c>
      <c r="C20" s="9">
        <v>254464.77940000014</v>
      </c>
      <c r="D20" s="7"/>
      <c r="E20" s="7"/>
      <c r="F20" s="7"/>
      <c r="G20" s="7"/>
      <c r="H20" s="7"/>
    </row>
    <row r="21" spans="1:8" x14ac:dyDescent="0.3">
      <c r="A21" s="11" t="s">
        <v>21</v>
      </c>
      <c r="B21" s="12">
        <v>165326.0368</v>
      </c>
      <c r="C21" s="12">
        <v>306806.99640000012</v>
      </c>
      <c r="D21" s="7"/>
      <c r="E21" s="7"/>
      <c r="F21" s="7"/>
      <c r="G21" s="7"/>
      <c r="H21" s="7"/>
    </row>
    <row r="22" spans="1:8" x14ac:dyDescent="0.3">
      <c r="A22" s="7"/>
      <c r="B22" s="7"/>
      <c r="C22" s="7"/>
      <c r="D22" s="7"/>
      <c r="E22" s="7"/>
      <c r="F22" s="7"/>
      <c r="G22" s="7"/>
      <c r="H22" s="7"/>
    </row>
    <row r="23" spans="1:8" x14ac:dyDescent="0.3">
      <c r="A23" s="7"/>
      <c r="B23" s="7"/>
      <c r="C23" s="7"/>
      <c r="D23" s="7"/>
      <c r="E23" s="7"/>
      <c r="F23" s="7"/>
      <c r="G23" s="7"/>
      <c r="H23" s="7"/>
    </row>
    <row r="24" spans="1:8" x14ac:dyDescent="0.3">
      <c r="A24" s="7"/>
      <c r="B24" s="7"/>
      <c r="C24" s="7"/>
      <c r="D24" s="7"/>
      <c r="E24" s="7"/>
      <c r="F24" s="7"/>
      <c r="G24" s="7"/>
      <c r="H24" s="7"/>
    </row>
    <row r="25" spans="1:8" x14ac:dyDescent="0.3">
      <c r="A25" s="7"/>
      <c r="B25" s="7"/>
      <c r="C25" s="7"/>
      <c r="D25" s="7"/>
      <c r="E25" s="7"/>
      <c r="F25" s="7"/>
      <c r="G25" s="7"/>
      <c r="H25" s="7"/>
    </row>
    <row r="26" spans="1:8" x14ac:dyDescent="0.3">
      <c r="A26" s="10"/>
      <c r="B26" s="10"/>
      <c r="C26" s="10"/>
      <c r="D26" s="10"/>
      <c r="E26" s="10"/>
      <c r="F26" s="10"/>
      <c r="G26" s="10"/>
      <c r="H26" s="10"/>
    </row>
    <row r="29" spans="1:8" x14ac:dyDescent="0.3">
      <c r="A29" s="5" t="s">
        <v>1616</v>
      </c>
      <c r="B29" t="s">
        <v>1610</v>
      </c>
    </row>
    <row r="30" spans="1:8" x14ac:dyDescent="0.3">
      <c r="A30" s="6" t="s">
        <v>153</v>
      </c>
      <c r="B30" s="1">
        <v>9077.869999999999</v>
      </c>
    </row>
    <row r="31" spans="1:8" x14ac:dyDescent="0.3">
      <c r="A31" s="6" t="s">
        <v>74</v>
      </c>
      <c r="B31" s="1">
        <v>15596.696600000001</v>
      </c>
    </row>
    <row r="32" spans="1:8" x14ac:dyDescent="0.3">
      <c r="A32" s="6" t="s">
        <v>159</v>
      </c>
      <c r="B32" s="1">
        <v>21880.027399999992</v>
      </c>
    </row>
    <row r="33" spans="1:2" x14ac:dyDescent="0.3">
      <c r="A33" s="6" t="s">
        <v>64</v>
      </c>
      <c r="B33" s="1">
        <v>22451.891599999999</v>
      </c>
    </row>
    <row r="34" spans="1:2" x14ac:dyDescent="0.3">
      <c r="A34" s="6" t="s">
        <v>61</v>
      </c>
      <c r="B34" s="1">
        <v>29334.680599999996</v>
      </c>
    </row>
    <row r="35" spans="1:2" x14ac:dyDescent="0.3">
      <c r="A35" s="6" t="s">
        <v>57</v>
      </c>
      <c r="B35" s="1">
        <v>35379.119800000015</v>
      </c>
    </row>
    <row r="36" spans="1:2" x14ac:dyDescent="0.3">
      <c r="A36" s="6" t="s">
        <v>32</v>
      </c>
      <c r="B36" s="1">
        <v>58514.166999999987</v>
      </c>
    </row>
    <row r="37" spans="1:2" x14ac:dyDescent="0.3">
      <c r="A37" s="6" t="s">
        <v>54</v>
      </c>
      <c r="B37" s="1">
        <v>59449.863799999992</v>
      </c>
    </row>
    <row r="38" spans="1:2" x14ac:dyDescent="0.3">
      <c r="A38" s="6" t="s">
        <v>19</v>
      </c>
      <c r="B38" s="1">
        <v>68025.838800000012</v>
      </c>
    </row>
    <row r="39" spans="1:2" x14ac:dyDescent="0.3">
      <c r="A39" s="6" t="s">
        <v>95</v>
      </c>
      <c r="B39" s="1">
        <v>81894.736400000009</v>
      </c>
    </row>
    <row r="40" spans="1:2" x14ac:dyDescent="0.3">
      <c r="A40" s="6" t="s">
        <v>28</v>
      </c>
      <c r="B40" s="1">
        <v>90706.728999999992</v>
      </c>
    </row>
    <row r="41" spans="1:2" x14ac:dyDescent="0.3">
      <c r="A41" s="6" t="s">
        <v>67</v>
      </c>
      <c r="B41" s="1">
        <v>101276.46159999995</v>
      </c>
    </row>
    <row r="42" spans="1:2" x14ac:dyDescent="0.3">
      <c r="A42" s="6" t="s">
        <v>24</v>
      </c>
      <c r="B42" s="1">
        <v>118558.88140000009</v>
      </c>
    </row>
    <row r="43" spans="1:2" x14ac:dyDescent="0.3">
      <c r="A43" s="6" t="s">
        <v>42</v>
      </c>
      <c r="B43" s="1">
        <v>135976.52539999998</v>
      </c>
    </row>
    <row r="44" spans="1:2" x14ac:dyDescent="0.3">
      <c r="A44" s="6" t="s">
        <v>48</v>
      </c>
      <c r="B44" s="1">
        <v>175433.92240000021</v>
      </c>
    </row>
    <row r="45" spans="1:2" x14ac:dyDescent="0.3">
      <c r="A45" s="6" t="s">
        <v>12</v>
      </c>
      <c r="B45" s="1">
        <v>178124.08099999995</v>
      </c>
    </row>
    <row r="69" spans="1:5" x14ac:dyDescent="0.3">
      <c r="A69" s="5" t="s">
        <v>1616</v>
      </c>
      <c r="B69" t="s">
        <v>1610</v>
      </c>
    </row>
    <row r="70" spans="1:5" x14ac:dyDescent="0.3">
      <c r="A70" s="6" t="s">
        <v>21</v>
      </c>
      <c r="B70" s="1">
        <v>472133.03319999954</v>
      </c>
    </row>
    <row r="71" spans="1:5" x14ac:dyDescent="0.3">
      <c r="A71" s="6" t="s">
        <v>34</v>
      </c>
      <c r="B71" s="1">
        <v>393150.64759999956</v>
      </c>
      <c r="D71" t="str">
        <f>A70</f>
        <v>Tier 3</v>
      </c>
      <c r="E71">
        <f>GETPIVOTDATA("Sales",$A$69,"Outlet Location Type","Tier 1")</f>
        <v>336397.81199999945</v>
      </c>
    </row>
    <row r="72" spans="1:5" x14ac:dyDescent="0.3">
      <c r="A72" s="6" t="s">
        <v>14</v>
      </c>
      <c r="B72" s="1">
        <v>336397.81199999945</v>
      </c>
      <c r="D72" t="str">
        <f t="shared" ref="D72:D73" si="0">A71</f>
        <v>Tier 2</v>
      </c>
      <c r="E72">
        <f>GETPIVOTDATA("Sales",$A$69,"Outlet Location Type","Tier 2")</f>
        <v>393150.64759999956</v>
      </c>
    </row>
    <row r="73" spans="1:5" x14ac:dyDescent="0.3">
      <c r="D73" t="str">
        <f t="shared" si="0"/>
        <v>Tier 1</v>
      </c>
      <c r="E73">
        <f>GETPIVOTDATA("Sales",$A$69,"Outlet Location Type","Tier 3")</f>
        <v>472133.03319999954</v>
      </c>
    </row>
    <row r="74" spans="1:5" x14ac:dyDescent="0.3">
      <c r="A74" s="5" t="s">
        <v>1616</v>
      </c>
      <c r="B74" t="s">
        <v>1610</v>
      </c>
    </row>
    <row r="75" spans="1:5" x14ac:dyDescent="0.3">
      <c r="A75" s="6" t="s">
        <v>40</v>
      </c>
      <c r="B75" s="1">
        <v>151939.149</v>
      </c>
    </row>
    <row r="76" spans="1:5" x14ac:dyDescent="0.3">
      <c r="A76" s="6" t="s">
        <v>16</v>
      </c>
      <c r="B76" s="1">
        <v>787549.89280000131</v>
      </c>
    </row>
    <row r="77" spans="1:5" x14ac:dyDescent="0.3">
      <c r="A77" s="6" t="s">
        <v>22</v>
      </c>
      <c r="B77" s="1">
        <v>131477.77639999994</v>
      </c>
    </row>
    <row r="78" spans="1:5" x14ac:dyDescent="0.3">
      <c r="A78" s="6" t="s">
        <v>46</v>
      </c>
      <c r="B78" s="1">
        <v>130714.67460000006</v>
      </c>
    </row>
    <row r="92" spans="1:2" x14ac:dyDescent="0.3">
      <c r="A92" s="5" t="s">
        <v>1616</v>
      </c>
      <c r="B92" t="s">
        <v>1611</v>
      </c>
    </row>
    <row r="93" spans="1:2" x14ac:dyDescent="0.3">
      <c r="A93" s="6" t="s">
        <v>46</v>
      </c>
      <c r="B93" s="1">
        <v>139.80179101604284</v>
      </c>
    </row>
    <row r="94" spans="1:2" x14ac:dyDescent="0.3">
      <c r="A94" s="6" t="s">
        <v>40</v>
      </c>
      <c r="B94" s="15">
        <v>140.29468975069253</v>
      </c>
    </row>
    <row r="95" spans="1:2" x14ac:dyDescent="0.3">
      <c r="A95" s="6" t="s">
        <v>16</v>
      </c>
      <c r="B95" s="1">
        <v>141.21389506903375</v>
      </c>
    </row>
    <row r="96" spans="1:2" x14ac:dyDescent="0.3">
      <c r="A96" s="6" t="s">
        <v>22</v>
      </c>
      <c r="B96" s="1">
        <v>141.67863836206891</v>
      </c>
    </row>
    <row r="107" spans="1:2" x14ac:dyDescent="0.3">
      <c r="A107" s="5" t="s">
        <v>1616</v>
      </c>
      <c r="B107" t="s">
        <v>1610</v>
      </c>
    </row>
    <row r="108" spans="1:2" x14ac:dyDescent="0.3">
      <c r="A108" s="6">
        <v>2011</v>
      </c>
      <c r="B108" s="1">
        <v>78131.566599999976</v>
      </c>
    </row>
    <row r="109" spans="1:2" x14ac:dyDescent="0.3">
      <c r="A109" s="6">
        <v>2012</v>
      </c>
      <c r="B109" s="1">
        <v>130476.85979999998</v>
      </c>
    </row>
    <row r="110" spans="1:2" x14ac:dyDescent="0.3">
      <c r="A110" s="6">
        <v>2014</v>
      </c>
      <c r="B110" s="1">
        <v>131809.01560000007</v>
      </c>
    </row>
    <row r="111" spans="1:2" x14ac:dyDescent="0.3">
      <c r="A111" s="6">
        <v>2015</v>
      </c>
      <c r="B111" s="1">
        <v>130942.78019999999</v>
      </c>
    </row>
    <row r="112" spans="1:2" x14ac:dyDescent="0.3">
      <c r="A112" s="6">
        <v>2016</v>
      </c>
      <c r="B112" s="1">
        <v>132113.36980000007</v>
      </c>
    </row>
    <row r="113" spans="1:2" x14ac:dyDescent="0.3">
      <c r="A113" s="6">
        <v>2017</v>
      </c>
      <c r="B113" s="1">
        <v>133103.90699999989</v>
      </c>
    </row>
    <row r="114" spans="1:2" x14ac:dyDescent="0.3">
      <c r="A114" s="6">
        <v>2018</v>
      </c>
      <c r="B114" s="1">
        <v>204522.25700000025</v>
      </c>
    </row>
    <row r="115" spans="1:2" x14ac:dyDescent="0.3">
      <c r="A115" s="6">
        <v>2020</v>
      </c>
      <c r="B115" s="1">
        <v>129103.96039999987</v>
      </c>
    </row>
    <row r="116" spans="1:2" x14ac:dyDescent="0.3">
      <c r="A116" s="6">
        <v>2022</v>
      </c>
      <c r="B116" s="1">
        <v>131477.77639999994</v>
      </c>
    </row>
    <row r="124" spans="1:2" x14ac:dyDescent="0.3">
      <c r="A124" s="5" t="s">
        <v>1616</v>
      </c>
      <c r="B124" t="s">
        <v>1610</v>
      </c>
    </row>
    <row r="125" spans="1:2" x14ac:dyDescent="0.3">
      <c r="A125" s="6" t="s">
        <v>30</v>
      </c>
      <c r="B125" s="1">
        <v>248991.58600000024</v>
      </c>
    </row>
    <row r="126" spans="1:2" x14ac:dyDescent="0.3">
      <c r="A126" s="6" t="s">
        <v>15</v>
      </c>
      <c r="B126" s="1">
        <v>507895.7363999993</v>
      </c>
    </row>
    <row r="127" spans="1:2" x14ac:dyDescent="0.3">
      <c r="A127" s="6" t="s">
        <v>26</v>
      </c>
      <c r="B127" s="1">
        <v>444794.17039999936</v>
      </c>
    </row>
    <row r="128" spans="1:2" x14ac:dyDescent="0.3">
      <c r="A128" s="6" t="s">
        <v>1617</v>
      </c>
      <c r="B128" s="1">
        <v>1201681.4927999987</v>
      </c>
    </row>
    <row r="141" spans="1:2" x14ac:dyDescent="0.3">
      <c r="A141" s="5" t="s">
        <v>1616</v>
      </c>
      <c r="B141" t="s">
        <v>1620</v>
      </c>
    </row>
    <row r="142" spans="1:2" x14ac:dyDescent="0.3">
      <c r="A142" s="6" t="s">
        <v>22</v>
      </c>
      <c r="B142" s="1">
        <v>928</v>
      </c>
    </row>
    <row r="143" spans="1:2" x14ac:dyDescent="0.3">
      <c r="A143" s="6" t="s">
        <v>46</v>
      </c>
      <c r="B143" s="1">
        <v>935</v>
      </c>
    </row>
    <row r="144" spans="1:2" x14ac:dyDescent="0.3">
      <c r="A144" s="6" t="s">
        <v>40</v>
      </c>
      <c r="B144" s="15">
        <v>1083</v>
      </c>
    </row>
    <row r="145" spans="1:2" x14ac:dyDescent="0.3">
      <c r="A145" s="6" t="s">
        <v>16</v>
      </c>
      <c r="B145" s="1">
        <v>5577</v>
      </c>
    </row>
  </sheetData>
  <mergeCells count="2">
    <mergeCell ref="A2:D2"/>
    <mergeCell ref="A10:C1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Gayathri B S</cp:lastModifiedBy>
  <dcterms:created xsi:type="dcterms:W3CDTF">2024-06-23T13:11:17Z</dcterms:created>
  <dcterms:modified xsi:type="dcterms:W3CDTF">2025-06-22T05:10:27Z</dcterms:modified>
</cp:coreProperties>
</file>