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/>
  </bookViews>
  <sheets>
    <sheet name="RANK" sheetId="8" r:id="rId1"/>
    <sheet name="Sheet1" sheetId="9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8" l="1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5" i="8"/>
  <c r="C5" i="9"/>
  <c r="C4" i="9" l="1"/>
  <c r="C13" i="9"/>
  <c r="C12" i="9"/>
  <c r="C11" i="9"/>
  <c r="C10" i="9"/>
  <c r="C9" i="9"/>
  <c r="C8" i="9"/>
  <c r="C7" i="9"/>
  <c r="C6" i="9"/>
</calcChain>
</file>

<file path=xl/sharedStrings.xml><?xml version="1.0" encoding="utf-8"?>
<sst xmlns="http://schemas.openxmlformats.org/spreadsheetml/2006/main" count="29" uniqueCount="28">
  <si>
    <t>Kaufland</t>
  </si>
  <si>
    <t>Aldi</t>
  </si>
  <si>
    <t>Plus</t>
  </si>
  <si>
    <t>Metro</t>
  </si>
  <si>
    <t>Carrefour</t>
  </si>
  <si>
    <t>Esselunga</t>
  </si>
  <si>
    <t>Billa</t>
  </si>
  <si>
    <t>Costco</t>
  </si>
  <si>
    <t xml:space="preserve">McDonald's </t>
  </si>
  <si>
    <t>Burger King</t>
  </si>
  <si>
    <t>KFC</t>
  </si>
  <si>
    <t>Subway</t>
  </si>
  <si>
    <t>Restaurants</t>
  </si>
  <si>
    <t>Small retailers</t>
  </si>
  <si>
    <t>Hotels</t>
  </si>
  <si>
    <t>Other</t>
  </si>
  <si>
    <t>Revenues</t>
  </si>
  <si>
    <t>Cogs</t>
  </si>
  <si>
    <t>Gross Profit</t>
  </si>
  <si>
    <t>$ in 000'</t>
  </si>
  <si>
    <t>Total Revenues</t>
  </si>
  <si>
    <t>GP %</t>
  </si>
  <si>
    <t>RANK</t>
  </si>
  <si>
    <t>Top clients</t>
  </si>
  <si>
    <t>Client name</t>
  </si>
  <si>
    <t>Revenue Rank</t>
  </si>
  <si>
    <t>descending</t>
  </si>
  <si>
    <t>assending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</si>
</sst>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_л_в_._-;\-* #,##0.00\ _л_в_._-;_-* &quot;-&quot;??\ _л_в_._-;_-@_-"/>
    <numFmt numFmtId="165" formatCode="[$-409]mmm\-yy;@"/>
    <numFmt numFmtId="166" formatCode="#,##0_ ;\-#,##0\ "/>
    <numFmt numFmtId="167" formatCode="0.0%"/>
  </numFmts>
  <fonts count="6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9"/>
      <color theme="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166" fontId="3" fillId="2" borderId="2" xfId="0" applyNumberFormat="1" applyFont="1" applyFill="1" applyBorder="1"/>
    <xf numFmtId="166" fontId="1" fillId="2" borderId="0" xfId="1" applyNumberFormat="1" applyFont="1" applyFill="1"/>
    <xf numFmtId="166" fontId="1" fillId="2" borderId="0" xfId="0" applyNumberFormat="1" applyFont="1" applyFill="1"/>
    <xf numFmtId="167" fontId="1" fillId="2" borderId="0" xfId="2" applyNumberFormat="1" applyFont="1" applyFill="1"/>
    <xf numFmtId="167" fontId="3" fillId="2" borderId="2" xfId="2" applyNumberFormat="1" applyFont="1" applyFill="1" applyBorder="1"/>
    <xf numFmtId="0" fontId="5" fillId="3" borderId="0" xfId="0" applyFont="1" applyFill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1"/>
  <sheetViews>
    <sheetView tabSelected="1" workbookViewId="0">
      <selection activeCell="M19" sqref="M19"/>
    </sheetView>
  </sheetViews>
  <sheetFormatPr defaultColWidth="9.140625" defaultRowHeight="12" x14ac:dyDescent="0.2"/>
  <cols>
    <col min="1" max="1" width="10.28515625" style="1" bestFit="1" customWidth="1"/>
    <col min="2" max="2" width="9.42578125" style="12" bestFit="1" customWidth="1"/>
    <col min="3" max="3" width="11.7109375" style="1" bestFit="1" customWidth="1"/>
    <col min="4" max="16384" width="9.140625" style="1"/>
  </cols>
  <sheetData>
    <row r="3" spans="1:7" x14ac:dyDescent="0.2">
      <c r="A3" s="1" t="s">
        <v>26</v>
      </c>
      <c r="B3" s="12" t="s">
        <v>27</v>
      </c>
      <c r="D3" s="10" t="s">
        <v>16</v>
      </c>
      <c r="E3" s="10" t="s">
        <v>17</v>
      </c>
      <c r="F3" s="10" t="s">
        <v>18</v>
      </c>
      <c r="G3" s="10" t="s">
        <v>21</v>
      </c>
    </row>
    <row r="4" spans="1:7" ht="15" customHeight="1" thickBot="1" x14ac:dyDescent="0.25">
      <c r="A4" s="13" t="s">
        <v>22</v>
      </c>
      <c r="B4" s="13" t="s">
        <v>22</v>
      </c>
      <c r="C4" s="3" t="s">
        <v>19</v>
      </c>
      <c r="D4" s="11">
        <v>42005</v>
      </c>
      <c r="E4" s="11"/>
      <c r="F4" s="11"/>
      <c r="G4" s="11"/>
    </row>
    <row r="5" spans="1:7" x14ac:dyDescent="0.2">
      <c r="A5" s="12">
        <f>RANK(D5,$D$5:$D$20,)</f>
        <v>1</v>
      </c>
      <c r="B5" s="12">
        <f>RANK(D5,$D$5:$D$20,1)</f>
        <v>16</v>
      </c>
      <c r="C5" s="1" t="s">
        <v>0</v>
      </c>
      <c r="D5" s="6">
        <v>4680</v>
      </c>
      <c r="E5" s="6">
        <v>-2569.3200000000002</v>
      </c>
      <c r="F5" s="7">
        <v>2110.6799999999998</v>
      </c>
      <c r="G5" s="8">
        <v>0.45099999999999996</v>
      </c>
    </row>
    <row r="6" spans="1:7" x14ac:dyDescent="0.2">
      <c r="A6" s="12">
        <f t="shared" ref="A6:A20" si="0">RANK(D6,$D$5:$D$20,)</f>
        <v>9</v>
      </c>
      <c r="B6" s="12">
        <f t="shared" ref="B6:B21" si="1">RANK(D6,$D$5:$D$20,1)</f>
        <v>8</v>
      </c>
      <c r="C6" s="1" t="s">
        <v>1</v>
      </c>
      <c r="D6" s="6">
        <v>2600</v>
      </c>
      <c r="E6" s="6">
        <v>-1391</v>
      </c>
      <c r="F6" s="7">
        <v>1209</v>
      </c>
      <c r="G6" s="8">
        <v>0.46500000000000002</v>
      </c>
    </row>
    <row r="7" spans="1:7" x14ac:dyDescent="0.2">
      <c r="A7" s="12">
        <f t="shared" si="0"/>
        <v>6</v>
      </c>
      <c r="B7" s="12">
        <f t="shared" si="1"/>
        <v>11</v>
      </c>
      <c r="C7" s="1" t="s">
        <v>2</v>
      </c>
      <c r="D7" s="6">
        <v>3040</v>
      </c>
      <c r="E7" s="6">
        <v>-1605.1200000000001</v>
      </c>
      <c r="F7" s="7">
        <v>1434.8799999999999</v>
      </c>
      <c r="G7" s="8">
        <v>0.47199999999999998</v>
      </c>
    </row>
    <row r="8" spans="1:7" x14ac:dyDescent="0.2">
      <c r="A8" s="12">
        <f t="shared" si="0"/>
        <v>11</v>
      </c>
      <c r="B8" s="12">
        <f t="shared" si="1"/>
        <v>5</v>
      </c>
      <c r="C8" s="1" t="s">
        <v>3</v>
      </c>
      <c r="D8" s="6">
        <v>1800</v>
      </c>
      <c r="E8" s="6">
        <v>-882</v>
      </c>
      <c r="F8" s="7">
        <v>918</v>
      </c>
      <c r="G8" s="8">
        <v>0.51</v>
      </c>
    </row>
    <row r="9" spans="1:7" x14ac:dyDescent="0.2">
      <c r="A9" s="12">
        <f t="shared" si="0"/>
        <v>8</v>
      </c>
      <c r="B9" s="12">
        <f t="shared" si="1"/>
        <v>9</v>
      </c>
      <c r="C9" s="1" t="s">
        <v>4</v>
      </c>
      <c r="D9" s="6">
        <v>2839.9999999999995</v>
      </c>
      <c r="E9" s="6">
        <v>-1533.6</v>
      </c>
      <c r="F9" s="7">
        <v>1306.3999999999996</v>
      </c>
      <c r="G9" s="8">
        <v>0.45999999999999996</v>
      </c>
    </row>
    <row r="10" spans="1:7" x14ac:dyDescent="0.2">
      <c r="A10" s="12">
        <f t="shared" si="0"/>
        <v>4</v>
      </c>
      <c r="B10" s="12">
        <f t="shared" si="1"/>
        <v>13</v>
      </c>
      <c r="C10" s="1" t="s">
        <v>5</v>
      </c>
      <c r="D10" s="6">
        <v>3320</v>
      </c>
      <c r="E10" s="6">
        <v>-1593.6</v>
      </c>
      <c r="F10" s="7">
        <v>1726.4</v>
      </c>
      <c r="G10" s="8">
        <v>0.52</v>
      </c>
    </row>
    <row r="11" spans="1:7" x14ac:dyDescent="0.2">
      <c r="A11" s="12">
        <f t="shared" si="0"/>
        <v>5</v>
      </c>
      <c r="B11" s="12">
        <f t="shared" si="1"/>
        <v>12</v>
      </c>
      <c r="C11" s="1" t="s">
        <v>6</v>
      </c>
      <c r="D11" s="6">
        <v>3120</v>
      </c>
      <c r="E11" s="6">
        <v>-1404</v>
      </c>
      <c r="F11" s="7">
        <v>1716</v>
      </c>
      <c r="G11" s="8">
        <v>0.55000000000000004</v>
      </c>
    </row>
    <row r="12" spans="1:7" x14ac:dyDescent="0.2">
      <c r="A12" s="12">
        <f t="shared" si="0"/>
        <v>3</v>
      </c>
      <c r="B12" s="12">
        <f t="shared" si="1"/>
        <v>14</v>
      </c>
      <c r="C12" s="1" t="s">
        <v>7</v>
      </c>
      <c r="D12" s="6">
        <v>3360</v>
      </c>
      <c r="E12" s="6">
        <v>-1811.0400000000002</v>
      </c>
      <c r="F12" s="7">
        <v>1548.9599999999998</v>
      </c>
      <c r="G12" s="8">
        <v>0.46099999999999997</v>
      </c>
    </row>
    <row r="13" spans="1:7" x14ac:dyDescent="0.2">
      <c r="A13" s="12">
        <f t="shared" si="0"/>
        <v>13</v>
      </c>
      <c r="B13" s="12">
        <f t="shared" si="1"/>
        <v>4</v>
      </c>
      <c r="C13" s="1" t="s">
        <v>8</v>
      </c>
      <c r="D13" s="6">
        <v>1520</v>
      </c>
      <c r="E13" s="6">
        <v>-820.80000000000007</v>
      </c>
      <c r="F13" s="7">
        <v>699.19999999999993</v>
      </c>
      <c r="G13" s="8">
        <v>0.45999999999999996</v>
      </c>
    </row>
    <row r="14" spans="1:7" x14ac:dyDescent="0.2">
      <c r="A14" s="12">
        <f t="shared" si="0"/>
        <v>16</v>
      </c>
      <c r="B14" s="12">
        <f t="shared" si="1"/>
        <v>1</v>
      </c>
      <c r="C14" s="1" t="s">
        <v>9</v>
      </c>
      <c r="D14" s="6">
        <v>440</v>
      </c>
      <c r="E14" s="6">
        <v>-268.39999999999998</v>
      </c>
      <c r="F14" s="7">
        <v>171.60000000000002</v>
      </c>
      <c r="G14" s="8">
        <v>0.39000000000000007</v>
      </c>
    </row>
    <row r="15" spans="1:7" x14ac:dyDescent="0.2">
      <c r="A15" s="12">
        <f t="shared" si="0"/>
        <v>15</v>
      </c>
      <c r="B15" s="12">
        <f t="shared" si="1"/>
        <v>2</v>
      </c>
      <c r="C15" s="1" t="s">
        <v>10</v>
      </c>
      <c r="D15" s="6">
        <v>760</v>
      </c>
      <c r="E15" s="6">
        <v>-418.00000000000006</v>
      </c>
      <c r="F15" s="7">
        <v>341.99999999999994</v>
      </c>
      <c r="G15" s="8">
        <v>0.4499999999999999</v>
      </c>
    </row>
    <row r="16" spans="1:7" x14ac:dyDescent="0.2">
      <c r="A16" s="12">
        <f t="shared" si="0"/>
        <v>11</v>
      </c>
      <c r="B16" s="12">
        <f t="shared" si="1"/>
        <v>5</v>
      </c>
      <c r="C16" s="1" t="s">
        <v>11</v>
      </c>
      <c r="D16" s="6">
        <v>1800</v>
      </c>
      <c r="E16" s="6">
        <v>-936</v>
      </c>
      <c r="F16" s="7">
        <v>864</v>
      </c>
      <c r="G16" s="8">
        <v>0.48</v>
      </c>
    </row>
    <row r="17" spans="1:7" x14ac:dyDescent="0.2">
      <c r="A17" s="12">
        <f t="shared" si="0"/>
        <v>7</v>
      </c>
      <c r="B17" s="12">
        <f t="shared" si="1"/>
        <v>10</v>
      </c>
      <c r="C17" s="1" t="s">
        <v>12</v>
      </c>
      <c r="D17" s="6">
        <v>2960</v>
      </c>
      <c r="E17" s="6">
        <v>-1036</v>
      </c>
      <c r="F17" s="7">
        <v>1924</v>
      </c>
      <c r="G17" s="8">
        <v>0.65</v>
      </c>
    </row>
    <row r="18" spans="1:7" x14ac:dyDescent="0.2">
      <c r="A18" s="12">
        <f t="shared" si="0"/>
        <v>2</v>
      </c>
      <c r="B18" s="12">
        <f t="shared" si="1"/>
        <v>15</v>
      </c>
      <c r="C18" s="1" t="s">
        <v>13</v>
      </c>
      <c r="D18" s="6">
        <v>4640</v>
      </c>
      <c r="E18" s="6">
        <v>-2041.6</v>
      </c>
      <c r="F18" s="7">
        <v>2598.4</v>
      </c>
      <c r="G18" s="8">
        <v>0.56000000000000005</v>
      </c>
    </row>
    <row r="19" spans="1:7" x14ac:dyDescent="0.2">
      <c r="A19" s="12">
        <f t="shared" si="0"/>
        <v>14</v>
      </c>
      <c r="B19" s="12">
        <f t="shared" si="1"/>
        <v>3</v>
      </c>
      <c r="C19" s="1" t="s">
        <v>14</v>
      </c>
      <c r="D19" s="6">
        <v>840</v>
      </c>
      <c r="E19" s="6">
        <v>-352.8</v>
      </c>
      <c r="F19" s="7">
        <v>487.2</v>
      </c>
      <c r="G19" s="8">
        <v>0.57999999999999996</v>
      </c>
    </row>
    <row r="20" spans="1:7" x14ac:dyDescent="0.2">
      <c r="A20" s="12">
        <f t="shared" si="0"/>
        <v>10</v>
      </c>
      <c r="B20" s="12">
        <f t="shared" si="1"/>
        <v>7</v>
      </c>
      <c r="C20" s="1" t="s">
        <v>15</v>
      </c>
      <c r="D20" s="6">
        <v>2280</v>
      </c>
      <c r="E20" s="6">
        <v>-889.2</v>
      </c>
      <c r="F20" s="7">
        <v>1390.8</v>
      </c>
      <c r="G20" s="8">
        <v>0.61</v>
      </c>
    </row>
    <row r="21" spans="1:7" ht="12.75" thickBot="1" x14ac:dyDescent="0.25">
      <c r="C21" s="4" t="s">
        <v>20</v>
      </c>
      <c r="D21" s="5">
        <v>40000</v>
      </c>
      <c r="E21" s="5">
        <v>-19552.48</v>
      </c>
      <c r="F21" s="5">
        <v>20447.52</v>
      </c>
      <c r="G21" s="9">
        <v>0.51118799999999998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3"/>
  <sheetViews>
    <sheetView workbookViewId="0">
      <selection activeCell="O24" sqref="O24"/>
    </sheetView>
  </sheetViews>
  <sheetFormatPr defaultColWidth="8.85546875" defaultRowHeight="12" x14ac:dyDescent="0.2"/>
  <cols>
    <col min="1" max="1" width="2" style="1" customWidth="1"/>
    <col min="2" max="2" width="12.7109375" style="1" bestFit="1" customWidth="1"/>
    <col min="3" max="3" width="12.42578125" style="1" bestFit="1" customWidth="1"/>
    <col min="4" max="16384" width="8.85546875" style="1"/>
  </cols>
  <sheetData>
    <row r="1" spans="2:3" ht="15.75" x14ac:dyDescent="0.25">
      <c r="B1" s="2" t="s">
        <v>23</v>
      </c>
    </row>
    <row r="3" spans="2:3" ht="12.75" thickBot="1" x14ac:dyDescent="0.25">
      <c r="B3" s="3" t="s">
        <v>25</v>
      </c>
      <c r="C3" s="3" t="s">
        <v>24</v>
      </c>
    </row>
    <row r="4" spans="2:3" x14ac:dyDescent="0.2">
      <c r="B4" s="1">
        <v>1</v>
      </c>
      <c r="C4" s="1" t="str">
        <f>VLOOKUP(B4,RANK!$B$5:$C$20,2,FALSE)</f>
        <v>Burger King</v>
      </c>
    </row>
    <row r="5" spans="2:3" x14ac:dyDescent="0.2">
      <c r="B5" s="1">
        <v>2</v>
      </c>
      <c r="C5" s="1" t="str">
        <f>VLOOKUP(B5,RANK!$B$5:$C$20,2,FALSE)</f>
        <v>KFC</v>
      </c>
    </row>
    <row r="6" spans="2:3" x14ac:dyDescent="0.2">
      <c r="B6" s="1">
        <v>3</v>
      </c>
      <c r="C6" s="1" t="str">
        <f>VLOOKUP(B6,RANK!$B$5:$C$20,2,FALSE)</f>
        <v>Hotels</v>
      </c>
    </row>
    <row r="7" spans="2:3" x14ac:dyDescent="0.2">
      <c r="B7" s="1">
        <v>4</v>
      </c>
      <c r="C7" s="1" t="str">
        <f>VLOOKUP(B7,RANK!$B$5:$C$20,2,FALSE)</f>
        <v xml:space="preserve">McDonald's </v>
      </c>
    </row>
    <row r="8" spans="2:3" x14ac:dyDescent="0.2">
      <c r="B8" s="1">
        <v>5</v>
      </c>
      <c r="C8" s="1" t="str">
        <f>VLOOKUP(B8,RANK!$B$5:$C$20,2,FALSE)</f>
        <v>Metro</v>
      </c>
    </row>
    <row r="9" spans="2:3" x14ac:dyDescent="0.2">
      <c r="B9" s="1">
        <v>6</v>
      </c>
      <c r="C9" s="1" t="e">
        <f>VLOOKUP(B9,RANK!$B$5:$C$20,2,FALSE)</f>
        <v>#N/A</v>
      </c>
    </row>
    <row r="10" spans="2:3" x14ac:dyDescent="0.2">
      <c r="B10" s="1">
        <v>7</v>
      </c>
      <c r="C10" s="1" t="str">
        <f>VLOOKUP(B10,RANK!$B$5:$C$20,2,FALSE)</f>
        <v>Other</v>
      </c>
    </row>
    <row r="11" spans="2:3" x14ac:dyDescent="0.2">
      <c r="B11" s="1">
        <v>8</v>
      </c>
      <c r="C11" s="1" t="str">
        <f>VLOOKUP(B11,RANK!$B$5:$C$20,2,FALSE)</f>
        <v>Aldi</v>
      </c>
    </row>
    <row r="12" spans="2:3" x14ac:dyDescent="0.2">
      <c r="B12" s="1">
        <v>9</v>
      </c>
      <c r="C12" s="1" t="str">
        <f>VLOOKUP(B12,RANK!$B$5:$C$20,2,FALSE)</f>
        <v>Carrefour</v>
      </c>
    </row>
    <row r="13" spans="2:3" x14ac:dyDescent="0.2">
      <c r="B13" s="1">
        <v>10</v>
      </c>
      <c r="C13" s="1" t="str">
        <f>VLOOKUP(B13,RANK!$B$5:$C$20,2,FALSE)</f>
        <v>Restaurants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RANK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Admin</cp:lastModifiedBy>
  <dcterms:created xsi:type="dcterms:W3CDTF">2015-12-26T11:23:26Z</dcterms:created>
  <dcterms:modified xsi:type="dcterms:W3CDTF">2025-07-01T05:27:12Z</dcterms:modified>
</cp:coreProperties>
</file>