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DDD51EBB-267E-41BD-AFC5-8D62828D3065}" xr6:coauthVersionLast="36" xr6:coauthVersionMax="41" xr10:uidLastSave="{00000000-0000-0000-0000-000000000000}"/>
  <bookViews>
    <workbookView xWindow="0" yWindow="0" windowWidth="16410" windowHeight="7545" firstSheet="2" activeTab="4" xr2:uid="{B22764A0-2BFA-4282-B25B-CF03D82C2D22}"/>
  </bookViews>
  <sheets>
    <sheet name="raw data" sheetId="1" r:id="rId1"/>
    <sheet name="sheet1" sheetId="3" r:id="rId2"/>
    <sheet name="Sheet2" sheetId="4" r:id="rId3"/>
    <sheet name="Sheet3" sheetId="5" r:id="rId4"/>
    <sheet name="Sheet4" sheetId="6" r:id="rId5"/>
    <sheet name="Sheet5" sheetId="7" r:id="rId6"/>
    <sheet name="Sheet6" sheetId="8" r:id="rId7"/>
    <sheet name="Sheet7" sheetId="12" r:id="rId8"/>
    <sheet name="Sheet8" sheetId="18" r:id="rId9"/>
    <sheet name="Sheet9" sheetId="19" r:id="rId10"/>
    <sheet name="Sheet10" sheetId="22" r:id="rId11"/>
  </sheets>
  <calcPr calcId="191029"/>
  <pivotCaches>
    <pivotCache cacheId="0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8" l="1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106" i="18"/>
  <c r="K107" i="18"/>
  <c r="K108" i="18"/>
  <c r="K109" i="18"/>
  <c r="K110" i="18"/>
  <c r="K111" i="18"/>
  <c r="K112" i="18"/>
  <c r="K113" i="18"/>
  <c r="K114" i="18"/>
  <c r="K115" i="18"/>
  <c r="K116" i="18"/>
  <c r="K117" i="18"/>
  <c r="K118" i="18"/>
  <c r="K119" i="18"/>
  <c r="K120" i="18"/>
  <c r="K121" i="18"/>
  <c r="K122" i="18"/>
  <c r="K123" i="18"/>
  <c r="K124" i="18"/>
  <c r="K125" i="18"/>
  <c r="K126" i="18"/>
  <c r="K127" i="18"/>
  <c r="K128" i="18"/>
  <c r="K129" i="18"/>
  <c r="K130" i="18"/>
  <c r="K131" i="18"/>
  <c r="K132" i="18"/>
  <c r="K133" i="18"/>
  <c r="K134" i="18"/>
  <c r="K135" i="18"/>
  <c r="K136" i="18"/>
  <c r="K137" i="18"/>
  <c r="K138" i="18"/>
  <c r="K139" i="18"/>
  <c r="K140" i="18"/>
  <c r="K141" i="18"/>
  <c r="K142" i="18"/>
  <c r="K143" i="18"/>
  <c r="K144" i="18"/>
  <c r="K145" i="18"/>
  <c r="K146" i="18"/>
  <c r="K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102" i="18"/>
  <c r="J103" i="18"/>
  <c r="J104" i="18"/>
  <c r="J105" i="18"/>
  <c r="J106" i="18"/>
  <c r="J107" i="18"/>
  <c r="J108" i="18"/>
  <c r="J109" i="18"/>
  <c r="J110" i="18"/>
  <c r="J111" i="18"/>
  <c r="J112" i="18"/>
  <c r="J113" i="18"/>
  <c r="J114" i="18"/>
  <c r="J115" i="18"/>
  <c r="J116" i="18"/>
  <c r="J117" i="18"/>
  <c r="J118" i="18"/>
  <c r="J119" i="18"/>
  <c r="J120" i="18"/>
  <c r="J121" i="18"/>
  <c r="J122" i="18"/>
  <c r="J123" i="18"/>
  <c r="J124" i="18"/>
  <c r="J125" i="18"/>
  <c r="J126" i="18"/>
  <c r="J127" i="18"/>
  <c r="J128" i="18"/>
  <c r="J129" i="18"/>
  <c r="J130" i="18"/>
  <c r="J131" i="18"/>
  <c r="J132" i="18"/>
  <c r="J133" i="18"/>
  <c r="J134" i="18"/>
  <c r="J135" i="18"/>
  <c r="J136" i="18"/>
  <c r="J137" i="18"/>
  <c r="J138" i="18"/>
  <c r="J139" i="18"/>
  <c r="J140" i="18"/>
  <c r="J141" i="18"/>
  <c r="J142" i="18"/>
  <c r="J143" i="18"/>
  <c r="J144" i="18"/>
  <c r="J145" i="18"/>
  <c r="J146" i="18"/>
  <c r="J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4" i="18"/>
  <c r="E146" i="18"/>
  <c r="E145" i="18"/>
  <c r="E144" i="18"/>
  <c r="E143" i="18"/>
  <c r="E142" i="18"/>
  <c r="E141" i="18"/>
  <c r="E140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E127" i="18"/>
  <c r="E126" i="18"/>
  <c r="E125" i="18"/>
  <c r="E124" i="18"/>
  <c r="E123" i="18"/>
  <c r="E122" i="18"/>
  <c r="E121" i="18"/>
  <c r="E120" i="18"/>
  <c r="E119" i="18"/>
  <c r="E118" i="18"/>
  <c r="E117" i="18"/>
  <c r="E116" i="18"/>
  <c r="E115" i="18"/>
  <c r="E114" i="18"/>
  <c r="E113" i="18"/>
  <c r="E112" i="18"/>
  <c r="E111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6" i="18"/>
  <c r="E95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5" i="18"/>
  <c r="E74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4" i="8"/>
  <c r="D15" i="7"/>
  <c r="D101" i="7"/>
  <c r="D4" i="7"/>
  <c r="D16" i="7"/>
  <c r="D5" i="7"/>
  <c r="D6" i="7"/>
  <c r="D17" i="7"/>
  <c r="D84" i="7"/>
  <c r="D7" i="7"/>
  <c r="D85" i="7"/>
  <c r="D102" i="7"/>
  <c r="D133" i="7"/>
  <c r="D18" i="7"/>
  <c r="D67" i="7"/>
  <c r="D103" i="7"/>
  <c r="D19" i="7"/>
  <c r="D8" i="7"/>
  <c r="D9" i="7"/>
  <c r="D134" i="7"/>
  <c r="D20" i="7"/>
  <c r="D21" i="7"/>
  <c r="D104" i="7"/>
  <c r="D123" i="7"/>
  <c r="D52" i="7"/>
  <c r="D22" i="7"/>
  <c r="D23" i="7"/>
  <c r="D105" i="7"/>
  <c r="D62" i="7"/>
  <c r="D24" i="7"/>
  <c r="D10" i="7"/>
  <c r="D25" i="7"/>
  <c r="D135" i="7"/>
  <c r="D86" i="7"/>
  <c r="D53" i="7"/>
  <c r="D68" i="7"/>
  <c r="D124" i="7"/>
  <c r="D26" i="7"/>
  <c r="D106" i="7"/>
  <c r="D63" i="7"/>
  <c r="D27" i="7"/>
  <c r="D107" i="7"/>
  <c r="D87" i="7"/>
  <c r="D88" i="7"/>
  <c r="D89" i="7"/>
  <c r="D28" i="7"/>
  <c r="D90" i="7"/>
  <c r="D64" i="7"/>
  <c r="D11" i="7"/>
  <c r="D29" i="7"/>
  <c r="D30" i="7"/>
  <c r="D69" i="7"/>
  <c r="D31" i="7"/>
  <c r="D70" i="7"/>
  <c r="D49" i="7"/>
  <c r="D136" i="7"/>
  <c r="D71" i="7"/>
  <c r="D32" i="7"/>
  <c r="D50" i="7"/>
  <c r="D72" i="7"/>
  <c r="D65" i="7"/>
  <c r="D54" i="7"/>
  <c r="D33" i="7"/>
  <c r="D125" i="7"/>
  <c r="D91" i="7"/>
  <c r="D108" i="7"/>
  <c r="D126" i="7"/>
  <c r="D12" i="7"/>
  <c r="D34" i="7"/>
  <c r="D137" i="7"/>
  <c r="D35" i="7"/>
  <c r="D92" i="7"/>
  <c r="D109" i="7"/>
  <c r="D36" i="7"/>
  <c r="D73" i="7"/>
  <c r="D37" i="7"/>
  <c r="D55" i="7"/>
  <c r="D127" i="7"/>
  <c r="D110" i="7"/>
  <c r="D38" i="7"/>
  <c r="D56" i="7"/>
  <c r="D57" i="7"/>
  <c r="D74" i="7"/>
  <c r="D39" i="7"/>
  <c r="D13" i="7"/>
  <c r="D66" i="7"/>
  <c r="D40" i="7"/>
  <c r="D58" i="7"/>
  <c r="D41" i="7"/>
  <c r="D93" i="7"/>
  <c r="D42" i="7"/>
  <c r="D75" i="7"/>
  <c r="D111" i="7"/>
  <c r="D94" i="7"/>
  <c r="D128" i="7"/>
  <c r="D129" i="7"/>
  <c r="D138" i="7"/>
  <c r="D139" i="7"/>
  <c r="D43" i="7"/>
  <c r="D112" i="7"/>
  <c r="D95" i="7"/>
  <c r="D130" i="7"/>
  <c r="D113" i="7"/>
  <c r="D114" i="7"/>
  <c r="D76" i="7"/>
  <c r="D115" i="7"/>
  <c r="D77" i="7"/>
  <c r="D59" i="7"/>
  <c r="D131" i="7"/>
  <c r="D96" i="7"/>
  <c r="D132" i="7"/>
  <c r="D116" i="7"/>
  <c r="D140" i="7"/>
  <c r="D117" i="7"/>
  <c r="D78" i="7"/>
  <c r="D118" i="7"/>
  <c r="D141" i="7"/>
  <c r="D79" i="7"/>
  <c r="D97" i="7"/>
  <c r="D44" i="7"/>
  <c r="D60" i="7"/>
  <c r="D98" i="7"/>
  <c r="D145" i="7"/>
  <c r="D142" i="7"/>
  <c r="D61" i="7"/>
  <c r="D143" i="7"/>
  <c r="D119" i="7"/>
  <c r="D146" i="7"/>
  <c r="D80" i="7"/>
  <c r="D45" i="7"/>
  <c r="D144" i="7"/>
  <c r="D46" i="7"/>
  <c r="D81" i="7"/>
  <c r="D82" i="7"/>
  <c r="D99" i="7"/>
  <c r="D47" i="7"/>
  <c r="D48" i="7"/>
  <c r="D51" i="7"/>
  <c r="D120" i="7"/>
  <c r="D83" i="7"/>
  <c r="D121" i="7"/>
  <c r="D100" i="7"/>
  <c r="D122" i="7"/>
  <c r="D14" i="7"/>
  <c r="F12" i="5"/>
  <c r="F41" i="5"/>
  <c r="F42" i="5"/>
  <c r="F108" i="5"/>
  <c r="F33" i="5"/>
  <c r="F111" i="5"/>
  <c r="F93" i="5"/>
  <c r="F123" i="5"/>
  <c r="F43" i="5"/>
  <c r="F112" i="5"/>
  <c r="F44" i="5"/>
  <c r="F45" i="5"/>
  <c r="F94" i="5"/>
  <c r="F104" i="5"/>
  <c r="F46" i="5"/>
  <c r="F47" i="5"/>
  <c r="F34" i="5"/>
  <c r="F13" i="5"/>
  <c r="F48" i="5"/>
  <c r="F14" i="5"/>
  <c r="F35" i="5"/>
  <c r="F49" i="5"/>
  <c r="F124" i="5"/>
  <c r="F50" i="5"/>
  <c r="F51" i="5"/>
  <c r="F125" i="5"/>
  <c r="F4" i="5"/>
  <c r="F22" i="5"/>
  <c r="F52" i="5"/>
  <c r="F39" i="5"/>
  <c r="F15" i="5"/>
  <c r="F53" i="5"/>
  <c r="F113" i="5"/>
  <c r="F54" i="5"/>
  <c r="F55" i="5"/>
  <c r="F126" i="5"/>
  <c r="F95" i="5"/>
  <c r="F56" i="5"/>
  <c r="F23" i="5"/>
  <c r="F16" i="5"/>
  <c r="F5" i="5"/>
  <c r="F127" i="5"/>
  <c r="F139" i="5"/>
  <c r="F114" i="5"/>
  <c r="F57" i="5"/>
  <c r="F128" i="5"/>
  <c r="F24" i="5"/>
  <c r="F58" i="5"/>
  <c r="F109" i="5"/>
  <c r="F59" i="5"/>
  <c r="F60" i="5"/>
  <c r="F36" i="5"/>
  <c r="F61" i="5"/>
  <c r="F102" i="5"/>
  <c r="F62" i="5"/>
  <c r="F63" i="5"/>
  <c r="F96" i="5"/>
  <c r="F129" i="5"/>
  <c r="F105" i="5"/>
  <c r="F25" i="5"/>
  <c r="F27" i="5"/>
  <c r="F97" i="5"/>
  <c r="F130" i="5"/>
  <c r="F115" i="5"/>
  <c r="F6" i="5"/>
  <c r="F131" i="5"/>
  <c r="F64" i="5"/>
  <c r="F17" i="5"/>
  <c r="F65" i="5"/>
  <c r="F18" i="5"/>
  <c r="F132" i="5"/>
  <c r="F66" i="5"/>
  <c r="F67" i="5"/>
  <c r="F120" i="5"/>
  <c r="F19" i="5"/>
  <c r="F68" i="5"/>
  <c r="F133" i="5"/>
  <c r="F69" i="5"/>
  <c r="F138" i="5"/>
  <c r="F28" i="5"/>
  <c r="F70" i="5"/>
  <c r="F71" i="5"/>
  <c r="F20" i="5"/>
  <c r="F92" i="5"/>
  <c r="F26" i="5"/>
  <c r="F37" i="5"/>
  <c r="F29" i="5"/>
  <c r="F72" i="5"/>
  <c r="F142" i="5"/>
  <c r="F98" i="5"/>
  <c r="F73" i="5"/>
  <c r="F7" i="5"/>
  <c r="F140" i="5"/>
  <c r="F144" i="5"/>
  <c r="F134" i="5"/>
  <c r="F8" i="5"/>
  <c r="F11" i="5"/>
  <c r="F21" i="5"/>
  <c r="F74" i="5"/>
  <c r="F116" i="5"/>
  <c r="F135" i="5"/>
  <c r="F30" i="5"/>
  <c r="F75" i="5"/>
  <c r="F106" i="5"/>
  <c r="F76" i="5"/>
  <c r="F121" i="5"/>
  <c r="F77" i="5"/>
  <c r="F117" i="5"/>
  <c r="F118" i="5"/>
  <c r="F136" i="5"/>
  <c r="F78" i="5"/>
  <c r="F79" i="5"/>
  <c r="F31" i="5"/>
  <c r="F80" i="5"/>
  <c r="F81" i="5"/>
  <c r="F9" i="5"/>
  <c r="F82" i="5"/>
  <c r="F137" i="5"/>
  <c r="F99" i="5"/>
  <c r="F83" i="5"/>
  <c r="F143" i="5"/>
  <c r="F145" i="5"/>
  <c r="F84" i="5"/>
  <c r="F85" i="5"/>
  <c r="F86" i="5"/>
  <c r="F32" i="5"/>
  <c r="F146" i="5"/>
  <c r="F87" i="5"/>
  <c r="F38" i="5"/>
  <c r="F10" i="5"/>
  <c r="F100" i="5"/>
  <c r="F122" i="5"/>
  <c r="F107" i="5"/>
  <c r="F119" i="5"/>
  <c r="F110" i="5"/>
  <c r="F101" i="5"/>
  <c r="F103" i="5"/>
  <c r="F88" i="5"/>
  <c r="F89" i="5"/>
  <c r="F90" i="5"/>
  <c r="F141" i="5"/>
  <c r="F91" i="5"/>
  <c r="F40" i="5"/>
</calcChain>
</file>

<file path=xl/sharedStrings.xml><?xml version="1.0" encoding="utf-8"?>
<sst xmlns="http://schemas.openxmlformats.org/spreadsheetml/2006/main" count="1406" uniqueCount="183">
  <si>
    <t>Food Item</t>
  </si>
  <si>
    <t>Purchased Quantity (kg)</t>
  </si>
  <si>
    <t>Consumed Quantity (kg)</t>
  </si>
  <si>
    <t>Wasted Quantity (kg)</t>
  </si>
  <si>
    <t>Purchase Frequency (per week)</t>
  </si>
  <si>
    <t>Apples</t>
  </si>
  <si>
    <t>Bananas</t>
  </si>
  <si>
    <t>Carrots</t>
  </si>
  <si>
    <t>Potatoes</t>
  </si>
  <si>
    <t>Chicken Breast</t>
  </si>
  <si>
    <t>Rice</t>
  </si>
  <si>
    <t>Milk</t>
  </si>
  <si>
    <t>Tomatoes</t>
  </si>
  <si>
    <t>Oranges</t>
  </si>
  <si>
    <t>Eggs</t>
  </si>
  <si>
    <t>Bread</t>
  </si>
  <si>
    <t>Broccoli</t>
  </si>
  <si>
    <t>Lettuce</t>
  </si>
  <si>
    <t>Fish Fillets</t>
  </si>
  <si>
    <t>Yogurt</t>
  </si>
  <si>
    <t>Cheese</t>
  </si>
  <si>
    <t>Oats</t>
  </si>
  <si>
    <t>Beef</t>
  </si>
  <si>
    <t>Garlic</t>
  </si>
  <si>
    <t>Onion</t>
  </si>
  <si>
    <t>Strawberries</t>
  </si>
  <si>
    <t>Cucumber</t>
  </si>
  <si>
    <t>Pasta</t>
  </si>
  <si>
    <t>Butter</t>
  </si>
  <si>
    <t>Spinach</t>
  </si>
  <si>
    <t>Chicken Wings</t>
  </si>
  <si>
    <t>Mushrooms</t>
  </si>
  <si>
    <t>Cauliflower</t>
  </si>
  <si>
    <t>Grapes</t>
  </si>
  <si>
    <t>Cabbage</t>
  </si>
  <si>
    <t>Chicken Thighs</t>
  </si>
  <si>
    <t>Cherries</t>
  </si>
  <si>
    <t>Bacon</t>
  </si>
  <si>
    <t>Beef Steaks</t>
  </si>
  <si>
    <t>Sweet Potatoes</t>
  </si>
  <si>
    <t>Ice Cream</t>
  </si>
  <si>
    <t>Prawns</t>
  </si>
  <si>
    <t>Green Beans</t>
  </si>
  <si>
    <t>Pineapple</t>
  </si>
  <si>
    <t>Salmon</t>
  </si>
  <si>
    <t>Beans</t>
  </si>
  <si>
    <t>Lamb Chops</t>
  </si>
  <si>
    <t>Zucchini</t>
  </si>
  <si>
    <t>Coconut</t>
  </si>
  <si>
    <t>Peas</t>
  </si>
  <si>
    <t>Raspberries</t>
  </si>
  <si>
    <t>Bell Peppers</t>
  </si>
  <si>
    <t>Mango</t>
  </si>
  <si>
    <t>Apricots</t>
  </si>
  <si>
    <t>Sweet Corn</t>
  </si>
  <si>
    <t>Pears</t>
  </si>
  <si>
    <t>Avocados</t>
  </si>
  <si>
    <t>Peaches</t>
  </si>
  <si>
    <t>Cucumbers</t>
  </si>
  <si>
    <t>Peppers</t>
  </si>
  <si>
    <t>Watermelon</t>
  </si>
  <si>
    <t>Chicken Legs</t>
  </si>
  <si>
    <t>Feta Cheese</t>
  </si>
  <si>
    <t>Tuna</t>
  </si>
  <si>
    <t>Oatmeal</t>
  </si>
  <si>
    <t>Parsley</t>
  </si>
  <si>
    <t>Ginger</t>
  </si>
  <si>
    <t>Tofu</t>
  </si>
  <si>
    <t>Quinoa</t>
  </si>
  <si>
    <t>Pomegranate</t>
  </si>
  <si>
    <t>Rye Bread</t>
  </si>
  <si>
    <t>Red Onions</t>
  </si>
  <si>
    <t>Shrimp</t>
  </si>
  <si>
    <t>Almonds</t>
  </si>
  <si>
    <t>Brussel Sprouts</t>
  </si>
  <si>
    <t>Kale</t>
  </si>
  <si>
    <t>Asparagus</t>
  </si>
  <si>
    <t>Paprika</t>
  </si>
  <si>
    <t>Butternut Squash</t>
  </si>
  <si>
    <t>Lamb</t>
  </si>
  <si>
    <t>Tilapia</t>
  </si>
  <si>
    <t>Nutmeg</t>
  </si>
  <si>
    <t>Brown Sugar</t>
  </si>
  <si>
    <t>Ghee</t>
  </si>
  <si>
    <t>Walnuts</t>
  </si>
  <si>
    <t>Saffron</t>
  </si>
  <si>
    <t>Lemon</t>
  </si>
  <si>
    <t>Chia Seeds</t>
  </si>
  <si>
    <t>Cod Fillets</t>
  </si>
  <si>
    <t>Pork Chops</t>
  </si>
  <si>
    <t>Brussels Sprouts</t>
  </si>
  <si>
    <t>Blackberries</t>
  </si>
  <si>
    <t>Ricotta Cheese</t>
  </si>
  <si>
    <t>Limes</t>
  </si>
  <si>
    <t>Row Labels</t>
  </si>
  <si>
    <t>Grand Total</t>
  </si>
  <si>
    <t>Sum of Wasted Quantity (kg)</t>
  </si>
  <si>
    <t>FOOD ITEM</t>
  </si>
  <si>
    <t>WASTED QUANTITY</t>
  </si>
  <si>
    <t>Analyzing wasted quantity by food item</t>
  </si>
  <si>
    <t>Waste Percentage</t>
  </si>
  <si>
    <t>Calucating waste percentage</t>
  </si>
  <si>
    <t>Correlate waste with purchase frequemcy</t>
  </si>
  <si>
    <t>INTERPRETATION</t>
  </si>
  <si>
    <t>The food items that buy in a high frequency lead to higher waste.</t>
  </si>
  <si>
    <t>The analysis suggest that to buy those items less frequently</t>
  </si>
  <si>
    <t>Excess purchased</t>
  </si>
  <si>
    <t>Optimizing Purchase quantity</t>
  </si>
  <si>
    <t>By this calucalation we came to know the top food items were purchased excessively that indicates we have to reduce the purchase quantity of those items</t>
  </si>
  <si>
    <t>Group similar food item</t>
  </si>
  <si>
    <t>Category</t>
  </si>
  <si>
    <t>fruits</t>
  </si>
  <si>
    <t>Vegetables</t>
  </si>
  <si>
    <t>meat</t>
  </si>
  <si>
    <t>grains</t>
  </si>
  <si>
    <t>dairy</t>
  </si>
  <si>
    <t>protein</t>
  </si>
  <si>
    <t>fish</t>
  </si>
  <si>
    <t>Average of Waste Percentage</t>
  </si>
  <si>
    <t xml:space="preserve">According to this pivot table the food items comes under vegetable category leads higher waste indicates that we have reduce the purchase of vegetables </t>
  </si>
  <si>
    <t>Waste quantity</t>
  </si>
  <si>
    <t>Visualization</t>
  </si>
  <si>
    <t>This analysis suggest that we have to reduce the purchase of vegetables because it was wasted in high quantity</t>
  </si>
  <si>
    <t>These are the food items we majorly look on to reduce the purchase</t>
  </si>
  <si>
    <t>new purchase</t>
  </si>
  <si>
    <t>Purchase quantity per week</t>
  </si>
  <si>
    <t>Waste quantity per week</t>
  </si>
  <si>
    <t>Consumed per week</t>
  </si>
  <si>
    <t>New purchase quantity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</si>
  <si>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</si>
  <si>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</si>
  <si>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</si>
  <si>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</si>
  <si>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</si>
  <si>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</si>
  <si>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</si>
  <si>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</si>
  <si>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</si>
  <si>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</si>
  <si>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</si>
  <si>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</si>
  <si>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</si>
  <si>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</si>
  <si>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</si>
  <si>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</si>
  <si>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</si>
  <si>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</si>
  <si>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</si>
  <si>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</si>
  <si>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</si>
  <si>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</si>
  <si>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</si>
  <si>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</si>
  <si>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</si>
  <si>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</si>
  <si>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</si>
  <si>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</si>
  <si>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</si>
  <si>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</si>
  <si>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</si>
  <si>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</si>
  <si>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</si>
  <si>
    <t xml:space="preserve"> The p-value is very small (typically &lt; 0.05), we can conclude that there is a statistically significant relationship between the purchased quantity and the new purchase quantity.</t>
  </si>
  <si>
    <r>
      <t xml:space="preserve">The </t>
    </r>
    <r>
      <rPr>
        <b/>
        <sz val="11"/>
        <color theme="1"/>
        <rFont val="Calibri"/>
        <family val="2"/>
        <scheme val="minor"/>
      </rPr>
      <t>R-squared value</t>
    </r>
    <r>
      <rPr>
        <sz val="11"/>
        <color theme="1"/>
        <rFont val="Calibri"/>
        <family val="2"/>
        <scheme val="minor"/>
      </rPr>
      <t xml:space="preserve"> is 0.99 which indicates that 99</t>
    </r>
    <r>
      <rPr>
        <b/>
        <sz val="11"/>
        <color theme="1"/>
        <rFont val="Calibri"/>
        <family val="2"/>
        <scheme val="minor"/>
      </rPr>
      <t>% of the variation</t>
    </r>
    <r>
      <rPr>
        <sz val="11"/>
        <color theme="1"/>
        <rFont val="Calibri"/>
        <family val="2"/>
        <scheme val="minor"/>
      </rPr>
      <t xml:space="preserve"> in the new purchase quantity can be explained by the purchased quantity.</t>
    </r>
  </si>
  <si>
    <t>Mean</t>
  </si>
  <si>
    <t>Variance</t>
  </si>
  <si>
    <t>Hypothesized Mean Difference</t>
  </si>
  <si>
    <t>P(T&lt;=t) one-tail</t>
  </si>
  <si>
    <t>t Critical one-tail</t>
  </si>
  <si>
    <t>P(T&lt;=t) two-tail</t>
  </si>
  <si>
    <t>t Critical two-tail</t>
  </si>
  <si>
    <t>t-Test: Paired Two Sample for Means</t>
  </si>
  <si>
    <t>Pearson Correlation</t>
  </si>
  <si>
    <t>INTREPRETATION</t>
  </si>
  <si>
    <t>NULL HYPOTHESIS</t>
  </si>
  <si>
    <t>ALTERNATIVE HYPOTHESIS</t>
  </si>
  <si>
    <t>LEVEL OF SIGNIFICANCE</t>
  </si>
  <si>
    <t>Purchase quantity</t>
  </si>
  <si>
    <t>new purchase quantity</t>
  </si>
  <si>
    <t>H0=The new purchase quantity does not significantly reduce the waste</t>
  </si>
  <si>
    <t>H1=The new purchase quantity  significantly reduce the waste</t>
  </si>
  <si>
    <t>The p value for two tail test is 5.42289219862303E-41 which is  lesserthan 0.05</t>
  </si>
  <si>
    <t>Therefore, reject the null hypothesis indicates that the new purchase quantity  significantly reduce the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</si>
</sst>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1" fillId="2" borderId="0" xfId="0" applyFont="1" applyFill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0" fillId="0" borderId="0" xfId="0" applyAlignment="1">
      <alignment horizontal="left" vertical="center" indent="2"/>
    </xf>
    <xf numFmtId="0" fontId="0" fillId="0" borderId="0" xfId="0"/>
    <xf numFmtId="11" fontId="0" fillId="0" borderId="0" xfId="0" applyNumberFormat="1" applyFill="1" applyBorder="1" applyAlignme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Waste Percentage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Sheet4!$A$4:$A$146</c:f>
              <c:numCache>
                <c:formatCode>General</c:formatCode>
                <c:ptCount val="143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2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3</c:v>
                </c:pt>
                <c:pt idx="79">
                  <c:v>2</c:v>
                </c:pt>
                <c:pt idx="80">
                  <c:v>4</c:v>
                </c:pt>
                <c:pt idx="81">
                  <c:v>3</c:v>
                </c:pt>
                <c:pt idx="82">
                  <c:v>5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3</c:v>
                </c:pt>
                <c:pt idx="104">
                  <c:v>2</c:v>
                </c:pt>
                <c:pt idx="105">
                  <c:v>3</c:v>
                </c:pt>
                <c:pt idx="106">
                  <c:v>2</c:v>
                </c:pt>
                <c:pt idx="107">
                  <c:v>4</c:v>
                </c:pt>
                <c:pt idx="108">
                  <c:v>5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4</c:v>
                </c:pt>
                <c:pt idx="114">
                  <c:v>4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4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3</c:v>
                </c:pt>
                <c:pt idx="127">
                  <c:v>4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4</c:v>
                </c:pt>
                <c:pt idx="133">
                  <c:v>3</c:v>
                </c:pt>
                <c:pt idx="134">
                  <c:v>4</c:v>
                </c:pt>
                <c:pt idx="135">
                  <c:v>2</c:v>
                </c:pt>
                <c:pt idx="136">
                  <c:v>2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5</c:v>
                </c:pt>
                <c:pt idx="142">
                  <c:v>5</c:v>
                </c:pt>
              </c:numCache>
            </c:numRef>
          </c:xVal>
          <c:yVal>
            <c:numRef>
              <c:f>Sheet4!$B$4:$B$146</c:f>
              <c:numCache>
                <c:formatCode>General</c:formatCode>
                <c:ptCount val="14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16.666666666666668</c:v>
                </c:pt>
                <c:pt idx="8">
                  <c:v>16.666666666666664</c:v>
                </c:pt>
                <c:pt idx="9">
                  <c:v>16.666666666666664</c:v>
                </c:pt>
                <c:pt idx="10">
                  <c:v>16.666666666666664</c:v>
                </c:pt>
                <c:pt idx="11">
                  <c:v>16.666666666666664</c:v>
                </c:pt>
                <c:pt idx="12">
                  <c:v>16.666666666666664</c:v>
                </c:pt>
                <c:pt idx="13">
                  <c:v>16.666666666666664</c:v>
                </c:pt>
                <c:pt idx="14">
                  <c:v>16.666666666666664</c:v>
                </c:pt>
                <c:pt idx="15">
                  <c:v>16.666666666666664</c:v>
                </c:pt>
                <c:pt idx="16">
                  <c:v>16.666666666666664</c:v>
                </c:pt>
                <c:pt idx="17">
                  <c:v>16.666666666666664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13.333333333333334</c:v>
                </c:pt>
                <c:pt idx="24">
                  <c:v>13.333333333333334</c:v>
                </c:pt>
                <c:pt idx="25">
                  <c:v>13.333333333333334</c:v>
                </c:pt>
                <c:pt idx="26">
                  <c:v>13.333333333333334</c:v>
                </c:pt>
                <c:pt idx="27">
                  <c:v>13.333333333333334</c:v>
                </c:pt>
                <c:pt idx="28">
                  <c:v>13.333333333333334</c:v>
                </c:pt>
                <c:pt idx="29">
                  <c:v>12.5</c:v>
                </c:pt>
                <c:pt idx="30">
                  <c:v>12.5</c:v>
                </c:pt>
                <c:pt idx="31">
                  <c:v>12.5</c:v>
                </c:pt>
                <c:pt idx="32">
                  <c:v>12.5</c:v>
                </c:pt>
                <c:pt idx="33">
                  <c:v>12.5</c:v>
                </c:pt>
                <c:pt idx="34">
                  <c:v>12.5</c:v>
                </c:pt>
                <c:pt idx="35">
                  <c:v>11.428571428571429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8.5714285714285712</c:v>
                </c:pt>
                <c:pt idx="89">
                  <c:v>8.3333333333333321</c:v>
                </c:pt>
                <c:pt idx="90">
                  <c:v>8.3333333333333321</c:v>
                </c:pt>
                <c:pt idx="91">
                  <c:v>8.3333333333333321</c:v>
                </c:pt>
                <c:pt idx="92">
                  <c:v>8.3333333333333321</c:v>
                </c:pt>
                <c:pt idx="93">
                  <c:v>8.3333333333333321</c:v>
                </c:pt>
                <c:pt idx="94">
                  <c:v>8.3333333333333321</c:v>
                </c:pt>
                <c:pt idx="95">
                  <c:v>8.3333333333333321</c:v>
                </c:pt>
                <c:pt idx="96">
                  <c:v>8.3333333333333321</c:v>
                </c:pt>
                <c:pt idx="97">
                  <c:v>8.3333333333333321</c:v>
                </c:pt>
                <c:pt idx="98">
                  <c:v>8</c:v>
                </c:pt>
                <c:pt idx="99">
                  <c:v>8</c:v>
                </c:pt>
                <c:pt idx="100">
                  <c:v>7.5</c:v>
                </c:pt>
                <c:pt idx="101">
                  <c:v>7.5</c:v>
                </c:pt>
                <c:pt idx="102">
                  <c:v>7.5</c:v>
                </c:pt>
                <c:pt idx="103">
                  <c:v>7.5</c:v>
                </c:pt>
                <c:pt idx="104">
                  <c:v>7.1428571428571423</c:v>
                </c:pt>
                <c:pt idx="105">
                  <c:v>7.1428571428571423</c:v>
                </c:pt>
                <c:pt idx="106">
                  <c:v>7.1428571428571423</c:v>
                </c:pt>
                <c:pt idx="107">
                  <c:v>6.666666666666667</c:v>
                </c:pt>
                <c:pt idx="108">
                  <c:v>6.666666666666667</c:v>
                </c:pt>
                <c:pt idx="109">
                  <c:v>6.666666666666667</c:v>
                </c:pt>
                <c:pt idx="110">
                  <c:v>6.666666666666667</c:v>
                </c:pt>
                <c:pt idx="111">
                  <c:v>6.666666666666667</c:v>
                </c:pt>
                <c:pt idx="112">
                  <c:v>6.666666666666667</c:v>
                </c:pt>
                <c:pt idx="113">
                  <c:v>6.666666666666667</c:v>
                </c:pt>
                <c:pt idx="114">
                  <c:v>6.666666666666667</c:v>
                </c:pt>
                <c:pt idx="115">
                  <c:v>6.666666666666667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4.1666666666666661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2.8571428571428572</c:v>
                </c:pt>
                <c:pt idx="139">
                  <c:v>2.8571428571428572</c:v>
                </c:pt>
                <c:pt idx="140">
                  <c:v>2.5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3C-4F08-B342-EF1C453D2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143327"/>
        <c:axId val="386984879"/>
      </c:scatterChart>
      <c:valAx>
        <c:axId val="26414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</a:t>
                </a:r>
                <a:r>
                  <a:rPr lang="en-US" baseline="0"/>
                  <a:t> Frequency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84879"/>
        <c:crosses val="autoZero"/>
        <c:crossBetween val="midCat"/>
      </c:valAx>
      <c:valAx>
        <c:axId val="38698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Waste</a:t>
                </a:r>
                <a:r>
                  <a:rPr lang="en-US" baseline="0"/>
                  <a:t> percentage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43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Sheet4!$P$4</c:f>
              <c:strCache>
                <c:ptCount val="1"/>
                <c:pt idx="0">
                  <c:v>Waste quantity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34-4262-A15D-14E785977B6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34-4262-A15D-14E785977B6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34-4262-A15D-14E785977B6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34-4262-A15D-14E785977B6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34-4262-A15D-14E785977B6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334-4262-A15D-14E785977B6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334-4262-A15D-14E785977B65}"/>
              </c:ext>
            </c:extLst>
          </c:dPt>
          <c:cat>
            <c:strRef>
              <c:f>Sheet4!$O$5:$O$11</c:f>
              <c:strCache>
                <c:ptCount val="7"/>
                <c:pt idx="0">
                  <c:v>Vegetables</c:v>
                </c:pt>
                <c:pt idx="1">
                  <c:v>fruits</c:v>
                </c:pt>
                <c:pt idx="2">
                  <c:v>meat</c:v>
                </c:pt>
                <c:pt idx="3">
                  <c:v>dairy</c:v>
                </c:pt>
                <c:pt idx="4">
                  <c:v>grains</c:v>
                </c:pt>
                <c:pt idx="5">
                  <c:v>protein</c:v>
                </c:pt>
                <c:pt idx="6">
                  <c:v>fish</c:v>
                </c:pt>
              </c:strCache>
            </c:strRef>
          </c:cat>
          <c:val>
            <c:numRef>
              <c:f>Sheet4!$P$5:$P$11</c:f>
              <c:numCache>
                <c:formatCode>General</c:formatCode>
                <c:ptCount val="7"/>
                <c:pt idx="0">
                  <c:v>22.3</c:v>
                </c:pt>
                <c:pt idx="1">
                  <c:v>11.199999999999998</c:v>
                </c:pt>
                <c:pt idx="2">
                  <c:v>5.8999999999999995</c:v>
                </c:pt>
                <c:pt idx="3">
                  <c:v>3.9000000000000008</c:v>
                </c:pt>
                <c:pt idx="4">
                  <c:v>3.1000000000000005</c:v>
                </c:pt>
                <c:pt idx="5">
                  <c:v>1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6-4EDD-891A-F8C4708A3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94130544331041"/>
          <c:y val="0.13898890180682805"/>
          <c:w val="0.809337251397377"/>
          <c:h val="0.681933617417378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Sheet4!$AD$3</c:f>
              <c:strCache>
                <c:ptCount val="1"/>
                <c:pt idx="0">
                  <c:v>WASTED QUANTITY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Sheet4!$AC$4:$AC$9</c:f>
              <c:strCache>
                <c:ptCount val="6"/>
                <c:pt idx="0">
                  <c:v>Potatoes</c:v>
                </c:pt>
                <c:pt idx="1">
                  <c:v>Tomatoes</c:v>
                </c:pt>
                <c:pt idx="2">
                  <c:v>Milk</c:v>
                </c:pt>
                <c:pt idx="3">
                  <c:v>Beef</c:v>
                </c:pt>
                <c:pt idx="4">
                  <c:v>Apples</c:v>
                </c:pt>
                <c:pt idx="5">
                  <c:v>Spinach</c:v>
                </c:pt>
              </c:strCache>
            </c:strRef>
          </c:cat>
          <c:val>
            <c:numRef>
              <c:f>Sheet4!$AD$4:$AD$9</c:f>
              <c:numCache>
                <c:formatCode>General</c:formatCode>
                <c:ptCount val="6"/>
                <c:pt idx="0">
                  <c:v>3.2</c:v>
                </c:pt>
                <c:pt idx="1">
                  <c:v>2.2000000000000002</c:v>
                </c:pt>
                <c:pt idx="2">
                  <c:v>2</c:v>
                </c:pt>
                <c:pt idx="3">
                  <c:v>1.6</c:v>
                </c:pt>
                <c:pt idx="4">
                  <c:v>1.5</c:v>
                </c:pt>
                <c:pt idx="5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6-4698-984D-926ADC7E0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83063392"/>
        <c:axId val="683064376"/>
      </c:barChart>
      <c:catAx>
        <c:axId val="68306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food</a:t>
                </a:r>
                <a:r>
                  <a:rPr lang="en-US" baseline="0"/>
                  <a:t> items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64376"/>
        <c:crosses val="autoZero"/>
        <c:auto val="1"/>
        <c:lblAlgn val="ctr"/>
        <c:lblOffset val="100"/>
        <c:noMultiLvlLbl val="0"/>
      </c:catAx>
      <c:valAx>
        <c:axId val="68306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Waste</a:t>
                </a:r>
                <a:r>
                  <a:rPr lang="en-US" baseline="0"/>
                  <a:t> quantity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6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>
        <c:manualLayout>
          <c:xMode val="edge"/>
          <c:yMode val="edge"/>
          <c:x val="0.18100315130511599"/>
          <c:y val="9.852216748768473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Sheet8!$B$4:$B$146</c:f>
              <c:numCache>
                <c:formatCode>General</c:formatCode>
                <c:ptCount val="143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10</c:v>
                </c:pt>
                <c:pt idx="4">
                  <c:v>7</c:v>
                </c:pt>
                <c:pt idx="5">
                  <c:v>8</c:v>
                </c:pt>
                <c:pt idx="6">
                  <c:v>15</c:v>
                </c:pt>
                <c:pt idx="7">
                  <c:v>6</c:v>
                </c:pt>
                <c:pt idx="8">
                  <c:v>4</c:v>
                </c:pt>
                <c:pt idx="9">
                  <c:v>10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6</c:v>
                </c:pt>
                <c:pt idx="14">
                  <c:v>4</c:v>
                </c:pt>
                <c:pt idx="15">
                  <c:v>2</c:v>
                </c:pt>
                <c:pt idx="16">
                  <c:v>5</c:v>
                </c:pt>
                <c:pt idx="17">
                  <c:v>8</c:v>
                </c:pt>
                <c:pt idx="18">
                  <c:v>6</c:v>
                </c:pt>
                <c:pt idx="19">
                  <c:v>1</c:v>
                </c:pt>
                <c:pt idx="20">
                  <c:v>3</c:v>
                </c:pt>
                <c:pt idx="21">
                  <c:v>4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5</c:v>
                </c:pt>
                <c:pt idx="26">
                  <c:v>10</c:v>
                </c:pt>
                <c:pt idx="27">
                  <c:v>1</c:v>
                </c:pt>
                <c:pt idx="28">
                  <c:v>2</c:v>
                </c:pt>
                <c:pt idx="29">
                  <c:v>5</c:v>
                </c:pt>
                <c:pt idx="30">
                  <c:v>7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2</c:v>
                </c:pt>
                <c:pt idx="37">
                  <c:v>6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1</c:v>
                </c:pt>
                <c:pt idx="42">
                  <c:v>4</c:v>
                </c:pt>
                <c:pt idx="43">
                  <c:v>5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2</c:v>
                </c:pt>
                <c:pt idx="48">
                  <c:v>6</c:v>
                </c:pt>
                <c:pt idx="49">
                  <c:v>7</c:v>
                </c:pt>
                <c:pt idx="50">
                  <c:v>5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5</c:v>
                </c:pt>
                <c:pt idx="55">
                  <c:v>1</c:v>
                </c:pt>
                <c:pt idx="56">
                  <c:v>3</c:v>
                </c:pt>
                <c:pt idx="57">
                  <c:v>6</c:v>
                </c:pt>
                <c:pt idx="58">
                  <c:v>8</c:v>
                </c:pt>
                <c:pt idx="59">
                  <c:v>4</c:v>
                </c:pt>
                <c:pt idx="60">
                  <c:v>2</c:v>
                </c:pt>
                <c:pt idx="61">
                  <c:v>3</c:v>
                </c:pt>
                <c:pt idx="62">
                  <c:v>6</c:v>
                </c:pt>
                <c:pt idx="63">
                  <c:v>2</c:v>
                </c:pt>
                <c:pt idx="64">
                  <c:v>3</c:v>
                </c:pt>
                <c:pt idx="65">
                  <c:v>1</c:v>
                </c:pt>
                <c:pt idx="66">
                  <c:v>2</c:v>
                </c:pt>
                <c:pt idx="67">
                  <c:v>6</c:v>
                </c:pt>
                <c:pt idx="68">
                  <c:v>3</c:v>
                </c:pt>
                <c:pt idx="69">
                  <c:v>1</c:v>
                </c:pt>
                <c:pt idx="70">
                  <c:v>3</c:v>
                </c:pt>
                <c:pt idx="71">
                  <c:v>4</c:v>
                </c:pt>
                <c:pt idx="72">
                  <c:v>2</c:v>
                </c:pt>
                <c:pt idx="73">
                  <c:v>5</c:v>
                </c:pt>
                <c:pt idx="74">
                  <c:v>5</c:v>
                </c:pt>
                <c:pt idx="75">
                  <c:v>3</c:v>
                </c:pt>
                <c:pt idx="76">
                  <c:v>4</c:v>
                </c:pt>
                <c:pt idx="77">
                  <c:v>2</c:v>
                </c:pt>
                <c:pt idx="78">
                  <c:v>2</c:v>
                </c:pt>
                <c:pt idx="79">
                  <c:v>12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7</c:v>
                </c:pt>
                <c:pt idx="85">
                  <c:v>2</c:v>
                </c:pt>
                <c:pt idx="86">
                  <c:v>4</c:v>
                </c:pt>
                <c:pt idx="87">
                  <c:v>3</c:v>
                </c:pt>
                <c:pt idx="88">
                  <c:v>5</c:v>
                </c:pt>
                <c:pt idx="89">
                  <c:v>7</c:v>
                </c:pt>
                <c:pt idx="90">
                  <c:v>6</c:v>
                </c:pt>
                <c:pt idx="91">
                  <c:v>3</c:v>
                </c:pt>
                <c:pt idx="92">
                  <c:v>1</c:v>
                </c:pt>
                <c:pt idx="93">
                  <c:v>5</c:v>
                </c:pt>
                <c:pt idx="94">
                  <c:v>4</c:v>
                </c:pt>
                <c:pt idx="95">
                  <c:v>2</c:v>
                </c:pt>
                <c:pt idx="96">
                  <c:v>0.5</c:v>
                </c:pt>
                <c:pt idx="97">
                  <c:v>0.6</c:v>
                </c:pt>
                <c:pt idx="98">
                  <c:v>3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1.5</c:v>
                </c:pt>
                <c:pt idx="103">
                  <c:v>2</c:v>
                </c:pt>
                <c:pt idx="104">
                  <c:v>4</c:v>
                </c:pt>
                <c:pt idx="105">
                  <c:v>2</c:v>
                </c:pt>
                <c:pt idx="106">
                  <c:v>5</c:v>
                </c:pt>
                <c:pt idx="107">
                  <c:v>4</c:v>
                </c:pt>
                <c:pt idx="108">
                  <c:v>1.5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1.5</c:v>
                </c:pt>
                <c:pt idx="114">
                  <c:v>3</c:v>
                </c:pt>
                <c:pt idx="115">
                  <c:v>2</c:v>
                </c:pt>
                <c:pt idx="116">
                  <c:v>0.5</c:v>
                </c:pt>
                <c:pt idx="117">
                  <c:v>3</c:v>
                </c:pt>
                <c:pt idx="118">
                  <c:v>4</c:v>
                </c:pt>
                <c:pt idx="119">
                  <c:v>6</c:v>
                </c:pt>
                <c:pt idx="120">
                  <c:v>4</c:v>
                </c:pt>
                <c:pt idx="121">
                  <c:v>7</c:v>
                </c:pt>
                <c:pt idx="122">
                  <c:v>0.2</c:v>
                </c:pt>
                <c:pt idx="123">
                  <c:v>1</c:v>
                </c:pt>
                <c:pt idx="124">
                  <c:v>4</c:v>
                </c:pt>
                <c:pt idx="125">
                  <c:v>1</c:v>
                </c:pt>
                <c:pt idx="126">
                  <c:v>1.5</c:v>
                </c:pt>
                <c:pt idx="127">
                  <c:v>0.1</c:v>
                </c:pt>
                <c:pt idx="128">
                  <c:v>3</c:v>
                </c:pt>
                <c:pt idx="129">
                  <c:v>4</c:v>
                </c:pt>
                <c:pt idx="130">
                  <c:v>0.5</c:v>
                </c:pt>
                <c:pt idx="131">
                  <c:v>6</c:v>
                </c:pt>
                <c:pt idx="132">
                  <c:v>5</c:v>
                </c:pt>
                <c:pt idx="133">
                  <c:v>4</c:v>
                </c:pt>
                <c:pt idx="134">
                  <c:v>3</c:v>
                </c:pt>
                <c:pt idx="135">
                  <c:v>7</c:v>
                </c:pt>
                <c:pt idx="136">
                  <c:v>6</c:v>
                </c:pt>
                <c:pt idx="137">
                  <c:v>5</c:v>
                </c:pt>
                <c:pt idx="138">
                  <c:v>2</c:v>
                </c:pt>
                <c:pt idx="139">
                  <c:v>3</c:v>
                </c:pt>
                <c:pt idx="140">
                  <c:v>2</c:v>
                </c:pt>
                <c:pt idx="141">
                  <c:v>5</c:v>
                </c:pt>
                <c:pt idx="142">
                  <c:v>2</c:v>
                </c:pt>
              </c:numCache>
            </c:numRef>
          </c:xVal>
          <c:yVal>
            <c:numRef>
              <c:f>Sheet9!$C$25:$C$167</c:f>
              <c:numCache>
                <c:formatCode>General</c:formatCode>
                <c:ptCount val="143"/>
                <c:pt idx="0">
                  <c:v>-7.6881816556410243E-2</c:v>
                </c:pt>
                <c:pt idx="1">
                  <c:v>-0.21272125871625081</c:v>
                </c:pt>
                <c:pt idx="2">
                  <c:v>1.9359020203828736E-2</c:v>
                </c:pt>
                <c:pt idx="3">
                  <c:v>-0.23728321115680906</c:v>
                </c:pt>
                <c:pt idx="4">
                  <c:v>5.8957625603429875E-2</c:v>
                </c:pt>
                <c:pt idx="5">
                  <c:v>-0.37312265331664918</c:v>
                </c:pt>
                <c:pt idx="6">
                  <c:v>0.10231539424279212</c:v>
                </c:pt>
                <c:pt idx="7">
                  <c:v>-8.9620954764892957E-3</c:v>
                </c:pt>
                <c:pt idx="8">
                  <c:v>0.15519846236366952</c:v>
                </c:pt>
                <c:pt idx="9">
                  <c:v>-0.23728321115680906</c:v>
                </c:pt>
                <c:pt idx="10">
                  <c:v>8.7278741283749017E-2</c:v>
                </c:pt>
                <c:pt idx="11">
                  <c:v>1.9359020203828736E-2</c:v>
                </c:pt>
                <c:pt idx="12">
                  <c:v>5.1439299123908433E-2</c:v>
                </c:pt>
                <c:pt idx="13">
                  <c:v>-8.9620954764892957E-3</c:v>
                </c:pt>
                <c:pt idx="14">
                  <c:v>5.5198462363668988E-2</c:v>
                </c:pt>
                <c:pt idx="15">
                  <c:v>1.9359020203828736E-2</c:v>
                </c:pt>
                <c:pt idx="16">
                  <c:v>-7.6881816556410243E-2</c:v>
                </c:pt>
                <c:pt idx="17">
                  <c:v>-0.37312265331664918</c:v>
                </c:pt>
                <c:pt idx="18">
                  <c:v>-0.5089620954764893</c:v>
                </c:pt>
                <c:pt idx="19">
                  <c:v>5.1439299123908433E-2</c:v>
                </c:pt>
                <c:pt idx="20">
                  <c:v>-0.21272125871625081</c:v>
                </c:pt>
                <c:pt idx="21">
                  <c:v>-0.14480153763633075</c:v>
                </c:pt>
                <c:pt idx="22">
                  <c:v>1.9359020203828736E-2</c:v>
                </c:pt>
                <c:pt idx="23">
                  <c:v>0.1193590202038286</c:v>
                </c:pt>
                <c:pt idx="24">
                  <c:v>-4.4801537636330657E-2</c:v>
                </c:pt>
                <c:pt idx="25">
                  <c:v>-7.6881816556410243E-2</c:v>
                </c:pt>
                <c:pt idx="26">
                  <c:v>0.26271678884319094</c:v>
                </c:pt>
                <c:pt idx="27">
                  <c:v>-4.8560700876091545E-2</c:v>
                </c:pt>
                <c:pt idx="28">
                  <c:v>-8.0640979796171353E-2</c:v>
                </c:pt>
                <c:pt idx="29">
                  <c:v>-7.6881816556410243E-2</c:v>
                </c:pt>
                <c:pt idx="30">
                  <c:v>-0.24104237439656995</c:v>
                </c:pt>
                <c:pt idx="31">
                  <c:v>-0.21272125871625081</c:v>
                </c:pt>
                <c:pt idx="32">
                  <c:v>5.1439299123908433E-2</c:v>
                </c:pt>
                <c:pt idx="33">
                  <c:v>8.7278741283749017E-2</c:v>
                </c:pt>
                <c:pt idx="34">
                  <c:v>-4.4801537636330657E-2</c:v>
                </c:pt>
                <c:pt idx="35">
                  <c:v>-1.2721258716251072E-2</c:v>
                </c:pt>
                <c:pt idx="36">
                  <c:v>0.1193590202038286</c:v>
                </c:pt>
                <c:pt idx="37">
                  <c:v>-8.9620954764892957E-3</c:v>
                </c:pt>
                <c:pt idx="38">
                  <c:v>1.9359020203828736E-2</c:v>
                </c:pt>
                <c:pt idx="39">
                  <c:v>-8.0640979796171353E-2</c:v>
                </c:pt>
                <c:pt idx="40">
                  <c:v>-0.21272125871625081</c:v>
                </c:pt>
                <c:pt idx="41">
                  <c:v>-4.8560700876091656E-2</c:v>
                </c:pt>
                <c:pt idx="42">
                  <c:v>0.15519846236366908</c:v>
                </c:pt>
                <c:pt idx="43">
                  <c:v>0.22311818344358958</c:v>
                </c:pt>
                <c:pt idx="44">
                  <c:v>8.7278741283749461E-2</c:v>
                </c:pt>
                <c:pt idx="45">
                  <c:v>-7.6881816556410243E-2</c:v>
                </c:pt>
                <c:pt idx="46">
                  <c:v>0.15519846236366908</c:v>
                </c:pt>
                <c:pt idx="47">
                  <c:v>-8.0640979796171353E-2</c:v>
                </c:pt>
                <c:pt idx="48">
                  <c:v>-0.10896209547648983</c:v>
                </c:pt>
                <c:pt idx="49">
                  <c:v>5.8957625603429875E-2</c:v>
                </c:pt>
                <c:pt idx="50">
                  <c:v>-7.6881816556410243E-2</c:v>
                </c:pt>
                <c:pt idx="51">
                  <c:v>-1.2721258716251072E-2</c:v>
                </c:pt>
                <c:pt idx="52">
                  <c:v>-0.14480153763633075</c:v>
                </c:pt>
                <c:pt idx="53">
                  <c:v>-1.2721258716250627E-2</c:v>
                </c:pt>
                <c:pt idx="54">
                  <c:v>2.311818344359029E-2</c:v>
                </c:pt>
                <c:pt idx="55">
                  <c:v>5.1439299123908433E-2</c:v>
                </c:pt>
                <c:pt idx="56">
                  <c:v>-1.2721258716251072E-2</c:v>
                </c:pt>
                <c:pt idx="57">
                  <c:v>-8.9620954764892957E-3</c:v>
                </c:pt>
                <c:pt idx="58">
                  <c:v>0.22687734668335047</c:v>
                </c:pt>
                <c:pt idx="59">
                  <c:v>5.5198462363669432E-2</c:v>
                </c:pt>
                <c:pt idx="60">
                  <c:v>-8.0640979796171353E-2</c:v>
                </c:pt>
                <c:pt idx="61">
                  <c:v>-0.11272125871625072</c:v>
                </c:pt>
                <c:pt idx="62">
                  <c:v>-8.9620954764892957E-3</c:v>
                </c:pt>
                <c:pt idx="63">
                  <c:v>0.11935902020382883</c:v>
                </c:pt>
                <c:pt idx="64">
                  <c:v>8.7278741283749461E-2</c:v>
                </c:pt>
                <c:pt idx="65">
                  <c:v>-4.8560700876091545E-2</c:v>
                </c:pt>
                <c:pt idx="66">
                  <c:v>0.1193590202038286</c:v>
                </c:pt>
                <c:pt idx="67">
                  <c:v>-0.10896209547648894</c:v>
                </c:pt>
                <c:pt idx="68">
                  <c:v>-0.21272125871625081</c:v>
                </c:pt>
                <c:pt idx="69">
                  <c:v>5.1439299123908433E-2</c:v>
                </c:pt>
                <c:pt idx="70">
                  <c:v>-0.21272125871625081</c:v>
                </c:pt>
                <c:pt idx="71">
                  <c:v>0.15519846236366952</c:v>
                </c:pt>
                <c:pt idx="72">
                  <c:v>1.9359020203828736E-2</c:v>
                </c:pt>
                <c:pt idx="73">
                  <c:v>-7.6881816556410243E-2</c:v>
                </c:pt>
                <c:pt idx="74">
                  <c:v>0.12311818344358993</c:v>
                </c:pt>
                <c:pt idx="75">
                  <c:v>-0.21272125871625081</c:v>
                </c:pt>
                <c:pt idx="76">
                  <c:v>-4.4801537636330657E-2</c:v>
                </c:pt>
                <c:pt idx="77">
                  <c:v>0.1193590202038286</c:v>
                </c:pt>
                <c:pt idx="78">
                  <c:v>1.9359020203828736E-2</c:v>
                </c:pt>
                <c:pt idx="79">
                  <c:v>0.39855623100303283</c:v>
                </c:pt>
                <c:pt idx="80">
                  <c:v>-0.11272125871625072</c:v>
                </c:pt>
                <c:pt idx="81">
                  <c:v>-4.4801537636330657E-2</c:v>
                </c:pt>
                <c:pt idx="82">
                  <c:v>-1.2721258716251072E-2</c:v>
                </c:pt>
                <c:pt idx="83">
                  <c:v>-0.21272125871625081</c:v>
                </c:pt>
                <c:pt idx="84">
                  <c:v>-4.104237439656977E-2</c:v>
                </c:pt>
                <c:pt idx="85">
                  <c:v>-8.0640979796171353E-2</c:v>
                </c:pt>
                <c:pt idx="86">
                  <c:v>-0.14480153763633075</c:v>
                </c:pt>
                <c:pt idx="87">
                  <c:v>-0.11272125871625072</c:v>
                </c:pt>
                <c:pt idx="88">
                  <c:v>-7.6881816556410243E-2</c:v>
                </c:pt>
                <c:pt idx="89">
                  <c:v>0.3589576256034297</c:v>
                </c:pt>
                <c:pt idx="90">
                  <c:v>-8.9620954764892957E-3</c:v>
                </c:pt>
                <c:pt idx="91">
                  <c:v>-1.2721258716251072E-2</c:v>
                </c:pt>
                <c:pt idx="92">
                  <c:v>-4.8560700876091545E-2</c:v>
                </c:pt>
                <c:pt idx="93">
                  <c:v>0.22311818344358958</c:v>
                </c:pt>
                <c:pt idx="94">
                  <c:v>0.25519846236366917</c:v>
                </c:pt>
                <c:pt idx="95">
                  <c:v>0.1193590202038286</c:v>
                </c:pt>
                <c:pt idx="96">
                  <c:v>1.7479438583948292E-2</c:v>
                </c:pt>
                <c:pt idx="97">
                  <c:v>2.4271410691940276E-2</c:v>
                </c:pt>
                <c:pt idx="98">
                  <c:v>-0.21272125871625081</c:v>
                </c:pt>
                <c:pt idx="99">
                  <c:v>1.9359020203828736E-2</c:v>
                </c:pt>
                <c:pt idx="100">
                  <c:v>8.7278741283749461E-2</c:v>
                </c:pt>
                <c:pt idx="101">
                  <c:v>0.1193590202038286</c:v>
                </c:pt>
                <c:pt idx="102">
                  <c:v>-1.4600840336131293E-2</c:v>
                </c:pt>
                <c:pt idx="103">
                  <c:v>1.9359020203828736E-2</c:v>
                </c:pt>
                <c:pt idx="104">
                  <c:v>5.5198462363669432E-2</c:v>
                </c:pt>
                <c:pt idx="105">
                  <c:v>1.9359020203828736E-2</c:v>
                </c:pt>
                <c:pt idx="106">
                  <c:v>0.12311818344358993</c:v>
                </c:pt>
                <c:pt idx="107">
                  <c:v>-4.4801537636330657E-2</c:v>
                </c:pt>
                <c:pt idx="108">
                  <c:v>8.5399159663868573E-2</c:v>
                </c:pt>
                <c:pt idx="109">
                  <c:v>8.7278741283749017E-2</c:v>
                </c:pt>
                <c:pt idx="110">
                  <c:v>0.1193590202038286</c:v>
                </c:pt>
                <c:pt idx="111">
                  <c:v>1.9359020203828736E-2</c:v>
                </c:pt>
                <c:pt idx="112">
                  <c:v>5.1439299123908433E-2</c:v>
                </c:pt>
                <c:pt idx="113">
                  <c:v>-1.4600840336131293E-2</c:v>
                </c:pt>
                <c:pt idx="114">
                  <c:v>-1.2721258716251072E-2</c:v>
                </c:pt>
                <c:pt idx="115">
                  <c:v>1.9359020203828736E-2</c:v>
                </c:pt>
                <c:pt idx="116">
                  <c:v>1.7479438583948292E-2</c:v>
                </c:pt>
                <c:pt idx="117">
                  <c:v>-1.2721258716251072E-2</c:v>
                </c:pt>
                <c:pt idx="118">
                  <c:v>0.15519846236366952</c:v>
                </c:pt>
                <c:pt idx="119">
                  <c:v>-8.9620954764892957E-3</c:v>
                </c:pt>
                <c:pt idx="120">
                  <c:v>-4.4801537636330657E-2</c:v>
                </c:pt>
                <c:pt idx="121">
                  <c:v>0.3589576256034297</c:v>
                </c:pt>
                <c:pt idx="122">
                  <c:v>9.710352225997218E-2</c:v>
                </c:pt>
                <c:pt idx="123">
                  <c:v>5.1439299123908433E-2</c:v>
                </c:pt>
                <c:pt idx="124">
                  <c:v>-4.4801537636330657E-2</c:v>
                </c:pt>
                <c:pt idx="125">
                  <c:v>5.1439299123908433E-2</c:v>
                </c:pt>
                <c:pt idx="126">
                  <c:v>-1.4600840336131293E-2</c:v>
                </c:pt>
                <c:pt idx="127">
                  <c:v>9.0311550151980155E-2</c:v>
                </c:pt>
                <c:pt idx="128">
                  <c:v>-1.2721258716250627E-2</c:v>
                </c:pt>
                <c:pt idx="129">
                  <c:v>-0.14480153763633075</c:v>
                </c:pt>
                <c:pt idx="130">
                  <c:v>1.7479438583948292E-2</c:v>
                </c:pt>
                <c:pt idx="131">
                  <c:v>-8.9620954764892957E-3</c:v>
                </c:pt>
                <c:pt idx="132">
                  <c:v>0.12311818344358993</c:v>
                </c:pt>
                <c:pt idx="133">
                  <c:v>5.5198462363668988E-2</c:v>
                </c:pt>
                <c:pt idx="134">
                  <c:v>8.7278741283749461E-2</c:v>
                </c:pt>
                <c:pt idx="135">
                  <c:v>5.8957625603429875E-2</c:v>
                </c:pt>
                <c:pt idx="136">
                  <c:v>-8.9620954764892957E-3</c:v>
                </c:pt>
                <c:pt idx="137">
                  <c:v>2.311818344359029E-2</c:v>
                </c:pt>
                <c:pt idx="138">
                  <c:v>1.9359020203828736E-2</c:v>
                </c:pt>
                <c:pt idx="139">
                  <c:v>-1.2721258716251072E-2</c:v>
                </c:pt>
                <c:pt idx="140">
                  <c:v>1.9359020203828736E-2</c:v>
                </c:pt>
                <c:pt idx="141">
                  <c:v>0.22311818344358958</c:v>
                </c:pt>
                <c:pt idx="142">
                  <c:v>1.9359020203828736E-2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52-4E42-94CF-83A241931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838783"/>
        <c:axId val="40768415"/>
      </c:scatterChart>
      <c:valAx>
        <c:axId val="390838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68415"/>
        <c:crosses val="autoZero"/>
        <c:crossBetween val="midCat"/>
      </c:valAx>
      <c:valAx>
        <c:axId val="407684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08387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Sheet8!$B$4:$B$146</c:f>
              <c:numCache>
                <c:formatCode>General</c:formatCode>
                <c:ptCount val="143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10</c:v>
                </c:pt>
                <c:pt idx="4">
                  <c:v>7</c:v>
                </c:pt>
                <c:pt idx="5">
                  <c:v>8</c:v>
                </c:pt>
                <c:pt idx="6">
                  <c:v>15</c:v>
                </c:pt>
                <c:pt idx="7">
                  <c:v>6</c:v>
                </c:pt>
                <c:pt idx="8">
                  <c:v>4</c:v>
                </c:pt>
                <c:pt idx="9">
                  <c:v>10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6</c:v>
                </c:pt>
                <c:pt idx="14">
                  <c:v>4</c:v>
                </c:pt>
                <c:pt idx="15">
                  <c:v>2</c:v>
                </c:pt>
                <c:pt idx="16">
                  <c:v>5</c:v>
                </c:pt>
                <c:pt idx="17">
                  <c:v>8</c:v>
                </c:pt>
                <c:pt idx="18">
                  <c:v>6</c:v>
                </c:pt>
                <c:pt idx="19">
                  <c:v>1</c:v>
                </c:pt>
                <c:pt idx="20">
                  <c:v>3</c:v>
                </c:pt>
                <c:pt idx="21">
                  <c:v>4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5</c:v>
                </c:pt>
                <c:pt idx="26">
                  <c:v>10</c:v>
                </c:pt>
                <c:pt idx="27">
                  <c:v>1</c:v>
                </c:pt>
                <c:pt idx="28">
                  <c:v>2</c:v>
                </c:pt>
                <c:pt idx="29">
                  <c:v>5</c:v>
                </c:pt>
                <c:pt idx="30">
                  <c:v>7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2</c:v>
                </c:pt>
                <c:pt idx="37">
                  <c:v>6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1</c:v>
                </c:pt>
                <c:pt idx="42">
                  <c:v>4</c:v>
                </c:pt>
                <c:pt idx="43">
                  <c:v>5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2</c:v>
                </c:pt>
                <c:pt idx="48">
                  <c:v>6</c:v>
                </c:pt>
                <c:pt idx="49">
                  <c:v>7</c:v>
                </c:pt>
                <c:pt idx="50">
                  <c:v>5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5</c:v>
                </c:pt>
                <c:pt idx="55">
                  <c:v>1</c:v>
                </c:pt>
                <c:pt idx="56">
                  <c:v>3</c:v>
                </c:pt>
                <c:pt idx="57">
                  <c:v>6</c:v>
                </c:pt>
                <c:pt idx="58">
                  <c:v>8</c:v>
                </c:pt>
                <c:pt idx="59">
                  <c:v>4</c:v>
                </c:pt>
                <c:pt idx="60">
                  <c:v>2</c:v>
                </c:pt>
                <c:pt idx="61">
                  <c:v>3</c:v>
                </c:pt>
                <c:pt idx="62">
                  <c:v>6</c:v>
                </c:pt>
                <c:pt idx="63">
                  <c:v>2</c:v>
                </c:pt>
                <c:pt idx="64">
                  <c:v>3</c:v>
                </c:pt>
                <c:pt idx="65">
                  <c:v>1</c:v>
                </c:pt>
                <c:pt idx="66">
                  <c:v>2</c:v>
                </c:pt>
                <c:pt idx="67">
                  <c:v>6</c:v>
                </c:pt>
                <c:pt idx="68">
                  <c:v>3</c:v>
                </c:pt>
                <c:pt idx="69">
                  <c:v>1</c:v>
                </c:pt>
                <c:pt idx="70">
                  <c:v>3</c:v>
                </c:pt>
                <c:pt idx="71">
                  <c:v>4</c:v>
                </c:pt>
                <c:pt idx="72">
                  <c:v>2</c:v>
                </c:pt>
                <c:pt idx="73">
                  <c:v>5</c:v>
                </c:pt>
                <c:pt idx="74">
                  <c:v>5</c:v>
                </c:pt>
                <c:pt idx="75">
                  <c:v>3</c:v>
                </c:pt>
                <c:pt idx="76">
                  <c:v>4</c:v>
                </c:pt>
                <c:pt idx="77">
                  <c:v>2</c:v>
                </c:pt>
                <c:pt idx="78">
                  <c:v>2</c:v>
                </c:pt>
                <c:pt idx="79">
                  <c:v>12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7</c:v>
                </c:pt>
                <c:pt idx="85">
                  <c:v>2</c:v>
                </c:pt>
                <c:pt idx="86">
                  <c:v>4</c:v>
                </c:pt>
                <c:pt idx="87">
                  <c:v>3</c:v>
                </c:pt>
                <c:pt idx="88">
                  <c:v>5</c:v>
                </c:pt>
                <c:pt idx="89">
                  <c:v>7</c:v>
                </c:pt>
                <c:pt idx="90">
                  <c:v>6</c:v>
                </c:pt>
                <c:pt idx="91">
                  <c:v>3</c:v>
                </c:pt>
                <c:pt idx="92">
                  <c:v>1</c:v>
                </c:pt>
                <c:pt idx="93">
                  <c:v>5</c:v>
                </c:pt>
                <c:pt idx="94">
                  <c:v>4</c:v>
                </c:pt>
                <c:pt idx="95">
                  <c:v>2</c:v>
                </c:pt>
                <c:pt idx="96">
                  <c:v>0.5</c:v>
                </c:pt>
                <c:pt idx="97">
                  <c:v>0.6</c:v>
                </c:pt>
                <c:pt idx="98">
                  <c:v>3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1.5</c:v>
                </c:pt>
                <c:pt idx="103">
                  <c:v>2</c:v>
                </c:pt>
                <c:pt idx="104">
                  <c:v>4</c:v>
                </c:pt>
                <c:pt idx="105">
                  <c:v>2</c:v>
                </c:pt>
                <c:pt idx="106">
                  <c:v>5</c:v>
                </c:pt>
                <c:pt idx="107">
                  <c:v>4</c:v>
                </c:pt>
                <c:pt idx="108">
                  <c:v>1.5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1.5</c:v>
                </c:pt>
                <c:pt idx="114">
                  <c:v>3</c:v>
                </c:pt>
                <c:pt idx="115">
                  <c:v>2</c:v>
                </c:pt>
                <c:pt idx="116">
                  <c:v>0.5</c:v>
                </c:pt>
                <c:pt idx="117">
                  <c:v>3</c:v>
                </c:pt>
                <c:pt idx="118">
                  <c:v>4</c:v>
                </c:pt>
                <c:pt idx="119">
                  <c:v>6</c:v>
                </c:pt>
                <c:pt idx="120">
                  <c:v>4</c:v>
                </c:pt>
                <c:pt idx="121">
                  <c:v>7</c:v>
                </c:pt>
                <c:pt idx="122">
                  <c:v>0.2</c:v>
                </c:pt>
                <c:pt idx="123">
                  <c:v>1</c:v>
                </c:pt>
                <c:pt idx="124">
                  <c:v>4</c:v>
                </c:pt>
                <c:pt idx="125">
                  <c:v>1</c:v>
                </c:pt>
                <c:pt idx="126">
                  <c:v>1.5</c:v>
                </c:pt>
                <c:pt idx="127">
                  <c:v>0.1</c:v>
                </c:pt>
                <c:pt idx="128">
                  <c:v>3</c:v>
                </c:pt>
                <c:pt idx="129">
                  <c:v>4</c:v>
                </c:pt>
                <c:pt idx="130">
                  <c:v>0.5</c:v>
                </c:pt>
                <c:pt idx="131">
                  <c:v>6</c:v>
                </c:pt>
                <c:pt idx="132">
                  <c:v>5</c:v>
                </c:pt>
                <c:pt idx="133">
                  <c:v>4</c:v>
                </c:pt>
                <c:pt idx="134">
                  <c:v>3</c:v>
                </c:pt>
                <c:pt idx="135">
                  <c:v>7</c:v>
                </c:pt>
                <c:pt idx="136">
                  <c:v>6</c:v>
                </c:pt>
                <c:pt idx="137">
                  <c:v>5</c:v>
                </c:pt>
                <c:pt idx="138">
                  <c:v>2</c:v>
                </c:pt>
                <c:pt idx="139">
                  <c:v>3</c:v>
                </c:pt>
                <c:pt idx="140">
                  <c:v>2</c:v>
                </c:pt>
                <c:pt idx="141">
                  <c:v>5</c:v>
                </c:pt>
                <c:pt idx="142">
                  <c:v>2</c:v>
                </c:pt>
              </c:numCache>
            </c:numRef>
          </c:xVal>
          <c:yVal>
            <c:numRef>
              <c:f>Sheet8!$K$4:$K$146</c:f>
              <c:numCache>
                <c:formatCode>General</c:formatCode>
                <c:ptCount val="143"/>
                <c:pt idx="0">
                  <c:v>4.5</c:v>
                </c:pt>
                <c:pt idx="1">
                  <c:v>2.5</c:v>
                </c:pt>
                <c:pt idx="2">
                  <c:v>1.8</c:v>
                </c:pt>
                <c:pt idx="3">
                  <c:v>9</c:v>
                </c:pt>
                <c:pt idx="4">
                  <c:v>6.5</c:v>
                </c:pt>
                <c:pt idx="5">
                  <c:v>7</c:v>
                </c:pt>
                <c:pt idx="6">
                  <c:v>14</c:v>
                </c:pt>
                <c:pt idx="7">
                  <c:v>5.5</c:v>
                </c:pt>
                <c:pt idx="8">
                  <c:v>3.8000000000000003</c:v>
                </c:pt>
                <c:pt idx="9">
                  <c:v>9</c:v>
                </c:pt>
                <c:pt idx="10">
                  <c:v>2.8</c:v>
                </c:pt>
                <c:pt idx="11">
                  <c:v>1.8</c:v>
                </c:pt>
                <c:pt idx="12">
                  <c:v>0.9</c:v>
                </c:pt>
                <c:pt idx="13">
                  <c:v>5.5</c:v>
                </c:pt>
                <c:pt idx="14">
                  <c:v>3.6999999999999997</c:v>
                </c:pt>
                <c:pt idx="15">
                  <c:v>1.8</c:v>
                </c:pt>
                <c:pt idx="16">
                  <c:v>4.5</c:v>
                </c:pt>
                <c:pt idx="17">
                  <c:v>7</c:v>
                </c:pt>
                <c:pt idx="18">
                  <c:v>5</c:v>
                </c:pt>
                <c:pt idx="19">
                  <c:v>0.9</c:v>
                </c:pt>
                <c:pt idx="20">
                  <c:v>2.5</c:v>
                </c:pt>
                <c:pt idx="21">
                  <c:v>3.5</c:v>
                </c:pt>
                <c:pt idx="22">
                  <c:v>1.8</c:v>
                </c:pt>
                <c:pt idx="23">
                  <c:v>1.9</c:v>
                </c:pt>
                <c:pt idx="24">
                  <c:v>3.6</c:v>
                </c:pt>
                <c:pt idx="25">
                  <c:v>4.5</c:v>
                </c:pt>
                <c:pt idx="26">
                  <c:v>9.5</c:v>
                </c:pt>
                <c:pt idx="27">
                  <c:v>0.8</c:v>
                </c:pt>
                <c:pt idx="28">
                  <c:v>1.7</c:v>
                </c:pt>
                <c:pt idx="29">
                  <c:v>4.5</c:v>
                </c:pt>
                <c:pt idx="30">
                  <c:v>6.2</c:v>
                </c:pt>
                <c:pt idx="31">
                  <c:v>2.5</c:v>
                </c:pt>
                <c:pt idx="32">
                  <c:v>0.9</c:v>
                </c:pt>
                <c:pt idx="33">
                  <c:v>2.8</c:v>
                </c:pt>
                <c:pt idx="34">
                  <c:v>3.6</c:v>
                </c:pt>
                <c:pt idx="35">
                  <c:v>2.6999999999999997</c:v>
                </c:pt>
                <c:pt idx="36">
                  <c:v>1.9</c:v>
                </c:pt>
                <c:pt idx="37">
                  <c:v>5.5</c:v>
                </c:pt>
                <c:pt idx="38">
                  <c:v>1.8</c:v>
                </c:pt>
                <c:pt idx="39">
                  <c:v>1.7</c:v>
                </c:pt>
                <c:pt idx="40">
                  <c:v>2.5</c:v>
                </c:pt>
                <c:pt idx="41">
                  <c:v>0.79999999999999993</c:v>
                </c:pt>
                <c:pt idx="42">
                  <c:v>3.8</c:v>
                </c:pt>
                <c:pt idx="43">
                  <c:v>4.8</c:v>
                </c:pt>
                <c:pt idx="44">
                  <c:v>2.8000000000000003</c:v>
                </c:pt>
                <c:pt idx="45">
                  <c:v>4.5</c:v>
                </c:pt>
                <c:pt idx="46">
                  <c:v>3.8</c:v>
                </c:pt>
                <c:pt idx="47">
                  <c:v>1.7</c:v>
                </c:pt>
                <c:pt idx="48">
                  <c:v>5.3999999999999995</c:v>
                </c:pt>
                <c:pt idx="49">
                  <c:v>6.5</c:v>
                </c:pt>
                <c:pt idx="50">
                  <c:v>4.5</c:v>
                </c:pt>
                <c:pt idx="51">
                  <c:v>2.6999999999999997</c:v>
                </c:pt>
                <c:pt idx="52">
                  <c:v>3.5</c:v>
                </c:pt>
                <c:pt idx="53">
                  <c:v>2.7</c:v>
                </c:pt>
                <c:pt idx="54">
                  <c:v>4.6000000000000005</c:v>
                </c:pt>
                <c:pt idx="55">
                  <c:v>0.9</c:v>
                </c:pt>
                <c:pt idx="56">
                  <c:v>2.6999999999999997</c:v>
                </c:pt>
                <c:pt idx="57">
                  <c:v>5.5</c:v>
                </c:pt>
                <c:pt idx="58">
                  <c:v>7.6</c:v>
                </c:pt>
                <c:pt idx="59">
                  <c:v>3.7</c:v>
                </c:pt>
                <c:pt idx="60">
                  <c:v>1.7</c:v>
                </c:pt>
                <c:pt idx="61">
                  <c:v>2.6</c:v>
                </c:pt>
                <c:pt idx="62">
                  <c:v>5.5</c:v>
                </c:pt>
                <c:pt idx="63">
                  <c:v>1.9000000000000001</c:v>
                </c:pt>
                <c:pt idx="64">
                  <c:v>2.8000000000000003</c:v>
                </c:pt>
                <c:pt idx="65">
                  <c:v>0.8</c:v>
                </c:pt>
                <c:pt idx="66">
                  <c:v>1.9</c:v>
                </c:pt>
                <c:pt idx="67">
                  <c:v>5.4</c:v>
                </c:pt>
                <c:pt idx="68">
                  <c:v>2.5</c:v>
                </c:pt>
                <c:pt idx="69">
                  <c:v>0.9</c:v>
                </c:pt>
                <c:pt idx="70">
                  <c:v>2.5</c:v>
                </c:pt>
                <c:pt idx="71">
                  <c:v>3.8000000000000003</c:v>
                </c:pt>
                <c:pt idx="72">
                  <c:v>1.8</c:v>
                </c:pt>
                <c:pt idx="73">
                  <c:v>4.5</c:v>
                </c:pt>
                <c:pt idx="74">
                  <c:v>4.7</c:v>
                </c:pt>
                <c:pt idx="75">
                  <c:v>2.5</c:v>
                </c:pt>
                <c:pt idx="76">
                  <c:v>3.6</c:v>
                </c:pt>
                <c:pt idx="77">
                  <c:v>1.9</c:v>
                </c:pt>
                <c:pt idx="78">
                  <c:v>1.8</c:v>
                </c:pt>
                <c:pt idx="79">
                  <c:v>11.5</c:v>
                </c:pt>
                <c:pt idx="80">
                  <c:v>2.6</c:v>
                </c:pt>
                <c:pt idx="81">
                  <c:v>3.6</c:v>
                </c:pt>
                <c:pt idx="82">
                  <c:v>2.6999999999999997</c:v>
                </c:pt>
                <c:pt idx="83">
                  <c:v>2.5</c:v>
                </c:pt>
                <c:pt idx="84">
                  <c:v>6.4</c:v>
                </c:pt>
                <c:pt idx="85">
                  <c:v>1.7</c:v>
                </c:pt>
                <c:pt idx="86">
                  <c:v>3.5</c:v>
                </c:pt>
                <c:pt idx="87">
                  <c:v>2.6</c:v>
                </c:pt>
                <c:pt idx="88">
                  <c:v>4.5</c:v>
                </c:pt>
                <c:pt idx="89">
                  <c:v>6.8</c:v>
                </c:pt>
                <c:pt idx="90">
                  <c:v>5.5</c:v>
                </c:pt>
                <c:pt idx="91">
                  <c:v>2.6999999999999997</c:v>
                </c:pt>
                <c:pt idx="92">
                  <c:v>0.8</c:v>
                </c:pt>
                <c:pt idx="93">
                  <c:v>4.8</c:v>
                </c:pt>
                <c:pt idx="94">
                  <c:v>3.9</c:v>
                </c:pt>
                <c:pt idx="95">
                  <c:v>1.9</c:v>
                </c:pt>
                <c:pt idx="96">
                  <c:v>0.4</c:v>
                </c:pt>
                <c:pt idx="97">
                  <c:v>0.5</c:v>
                </c:pt>
                <c:pt idx="98">
                  <c:v>2.5</c:v>
                </c:pt>
                <c:pt idx="99">
                  <c:v>1.8</c:v>
                </c:pt>
                <c:pt idx="100">
                  <c:v>2.8000000000000003</c:v>
                </c:pt>
                <c:pt idx="101">
                  <c:v>1.9</c:v>
                </c:pt>
                <c:pt idx="102">
                  <c:v>1.3</c:v>
                </c:pt>
                <c:pt idx="103">
                  <c:v>1.8</c:v>
                </c:pt>
                <c:pt idx="104">
                  <c:v>3.7</c:v>
                </c:pt>
                <c:pt idx="105">
                  <c:v>1.8</c:v>
                </c:pt>
                <c:pt idx="106">
                  <c:v>4.7</c:v>
                </c:pt>
                <c:pt idx="107">
                  <c:v>3.6</c:v>
                </c:pt>
                <c:pt idx="108">
                  <c:v>1.4</c:v>
                </c:pt>
                <c:pt idx="109">
                  <c:v>2.8</c:v>
                </c:pt>
                <c:pt idx="110">
                  <c:v>1.9</c:v>
                </c:pt>
                <c:pt idx="111">
                  <c:v>1.8</c:v>
                </c:pt>
                <c:pt idx="112">
                  <c:v>0.9</c:v>
                </c:pt>
                <c:pt idx="113">
                  <c:v>1.3</c:v>
                </c:pt>
                <c:pt idx="114">
                  <c:v>2.6999999999999997</c:v>
                </c:pt>
                <c:pt idx="115">
                  <c:v>1.8</c:v>
                </c:pt>
                <c:pt idx="116">
                  <c:v>0.4</c:v>
                </c:pt>
                <c:pt idx="117">
                  <c:v>2.6999999999999997</c:v>
                </c:pt>
                <c:pt idx="118">
                  <c:v>3.8000000000000003</c:v>
                </c:pt>
                <c:pt idx="119">
                  <c:v>5.5</c:v>
                </c:pt>
                <c:pt idx="120">
                  <c:v>3.6</c:v>
                </c:pt>
                <c:pt idx="121">
                  <c:v>6.8</c:v>
                </c:pt>
                <c:pt idx="122">
                  <c:v>0.2</c:v>
                </c:pt>
                <c:pt idx="123">
                  <c:v>0.9</c:v>
                </c:pt>
                <c:pt idx="124">
                  <c:v>3.6</c:v>
                </c:pt>
                <c:pt idx="125">
                  <c:v>0.9</c:v>
                </c:pt>
                <c:pt idx="126">
                  <c:v>1.3</c:v>
                </c:pt>
                <c:pt idx="127">
                  <c:v>0.1</c:v>
                </c:pt>
                <c:pt idx="128">
                  <c:v>2.7</c:v>
                </c:pt>
                <c:pt idx="129">
                  <c:v>3.5</c:v>
                </c:pt>
                <c:pt idx="130">
                  <c:v>0.4</c:v>
                </c:pt>
                <c:pt idx="131">
                  <c:v>5.5</c:v>
                </c:pt>
                <c:pt idx="132">
                  <c:v>4.7</c:v>
                </c:pt>
                <c:pt idx="133">
                  <c:v>3.6999999999999997</c:v>
                </c:pt>
                <c:pt idx="134">
                  <c:v>2.8000000000000003</c:v>
                </c:pt>
                <c:pt idx="135">
                  <c:v>6.5</c:v>
                </c:pt>
                <c:pt idx="136">
                  <c:v>5.5</c:v>
                </c:pt>
                <c:pt idx="137">
                  <c:v>4.6000000000000005</c:v>
                </c:pt>
                <c:pt idx="138">
                  <c:v>1.8</c:v>
                </c:pt>
                <c:pt idx="139">
                  <c:v>2.6999999999999997</c:v>
                </c:pt>
                <c:pt idx="140">
                  <c:v>1.8</c:v>
                </c:pt>
                <c:pt idx="141">
                  <c:v>4.8</c:v>
                </c:pt>
                <c:pt idx="142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DC-43C9-9DC0-41FB8F1A0BF9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Sheet8!$B$4:$B$146</c:f>
              <c:numCache>
                <c:formatCode>General</c:formatCode>
                <c:ptCount val="143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10</c:v>
                </c:pt>
                <c:pt idx="4">
                  <c:v>7</c:v>
                </c:pt>
                <c:pt idx="5">
                  <c:v>8</c:v>
                </c:pt>
                <c:pt idx="6">
                  <c:v>15</c:v>
                </c:pt>
                <c:pt idx="7">
                  <c:v>6</c:v>
                </c:pt>
                <c:pt idx="8">
                  <c:v>4</c:v>
                </c:pt>
                <c:pt idx="9">
                  <c:v>10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6</c:v>
                </c:pt>
                <c:pt idx="14">
                  <c:v>4</c:v>
                </c:pt>
                <c:pt idx="15">
                  <c:v>2</c:v>
                </c:pt>
                <c:pt idx="16">
                  <c:v>5</c:v>
                </c:pt>
                <c:pt idx="17">
                  <c:v>8</c:v>
                </c:pt>
                <c:pt idx="18">
                  <c:v>6</c:v>
                </c:pt>
                <c:pt idx="19">
                  <c:v>1</c:v>
                </c:pt>
                <c:pt idx="20">
                  <c:v>3</c:v>
                </c:pt>
                <c:pt idx="21">
                  <c:v>4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5</c:v>
                </c:pt>
                <c:pt idx="26">
                  <c:v>10</c:v>
                </c:pt>
                <c:pt idx="27">
                  <c:v>1</c:v>
                </c:pt>
                <c:pt idx="28">
                  <c:v>2</c:v>
                </c:pt>
                <c:pt idx="29">
                  <c:v>5</c:v>
                </c:pt>
                <c:pt idx="30">
                  <c:v>7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2</c:v>
                </c:pt>
                <c:pt idx="37">
                  <c:v>6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1</c:v>
                </c:pt>
                <c:pt idx="42">
                  <c:v>4</c:v>
                </c:pt>
                <c:pt idx="43">
                  <c:v>5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2</c:v>
                </c:pt>
                <c:pt idx="48">
                  <c:v>6</c:v>
                </c:pt>
                <c:pt idx="49">
                  <c:v>7</c:v>
                </c:pt>
                <c:pt idx="50">
                  <c:v>5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5</c:v>
                </c:pt>
                <c:pt idx="55">
                  <c:v>1</c:v>
                </c:pt>
                <c:pt idx="56">
                  <c:v>3</c:v>
                </c:pt>
                <c:pt idx="57">
                  <c:v>6</c:v>
                </c:pt>
                <c:pt idx="58">
                  <c:v>8</c:v>
                </c:pt>
                <c:pt idx="59">
                  <c:v>4</c:v>
                </c:pt>
                <c:pt idx="60">
                  <c:v>2</c:v>
                </c:pt>
                <c:pt idx="61">
                  <c:v>3</c:v>
                </c:pt>
                <c:pt idx="62">
                  <c:v>6</c:v>
                </c:pt>
                <c:pt idx="63">
                  <c:v>2</c:v>
                </c:pt>
                <c:pt idx="64">
                  <c:v>3</c:v>
                </c:pt>
                <c:pt idx="65">
                  <c:v>1</c:v>
                </c:pt>
                <c:pt idx="66">
                  <c:v>2</c:v>
                </c:pt>
                <c:pt idx="67">
                  <c:v>6</c:v>
                </c:pt>
                <c:pt idx="68">
                  <c:v>3</c:v>
                </c:pt>
                <c:pt idx="69">
                  <c:v>1</c:v>
                </c:pt>
                <c:pt idx="70">
                  <c:v>3</c:v>
                </c:pt>
                <c:pt idx="71">
                  <c:v>4</c:v>
                </c:pt>
                <c:pt idx="72">
                  <c:v>2</c:v>
                </c:pt>
                <c:pt idx="73">
                  <c:v>5</c:v>
                </c:pt>
                <c:pt idx="74">
                  <c:v>5</c:v>
                </c:pt>
                <c:pt idx="75">
                  <c:v>3</c:v>
                </c:pt>
                <c:pt idx="76">
                  <c:v>4</c:v>
                </c:pt>
                <c:pt idx="77">
                  <c:v>2</c:v>
                </c:pt>
                <c:pt idx="78">
                  <c:v>2</c:v>
                </c:pt>
                <c:pt idx="79">
                  <c:v>12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7</c:v>
                </c:pt>
                <c:pt idx="85">
                  <c:v>2</c:v>
                </c:pt>
                <c:pt idx="86">
                  <c:v>4</c:v>
                </c:pt>
                <c:pt idx="87">
                  <c:v>3</c:v>
                </c:pt>
                <c:pt idx="88">
                  <c:v>5</c:v>
                </c:pt>
                <c:pt idx="89">
                  <c:v>7</c:v>
                </c:pt>
                <c:pt idx="90">
                  <c:v>6</c:v>
                </c:pt>
                <c:pt idx="91">
                  <c:v>3</c:v>
                </c:pt>
                <c:pt idx="92">
                  <c:v>1</c:v>
                </c:pt>
                <c:pt idx="93">
                  <c:v>5</c:v>
                </c:pt>
                <c:pt idx="94">
                  <c:v>4</c:v>
                </c:pt>
                <c:pt idx="95">
                  <c:v>2</c:v>
                </c:pt>
                <c:pt idx="96">
                  <c:v>0.5</c:v>
                </c:pt>
                <c:pt idx="97">
                  <c:v>0.6</c:v>
                </c:pt>
                <c:pt idx="98">
                  <c:v>3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1.5</c:v>
                </c:pt>
                <c:pt idx="103">
                  <c:v>2</c:v>
                </c:pt>
                <c:pt idx="104">
                  <c:v>4</c:v>
                </c:pt>
                <c:pt idx="105">
                  <c:v>2</c:v>
                </c:pt>
                <c:pt idx="106">
                  <c:v>5</c:v>
                </c:pt>
                <c:pt idx="107">
                  <c:v>4</c:v>
                </c:pt>
                <c:pt idx="108">
                  <c:v>1.5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1.5</c:v>
                </c:pt>
                <c:pt idx="114">
                  <c:v>3</c:v>
                </c:pt>
                <c:pt idx="115">
                  <c:v>2</c:v>
                </c:pt>
                <c:pt idx="116">
                  <c:v>0.5</c:v>
                </c:pt>
                <c:pt idx="117">
                  <c:v>3</c:v>
                </c:pt>
                <c:pt idx="118">
                  <c:v>4</c:v>
                </c:pt>
                <c:pt idx="119">
                  <c:v>6</c:v>
                </c:pt>
                <c:pt idx="120">
                  <c:v>4</c:v>
                </c:pt>
                <c:pt idx="121">
                  <c:v>7</c:v>
                </c:pt>
                <c:pt idx="122">
                  <c:v>0.2</c:v>
                </c:pt>
                <c:pt idx="123">
                  <c:v>1</c:v>
                </c:pt>
                <c:pt idx="124">
                  <c:v>4</c:v>
                </c:pt>
                <c:pt idx="125">
                  <c:v>1</c:v>
                </c:pt>
                <c:pt idx="126">
                  <c:v>1.5</c:v>
                </c:pt>
                <c:pt idx="127">
                  <c:v>0.1</c:v>
                </c:pt>
                <c:pt idx="128">
                  <c:v>3</c:v>
                </c:pt>
                <c:pt idx="129">
                  <c:v>4</c:v>
                </c:pt>
                <c:pt idx="130">
                  <c:v>0.5</c:v>
                </c:pt>
                <c:pt idx="131">
                  <c:v>6</c:v>
                </c:pt>
                <c:pt idx="132">
                  <c:v>5</c:v>
                </c:pt>
                <c:pt idx="133">
                  <c:v>4</c:v>
                </c:pt>
                <c:pt idx="134">
                  <c:v>3</c:v>
                </c:pt>
                <c:pt idx="135">
                  <c:v>7</c:v>
                </c:pt>
                <c:pt idx="136">
                  <c:v>6</c:v>
                </c:pt>
                <c:pt idx="137">
                  <c:v>5</c:v>
                </c:pt>
                <c:pt idx="138">
                  <c:v>2</c:v>
                </c:pt>
                <c:pt idx="139">
                  <c:v>3</c:v>
                </c:pt>
                <c:pt idx="140">
                  <c:v>2</c:v>
                </c:pt>
                <c:pt idx="141">
                  <c:v>5</c:v>
                </c:pt>
                <c:pt idx="142">
                  <c:v>2</c:v>
                </c:pt>
              </c:numCache>
            </c:numRef>
          </c:xVal>
          <c:yVal>
            <c:numRef>
              <c:f>Sheet9!$B$25:$B$167</c:f>
              <c:numCache>
                <c:formatCode>General</c:formatCode>
                <c:ptCount val="143"/>
                <c:pt idx="0">
                  <c:v>4.5768818165564102</c:v>
                </c:pt>
                <c:pt idx="1">
                  <c:v>2.7127212587162508</c:v>
                </c:pt>
                <c:pt idx="2">
                  <c:v>1.7806409797961713</c:v>
                </c:pt>
                <c:pt idx="3">
                  <c:v>9.2372832111568091</c:v>
                </c:pt>
                <c:pt idx="4">
                  <c:v>6.4410423743965701</c:v>
                </c:pt>
                <c:pt idx="5">
                  <c:v>7.3731226533166492</c:v>
                </c:pt>
                <c:pt idx="6">
                  <c:v>13.897684605757208</c:v>
                </c:pt>
                <c:pt idx="7">
                  <c:v>5.5089620954764893</c:v>
                </c:pt>
                <c:pt idx="8">
                  <c:v>3.6448015376363307</c:v>
                </c:pt>
                <c:pt idx="9">
                  <c:v>9.2372832111568091</c:v>
                </c:pt>
                <c:pt idx="10">
                  <c:v>2.7127212587162508</c:v>
                </c:pt>
                <c:pt idx="11">
                  <c:v>1.7806409797961713</c:v>
                </c:pt>
                <c:pt idx="12">
                  <c:v>0.84856070087609159</c:v>
                </c:pt>
                <c:pt idx="13">
                  <c:v>5.5089620954764893</c:v>
                </c:pt>
                <c:pt idx="14">
                  <c:v>3.6448015376363307</c:v>
                </c:pt>
                <c:pt idx="15">
                  <c:v>1.7806409797961713</c:v>
                </c:pt>
                <c:pt idx="16">
                  <c:v>4.5768818165564102</c:v>
                </c:pt>
                <c:pt idx="17">
                  <c:v>7.3731226533166492</c:v>
                </c:pt>
                <c:pt idx="18">
                  <c:v>5.5089620954764893</c:v>
                </c:pt>
                <c:pt idx="19">
                  <c:v>0.84856070087609159</c:v>
                </c:pt>
                <c:pt idx="20">
                  <c:v>2.7127212587162508</c:v>
                </c:pt>
                <c:pt idx="21">
                  <c:v>3.6448015376363307</c:v>
                </c:pt>
                <c:pt idx="22">
                  <c:v>1.7806409797961713</c:v>
                </c:pt>
                <c:pt idx="23">
                  <c:v>1.7806409797961713</c:v>
                </c:pt>
                <c:pt idx="24">
                  <c:v>3.6448015376363307</c:v>
                </c:pt>
                <c:pt idx="25">
                  <c:v>4.5768818165564102</c:v>
                </c:pt>
                <c:pt idx="26">
                  <c:v>9.2372832111568091</c:v>
                </c:pt>
                <c:pt idx="27">
                  <c:v>0.84856070087609159</c:v>
                </c:pt>
                <c:pt idx="28">
                  <c:v>1.7806409797961713</c:v>
                </c:pt>
                <c:pt idx="29">
                  <c:v>4.5768818165564102</c:v>
                </c:pt>
                <c:pt idx="30">
                  <c:v>6.4410423743965701</c:v>
                </c:pt>
                <c:pt idx="31">
                  <c:v>2.7127212587162508</c:v>
                </c:pt>
                <c:pt idx="32">
                  <c:v>0.84856070087609159</c:v>
                </c:pt>
                <c:pt idx="33">
                  <c:v>2.7127212587162508</c:v>
                </c:pt>
                <c:pt idx="34">
                  <c:v>3.6448015376363307</c:v>
                </c:pt>
                <c:pt idx="35">
                  <c:v>2.7127212587162508</c:v>
                </c:pt>
                <c:pt idx="36">
                  <c:v>1.7806409797961713</c:v>
                </c:pt>
                <c:pt idx="37">
                  <c:v>5.5089620954764893</c:v>
                </c:pt>
                <c:pt idx="38">
                  <c:v>1.7806409797961713</c:v>
                </c:pt>
                <c:pt idx="39">
                  <c:v>1.7806409797961713</c:v>
                </c:pt>
                <c:pt idx="40">
                  <c:v>2.7127212587162508</c:v>
                </c:pt>
                <c:pt idx="41">
                  <c:v>0.84856070087609159</c:v>
                </c:pt>
                <c:pt idx="42">
                  <c:v>3.6448015376363307</c:v>
                </c:pt>
                <c:pt idx="43">
                  <c:v>4.5768818165564102</c:v>
                </c:pt>
                <c:pt idx="44">
                  <c:v>2.7127212587162508</c:v>
                </c:pt>
                <c:pt idx="45">
                  <c:v>4.5768818165564102</c:v>
                </c:pt>
                <c:pt idx="46">
                  <c:v>3.6448015376363307</c:v>
                </c:pt>
                <c:pt idx="47">
                  <c:v>1.7806409797961713</c:v>
                </c:pt>
                <c:pt idx="48">
                  <c:v>5.5089620954764893</c:v>
                </c:pt>
                <c:pt idx="49">
                  <c:v>6.4410423743965701</c:v>
                </c:pt>
                <c:pt idx="50">
                  <c:v>4.5768818165564102</c:v>
                </c:pt>
                <c:pt idx="51">
                  <c:v>2.7127212587162508</c:v>
                </c:pt>
                <c:pt idx="52">
                  <c:v>3.6448015376363307</c:v>
                </c:pt>
                <c:pt idx="53">
                  <c:v>2.7127212587162508</c:v>
                </c:pt>
                <c:pt idx="54">
                  <c:v>4.5768818165564102</c:v>
                </c:pt>
                <c:pt idx="55">
                  <c:v>0.84856070087609159</c:v>
                </c:pt>
                <c:pt idx="56">
                  <c:v>2.7127212587162508</c:v>
                </c:pt>
                <c:pt idx="57">
                  <c:v>5.5089620954764893</c:v>
                </c:pt>
                <c:pt idx="58">
                  <c:v>7.3731226533166492</c:v>
                </c:pt>
                <c:pt idx="59">
                  <c:v>3.6448015376363307</c:v>
                </c:pt>
                <c:pt idx="60">
                  <c:v>1.7806409797961713</c:v>
                </c:pt>
                <c:pt idx="61">
                  <c:v>2.7127212587162508</c:v>
                </c:pt>
                <c:pt idx="62">
                  <c:v>5.5089620954764893</c:v>
                </c:pt>
                <c:pt idx="63">
                  <c:v>1.7806409797961713</c:v>
                </c:pt>
                <c:pt idx="64">
                  <c:v>2.7127212587162508</c:v>
                </c:pt>
                <c:pt idx="65">
                  <c:v>0.84856070087609159</c:v>
                </c:pt>
                <c:pt idx="66">
                  <c:v>1.7806409797961713</c:v>
                </c:pt>
                <c:pt idx="67">
                  <c:v>5.5089620954764893</c:v>
                </c:pt>
                <c:pt idx="68">
                  <c:v>2.7127212587162508</c:v>
                </c:pt>
                <c:pt idx="69">
                  <c:v>0.84856070087609159</c:v>
                </c:pt>
                <c:pt idx="70">
                  <c:v>2.7127212587162508</c:v>
                </c:pt>
                <c:pt idx="71">
                  <c:v>3.6448015376363307</c:v>
                </c:pt>
                <c:pt idx="72">
                  <c:v>1.7806409797961713</c:v>
                </c:pt>
                <c:pt idx="73">
                  <c:v>4.5768818165564102</c:v>
                </c:pt>
                <c:pt idx="74">
                  <c:v>4.5768818165564102</c:v>
                </c:pt>
                <c:pt idx="75">
                  <c:v>2.7127212587162508</c:v>
                </c:pt>
                <c:pt idx="76">
                  <c:v>3.6448015376363307</c:v>
                </c:pt>
                <c:pt idx="77">
                  <c:v>1.7806409797961713</c:v>
                </c:pt>
                <c:pt idx="78">
                  <c:v>1.7806409797961713</c:v>
                </c:pt>
                <c:pt idx="79">
                  <c:v>11.101443768996967</c:v>
                </c:pt>
                <c:pt idx="80">
                  <c:v>2.7127212587162508</c:v>
                </c:pt>
                <c:pt idx="81">
                  <c:v>3.6448015376363307</c:v>
                </c:pt>
                <c:pt idx="82">
                  <c:v>2.7127212587162508</c:v>
                </c:pt>
                <c:pt idx="83">
                  <c:v>2.7127212587162508</c:v>
                </c:pt>
                <c:pt idx="84">
                  <c:v>6.4410423743965701</c:v>
                </c:pt>
                <c:pt idx="85">
                  <c:v>1.7806409797961713</c:v>
                </c:pt>
                <c:pt idx="86">
                  <c:v>3.6448015376363307</c:v>
                </c:pt>
                <c:pt idx="87">
                  <c:v>2.7127212587162508</c:v>
                </c:pt>
                <c:pt idx="88">
                  <c:v>4.5768818165564102</c:v>
                </c:pt>
                <c:pt idx="89">
                  <c:v>6.4410423743965701</c:v>
                </c:pt>
                <c:pt idx="90">
                  <c:v>5.5089620954764893</c:v>
                </c:pt>
                <c:pt idx="91">
                  <c:v>2.7127212587162508</c:v>
                </c:pt>
                <c:pt idx="92">
                  <c:v>0.84856070087609159</c:v>
                </c:pt>
                <c:pt idx="93">
                  <c:v>4.5768818165564102</c:v>
                </c:pt>
                <c:pt idx="94">
                  <c:v>3.6448015376363307</c:v>
                </c:pt>
                <c:pt idx="95">
                  <c:v>1.7806409797961713</c:v>
                </c:pt>
                <c:pt idx="96">
                  <c:v>0.38252056141605173</c:v>
                </c:pt>
                <c:pt idx="97">
                  <c:v>0.47572858930805972</c:v>
                </c:pt>
                <c:pt idx="98">
                  <c:v>2.7127212587162508</c:v>
                </c:pt>
                <c:pt idx="99">
                  <c:v>1.7806409797961713</c:v>
                </c:pt>
                <c:pt idx="100">
                  <c:v>2.7127212587162508</c:v>
                </c:pt>
                <c:pt idx="101">
                  <c:v>1.7806409797961713</c:v>
                </c:pt>
                <c:pt idx="102">
                  <c:v>1.3146008403361313</c:v>
                </c:pt>
                <c:pt idx="103">
                  <c:v>1.7806409797961713</c:v>
                </c:pt>
                <c:pt idx="104">
                  <c:v>3.6448015376363307</c:v>
                </c:pt>
                <c:pt idx="105">
                  <c:v>1.7806409797961713</c:v>
                </c:pt>
                <c:pt idx="106">
                  <c:v>4.5768818165564102</c:v>
                </c:pt>
                <c:pt idx="107">
                  <c:v>3.6448015376363307</c:v>
                </c:pt>
                <c:pt idx="108">
                  <c:v>1.3146008403361313</c:v>
                </c:pt>
                <c:pt idx="109">
                  <c:v>2.7127212587162508</c:v>
                </c:pt>
                <c:pt idx="110">
                  <c:v>1.7806409797961713</c:v>
                </c:pt>
                <c:pt idx="111">
                  <c:v>1.7806409797961713</c:v>
                </c:pt>
                <c:pt idx="112">
                  <c:v>0.84856070087609159</c:v>
                </c:pt>
                <c:pt idx="113">
                  <c:v>1.3146008403361313</c:v>
                </c:pt>
                <c:pt idx="114">
                  <c:v>2.7127212587162508</c:v>
                </c:pt>
                <c:pt idx="115">
                  <c:v>1.7806409797961713</c:v>
                </c:pt>
                <c:pt idx="116">
                  <c:v>0.38252056141605173</c:v>
                </c:pt>
                <c:pt idx="117">
                  <c:v>2.7127212587162508</c:v>
                </c:pt>
                <c:pt idx="118">
                  <c:v>3.6448015376363307</c:v>
                </c:pt>
                <c:pt idx="119">
                  <c:v>5.5089620954764893</c:v>
                </c:pt>
                <c:pt idx="120">
                  <c:v>3.6448015376363307</c:v>
                </c:pt>
                <c:pt idx="121">
                  <c:v>6.4410423743965701</c:v>
                </c:pt>
                <c:pt idx="122">
                  <c:v>0.10289647774002783</c:v>
                </c:pt>
                <c:pt idx="123">
                  <c:v>0.84856070087609159</c:v>
                </c:pt>
                <c:pt idx="124">
                  <c:v>3.6448015376363307</c:v>
                </c:pt>
                <c:pt idx="125">
                  <c:v>0.84856070087609159</c:v>
                </c:pt>
                <c:pt idx="126">
                  <c:v>1.3146008403361313</c:v>
                </c:pt>
                <c:pt idx="127">
                  <c:v>9.6884498480198505E-3</c:v>
                </c:pt>
                <c:pt idx="128">
                  <c:v>2.7127212587162508</c:v>
                </c:pt>
                <c:pt idx="129">
                  <c:v>3.6448015376363307</c:v>
                </c:pt>
                <c:pt idx="130">
                  <c:v>0.38252056141605173</c:v>
                </c:pt>
                <c:pt idx="131">
                  <c:v>5.5089620954764893</c:v>
                </c:pt>
                <c:pt idx="132">
                  <c:v>4.5768818165564102</c:v>
                </c:pt>
                <c:pt idx="133">
                  <c:v>3.6448015376363307</c:v>
                </c:pt>
                <c:pt idx="134">
                  <c:v>2.7127212587162508</c:v>
                </c:pt>
                <c:pt idx="135">
                  <c:v>6.4410423743965701</c:v>
                </c:pt>
                <c:pt idx="136">
                  <c:v>5.5089620954764893</c:v>
                </c:pt>
                <c:pt idx="137">
                  <c:v>4.5768818165564102</c:v>
                </c:pt>
                <c:pt idx="138">
                  <c:v>1.7806409797961713</c:v>
                </c:pt>
                <c:pt idx="139">
                  <c:v>2.7127212587162508</c:v>
                </c:pt>
                <c:pt idx="140">
                  <c:v>1.7806409797961713</c:v>
                </c:pt>
                <c:pt idx="141">
                  <c:v>4.5768818165564102</c:v>
                </c:pt>
                <c:pt idx="142">
                  <c:v>1.7806409797961713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DC-43C9-9DC0-41FB8F1A0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494367"/>
        <c:axId val="336300335"/>
      </c:scatterChart>
      <c:valAx>
        <c:axId val="717494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6300335"/>
        <c:crosses val="autoZero"/>
        <c:crossBetween val="midCat"/>
      </c:valAx>
      <c:valAx>
        <c:axId val="3363003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74943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097522965879265"/>
          <c:y val="0.2369626210516789"/>
          <c:w val="0.77178532370953634"/>
          <c:h val="0.4198078688439806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Sheet9!$F$25:$F$167</c:f>
              <c:numCache>
                <c:formatCode>General</c:formatCode>
                <c:ptCount val="143"/>
                <c:pt idx="0">
                  <c:v>0.34965034965034963</c:v>
                </c:pt>
                <c:pt idx="1">
                  <c:v>1.048951048951049</c:v>
                </c:pt>
                <c:pt idx="2">
                  <c:v>1.7482517482517481</c:v>
                </c:pt>
                <c:pt idx="3">
                  <c:v>2.4475524475524475</c:v>
                </c:pt>
                <c:pt idx="4">
                  <c:v>3.1468531468531467</c:v>
                </c:pt>
                <c:pt idx="5">
                  <c:v>3.8461538461538458</c:v>
                </c:pt>
                <c:pt idx="6">
                  <c:v>4.5454545454545459</c:v>
                </c:pt>
                <c:pt idx="7">
                  <c:v>5.244755244755245</c:v>
                </c:pt>
                <c:pt idx="8">
                  <c:v>5.9440559440559442</c:v>
                </c:pt>
                <c:pt idx="9">
                  <c:v>6.6433566433566433</c:v>
                </c:pt>
                <c:pt idx="10">
                  <c:v>7.3426573426573425</c:v>
                </c:pt>
                <c:pt idx="11">
                  <c:v>8.0419580419580416</c:v>
                </c:pt>
                <c:pt idx="12">
                  <c:v>8.7412587412587417</c:v>
                </c:pt>
                <c:pt idx="13">
                  <c:v>9.44055944055944</c:v>
                </c:pt>
                <c:pt idx="14">
                  <c:v>10.13986013986014</c:v>
                </c:pt>
                <c:pt idx="15">
                  <c:v>10.839160839160838</c:v>
                </c:pt>
                <c:pt idx="16">
                  <c:v>11.538461538461538</c:v>
                </c:pt>
                <c:pt idx="17">
                  <c:v>12.237762237762238</c:v>
                </c:pt>
                <c:pt idx="18">
                  <c:v>12.937062937062937</c:v>
                </c:pt>
                <c:pt idx="19">
                  <c:v>13.636363636363637</c:v>
                </c:pt>
                <c:pt idx="20">
                  <c:v>14.335664335664335</c:v>
                </c:pt>
                <c:pt idx="21">
                  <c:v>15.034965034965035</c:v>
                </c:pt>
                <c:pt idx="22">
                  <c:v>15.734265734265733</c:v>
                </c:pt>
                <c:pt idx="23">
                  <c:v>16.433566433566433</c:v>
                </c:pt>
                <c:pt idx="24">
                  <c:v>17.132867132867133</c:v>
                </c:pt>
                <c:pt idx="25">
                  <c:v>17.832167832167833</c:v>
                </c:pt>
                <c:pt idx="26">
                  <c:v>18.53146853146853</c:v>
                </c:pt>
                <c:pt idx="27">
                  <c:v>19.23076923076923</c:v>
                </c:pt>
                <c:pt idx="28">
                  <c:v>19.93006993006993</c:v>
                </c:pt>
                <c:pt idx="29">
                  <c:v>20.62937062937063</c:v>
                </c:pt>
                <c:pt idx="30">
                  <c:v>21.328671328671327</c:v>
                </c:pt>
                <c:pt idx="31">
                  <c:v>22.027972027972027</c:v>
                </c:pt>
                <c:pt idx="32">
                  <c:v>22.727272727272727</c:v>
                </c:pt>
                <c:pt idx="33">
                  <c:v>23.426573426573427</c:v>
                </c:pt>
                <c:pt idx="34">
                  <c:v>24.125874125874127</c:v>
                </c:pt>
                <c:pt idx="35">
                  <c:v>24.825174825174823</c:v>
                </c:pt>
                <c:pt idx="36">
                  <c:v>25.524475524475523</c:v>
                </c:pt>
                <c:pt idx="37">
                  <c:v>26.223776223776223</c:v>
                </c:pt>
                <c:pt idx="38">
                  <c:v>26.923076923076923</c:v>
                </c:pt>
                <c:pt idx="39">
                  <c:v>27.62237762237762</c:v>
                </c:pt>
                <c:pt idx="40">
                  <c:v>28.32167832167832</c:v>
                </c:pt>
                <c:pt idx="41">
                  <c:v>29.02097902097902</c:v>
                </c:pt>
                <c:pt idx="42">
                  <c:v>29.72027972027972</c:v>
                </c:pt>
                <c:pt idx="43">
                  <c:v>30.41958041958042</c:v>
                </c:pt>
                <c:pt idx="44">
                  <c:v>31.118881118881117</c:v>
                </c:pt>
                <c:pt idx="45">
                  <c:v>31.818181818181817</c:v>
                </c:pt>
                <c:pt idx="46">
                  <c:v>32.517482517482513</c:v>
                </c:pt>
                <c:pt idx="47">
                  <c:v>33.216783216783213</c:v>
                </c:pt>
                <c:pt idx="48">
                  <c:v>33.916083916083913</c:v>
                </c:pt>
                <c:pt idx="49">
                  <c:v>34.615384615384613</c:v>
                </c:pt>
                <c:pt idx="50">
                  <c:v>35.314685314685313</c:v>
                </c:pt>
                <c:pt idx="51">
                  <c:v>36.013986013986006</c:v>
                </c:pt>
                <c:pt idx="52">
                  <c:v>36.713286713286706</c:v>
                </c:pt>
                <c:pt idx="53">
                  <c:v>37.412587412587406</c:v>
                </c:pt>
                <c:pt idx="54">
                  <c:v>38.111888111888106</c:v>
                </c:pt>
                <c:pt idx="55">
                  <c:v>38.811188811188806</c:v>
                </c:pt>
                <c:pt idx="56">
                  <c:v>39.510489510489506</c:v>
                </c:pt>
                <c:pt idx="57">
                  <c:v>40.209790209790206</c:v>
                </c:pt>
                <c:pt idx="58">
                  <c:v>40.909090909090907</c:v>
                </c:pt>
                <c:pt idx="59">
                  <c:v>41.608391608391607</c:v>
                </c:pt>
                <c:pt idx="60">
                  <c:v>42.307692307692299</c:v>
                </c:pt>
                <c:pt idx="61">
                  <c:v>43.006993006993</c:v>
                </c:pt>
                <c:pt idx="62">
                  <c:v>43.7062937062937</c:v>
                </c:pt>
                <c:pt idx="63">
                  <c:v>44.4055944055944</c:v>
                </c:pt>
                <c:pt idx="64">
                  <c:v>45.1048951048951</c:v>
                </c:pt>
                <c:pt idx="65">
                  <c:v>45.8041958041958</c:v>
                </c:pt>
                <c:pt idx="66">
                  <c:v>46.5034965034965</c:v>
                </c:pt>
                <c:pt idx="67">
                  <c:v>47.2027972027972</c:v>
                </c:pt>
                <c:pt idx="68">
                  <c:v>47.9020979020979</c:v>
                </c:pt>
                <c:pt idx="69">
                  <c:v>48.601398601398593</c:v>
                </c:pt>
                <c:pt idx="70">
                  <c:v>49.300699300699293</c:v>
                </c:pt>
                <c:pt idx="71">
                  <c:v>49.999999999999993</c:v>
                </c:pt>
                <c:pt idx="72">
                  <c:v>50.699300699300693</c:v>
                </c:pt>
                <c:pt idx="73">
                  <c:v>51.398601398601393</c:v>
                </c:pt>
                <c:pt idx="74">
                  <c:v>52.097902097902093</c:v>
                </c:pt>
                <c:pt idx="75">
                  <c:v>52.797202797202793</c:v>
                </c:pt>
                <c:pt idx="76">
                  <c:v>53.496503496503493</c:v>
                </c:pt>
                <c:pt idx="77">
                  <c:v>54.195804195804193</c:v>
                </c:pt>
                <c:pt idx="78">
                  <c:v>54.895104895104886</c:v>
                </c:pt>
                <c:pt idx="79">
                  <c:v>55.594405594405586</c:v>
                </c:pt>
                <c:pt idx="80">
                  <c:v>56.293706293706286</c:v>
                </c:pt>
                <c:pt idx="81">
                  <c:v>56.993006993006986</c:v>
                </c:pt>
                <c:pt idx="82">
                  <c:v>57.692307692307686</c:v>
                </c:pt>
                <c:pt idx="83">
                  <c:v>58.391608391608386</c:v>
                </c:pt>
                <c:pt idx="84">
                  <c:v>59.090909090909086</c:v>
                </c:pt>
                <c:pt idx="85">
                  <c:v>59.790209790209786</c:v>
                </c:pt>
                <c:pt idx="86">
                  <c:v>60.489510489510486</c:v>
                </c:pt>
                <c:pt idx="87">
                  <c:v>61.188811188811179</c:v>
                </c:pt>
                <c:pt idx="88">
                  <c:v>61.888111888111879</c:v>
                </c:pt>
                <c:pt idx="89">
                  <c:v>62.58741258741258</c:v>
                </c:pt>
                <c:pt idx="90">
                  <c:v>63.28671328671328</c:v>
                </c:pt>
                <c:pt idx="91">
                  <c:v>63.98601398601398</c:v>
                </c:pt>
                <c:pt idx="92">
                  <c:v>64.68531468531468</c:v>
                </c:pt>
                <c:pt idx="93">
                  <c:v>65.384615384615373</c:v>
                </c:pt>
                <c:pt idx="94">
                  <c:v>66.08391608391608</c:v>
                </c:pt>
                <c:pt idx="95">
                  <c:v>66.783216783216773</c:v>
                </c:pt>
                <c:pt idx="96">
                  <c:v>67.48251748251748</c:v>
                </c:pt>
                <c:pt idx="97">
                  <c:v>68.181818181818173</c:v>
                </c:pt>
                <c:pt idx="98">
                  <c:v>68.88111888111888</c:v>
                </c:pt>
                <c:pt idx="99">
                  <c:v>69.580419580419573</c:v>
                </c:pt>
                <c:pt idx="100">
                  <c:v>70.27972027972028</c:v>
                </c:pt>
                <c:pt idx="101">
                  <c:v>70.979020979020973</c:v>
                </c:pt>
                <c:pt idx="102">
                  <c:v>71.678321678321666</c:v>
                </c:pt>
                <c:pt idx="103">
                  <c:v>72.377622377622373</c:v>
                </c:pt>
                <c:pt idx="104">
                  <c:v>73.076923076923066</c:v>
                </c:pt>
                <c:pt idx="105">
                  <c:v>73.776223776223773</c:v>
                </c:pt>
                <c:pt idx="106">
                  <c:v>74.475524475524466</c:v>
                </c:pt>
                <c:pt idx="107">
                  <c:v>75.174825174825173</c:v>
                </c:pt>
                <c:pt idx="108">
                  <c:v>75.874125874125866</c:v>
                </c:pt>
                <c:pt idx="109">
                  <c:v>76.573426573426573</c:v>
                </c:pt>
                <c:pt idx="110">
                  <c:v>77.272727272727266</c:v>
                </c:pt>
                <c:pt idx="111">
                  <c:v>77.972027972027959</c:v>
                </c:pt>
                <c:pt idx="112">
                  <c:v>78.671328671328666</c:v>
                </c:pt>
                <c:pt idx="113">
                  <c:v>79.370629370629359</c:v>
                </c:pt>
                <c:pt idx="114">
                  <c:v>80.069930069930066</c:v>
                </c:pt>
                <c:pt idx="115">
                  <c:v>80.769230769230759</c:v>
                </c:pt>
                <c:pt idx="116">
                  <c:v>81.468531468531467</c:v>
                </c:pt>
                <c:pt idx="117">
                  <c:v>82.167832167832159</c:v>
                </c:pt>
                <c:pt idx="118">
                  <c:v>82.867132867132867</c:v>
                </c:pt>
                <c:pt idx="119">
                  <c:v>83.56643356643356</c:v>
                </c:pt>
                <c:pt idx="120">
                  <c:v>84.265734265734253</c:v>
                </c:pt>
                <c:pt idx="121">
                  <c:v>84.96503496503496</c:v>
                </c:pt>
                <c:pt idx="122">
                  <c:v>85.664335664335653</c:v>
                </c:pt>
                <c:pt idx="123">
                  <c:v>86.36363636363636</c:v>
                </c:pt>
                <c:pt idx="124">
                  <c:v>87.062937062937053</c:v>
                </c:pt>
                <c:pt idx="125">
                  <c:v>87.76223776223776</c:v>
                </c:pt>
                <c:pt idx="126">
                  <c:v>88.461538461538453</c:v>
                </c:pt>
                <c:pt idx="127">
                  <c:v>89.16083916083916</c:v>
                </c:pt>
                <c:pt idx="128">
                  <c:v>89.860139860139853</c:v>
                </c:pt>
                <c:pt idx="129">
                  <c:v>90.559440559440546</c:v>
                </c:pt>
                <c:pt idx="130">
                  <c:v>91.258741258741253</c:v>
                </c:pt>
                <c:pt idx="131">
                  <c:v>91.958041958041946</c:v>
                </c:pt>
                <c:pt idx="132">
                  <c:v>92.657342657342653</c:v>
                </c:pt>
                <c:pt idx="133">
                  <c:v>93.356643356643346</c:v>
                </c:pt>
                <c:pt idx="134">
                  <c:v>94.055944055944053</c:v>
                </c:pt>
                <c:pt idx="135">
                  <c:v>94.755244755244746</c:v>
                </c:pt>
                <c:pt idx="136">
                  <c:v>95.454545454545453</c:v>
                </c:pt>
                <c:pt idx="137">
                  <c:v>96.153846153846146</c:v>
                </c:pt>
                <c:pt idx="138">
                  <c:v>96.853146853146839</c:v>
                </c:pt>
                <c:pt idx="139">
                  <c:v>97.552447552447546</c:v>
                </c:pt>
                <c:pt idx="140">
                  <c:v>98.251748251748239</c:v>
                </c:pt>
                <c:pt idx="141">
                  <c:v>98.951048951048946</c:v>
                </c:pt>
                <c:pt idx="142">
                  <c:v>99.650349650349639</c:v>
                </c:pt>
              </c:numCache>
            </c:numRef>
          </c:xVal>
          <c:yVal>
            <c:numRef>
              <c:f>Sheet9!$G$25:$G$167</c:f>
              <c:numCache>
                <c:formatCode>General</c:formatCode>
                <c:ptCount val="143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0.5</c:v>
                </c:pt>
                <c:pt idx="6">
                  <c:v>0.79999999999999993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1.4</c:v>
                </c:pt>
                <c:pt idx="22">
                  <c:v>1.7</c:v>
                </c:pt>
                <c:pt idx="23">
                  <c:v>1.7</c:v>
                </c:pt>
                <c:pt idx="24">
                  <c:v>1.7</c:v>
                </c:pt>
                <c:pt idx="25">
                  <c:v>1.7</c:v>
                </c:pt>
                <c:pt idx="26">
                  <c:v>1.7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1.9</c:v>
                </c:pt>
                <c:pt idx="43">
                  <c:v>1.9</c:v>
                </c:pt>
                <c:pt idx="44">
                  <c:v>1.9</c:v>
                </c:pt>
                <c:pt idx="45">
                  <c:v>1.9</c:v>
                </c:pt>
                <c:pt idx="46">
                  <c:v>1.9</c:v>
                </c:pt>
                <c:pt idx="47">
                  <c:v>1.9</c:v>
                </c:pt>
                <c:pt idx="48">
                  <c:v>1.9</c:v>
                </c:pt>
                <c:pt idx="49">
                  <c:v>1.9000000000000001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2.6</c:v>
                </c:pt>
                <c:pt idx="60">
                  <c:v>2.6</c:v>
                </c:pt>
                <c:pt idx="61">
                  <c:v>2.6</c:v>
                </c:pt>
                <c:pt idx="62">
                  <c:v>2.6999999999999997</c:v>
                </c:pt>
                <c:pt idx="63">
                  <c:v>2.6999999999999997</c:v>
                </c:pt>
                <c:pt idx="64">
                  <c:v>2.6999999999999997</c:v>
                </c:pt>
                <c:pt idx="65">
                  <c:v>2.6999999999999997</c:v>
                </c:pt>
                <c:pt idx="66">
                  <c:v>2.6999999999999997</c:v>
                </c:pt>
                <c:pt idx="67">
                  <c:v>2.6999999999999997</c:v>
                </c:pt>
                <c:pt idx="68">
                  <c:v>2.6999999999999997</c:v>
                </c:pt>
                <c:pt idx="69">
                  <c:v>2.6999999999999997</c:v>
                </c:pt>
                <c:pt idx="70">
                  <c:v>2.7</c:v>
                </c:pt>
                <c:pt idx="71">
                  <c:v>2.7</c:v>
                </c:pt>
                <c:pt idx="72">
                  <c:v>2.8</c:v>
                </c:pt>
                <c:pt idx="73">
                  <c:v>2.8</c:v>
                </c:pt>
                <c:pt idx="74">
                  <c:v>2.8</c:v>
                </c:pt>
                <c:pt idx="75">
                  <c:v>2.8000000000000003</c:v>
                </c:pt>
                <c:pt idx="76">
                  <c:v>2.8000000000000003</c:v>
                </c:pt>
                <c:pt idx="77">
                  <c:v>2.8000000000000003</c:v>
                </c:pt>
                <c:pt idx="78">
                  <c:v>2.8000000000000003</c:v>
                </c:pt>
                <c:pt idx="79">
                  <c:v>3.5</c:v>
                </c:pt>
                <c:pt idx="80">
                  <c:v>3.5</c:v>
                </c:pt>
                <c:pt idx="81">
                  <c:v>3.5</c:v>
                </c:pt>
                <c:pt idx="82">
                  <c:v>3.5</c:v>
                </c:pt>
                <c:pt idx="83">
                  <c:v>3.6</c:v>
                </c:pt>
                <c:pt idx="84">
                  <c:v>3.6</c:v>
                </c:pt>
                <c:pt idx="85">
                  <c:v>3.6</c:v>
                </c:pt>
                <c:pt idx="86">
                  <c:v>3.6</c:v>
                </c:pt>
                <c:pt idx="87">
                  <c:v>3.6</c:v>
                </c:pt>
                <c:pt idx="88">
                  <c:v>3.6</c:v>
                </c:pt>
                <c:pt idx="89">
                  <c:v>3.6</c:v>
                </c:pt>
                <c:pt idx="90">
                  <c:v>3.6999999999999997</c:v>
                </c:pt>
                <c:pt idx="91">
                  <c:v>3.6999999999999997</c:v>
                </c:pt>
                <c:pt idx="92">
                  <c:v>3.7</c:v>
                </c:pt>
                <c:pt idx="93">
                  <c:v>3.7</c:v>
                </c:pt>
                <c:pt idx="94">
                  <c:v>3.8</c:v>
                </c:pt>
                <c:pt idx="95">
                  <c:v>3.8</c:v>
                </c:pt>
                <c:pt idx="96">
                  <c:v>3.8000000000000003</c:v>
                </c:pt>
                <c:pt idx="97">
                  <c:v>3.8000000000000003</c:v>
                </c:pt>
                <c:pt idx="98">
                  <c:v>3.8000000000000003</c:v>
                </c:pt>
                <c:pt idx="99">
                  <c:v>3.9</c:v>
                </c:pt>
                <c:pt idx="100">
                  <c:v>4.5</c:v>
                </c:pt>
                <c:pt idx="101">
                  <c:v>4.5</c:v>
                </c:pt>
                <c:pt idx="102">
                  <c:v>4.5</c:v>
                </c:pt>
                <c:pt idx="103">
                  <c:v>4.5</c:v>
                </c:pt>
                <c:pt idx="104">
                  <c:v>4.5</c:v>
                </c:pt>
                <c:pt idx="105">
                  <c:v>4.5</c:v>
                </c:pt>
                <c:pt idx="106">
                  <c:v>4.5</c:v>
                </c:pt>
                <c:pt idx="107">
                  <c:v>4.5</c:v>
                </c:pt>
                <c:pt idx="108">
                  <c:v>4.6000000000000005</c:v>
                </c:pt>
                <c:pt idx="109">
                  <c:v>4.6000000000000005</c:v>
                </c:pt>
                <c:pt idx="110">
                  <c:v>4.7</c:v>
                </c:pt>
                <c:pt idx="111">
                  <c:v>4.7</c:v>
                </c:pt>
                <c:pt idx="112">
                  <c:v>4.7</c:v>
                </c:pt>
                <c:pt idx="113">
                  <c:v>4.8</c:v>
                </c:pt>
                <c:pt idx="114">
                  <c:v>4.8</c:v>
                </c:pt>
                <c:pt idx="115">
                  <c:v>4.8</c:v>
                </c:pt>
                <c:pt idx="116">
                  <c:v>5</c:v>
                </c:pt>
                <c:pt idx="117">
                  <c:v>5.3999999999999995</c:v>
                </c:pt>
                <c:pt idx="118">
                  <c:v>5.4</c:v>
                </c:pt>
                <c:pt idx="119">
                  <c:v>5.5</c:v>
                </c:pt>
                <c:pt idx="120">
                  <c:v>5.5</c:v>
                </c:pt>
                <c:pt idx="121">
                  <c:v>5.5</c:v>
                </c:pt>
                <c:pt idx="122">
                  <c:v>5.5</c:v>
                </c:pt>
                <c:pt idx="123">
                  <c:v>5.5</c:v>
                </c:pt>
                <c:pt idx="124">
                  <c:v>5.5</c:v>
                </c:pt>
                <c:pt idx="125">
                  <c:v>5.5</c:v>
                </c:pt>
                <c:pt idx="126">
                  <c:v>5.5</c:v>
                </c:pt>
                <c:pt idx="127">
                  <c:v>5.5</c:v>
                </c:pt>
                <c:pt idx="128">
                  <c:v>6.2</c:v>
                </c:pt>
                <c:pt idx="129">
                  <c:v>6.4</c:v>
                </c:pt>
                <c:pt idx="130">
                  <c:v>6.5</c:v>
                </c:pt>
                <c:pt idx="131">
                  <c:v>6.5</c:v>
                </c:pt>
                <c:pt idx="132">
                  <c:v>6.5</c:v>
                </c:pt>
                <c:pt idx="133">
                  <c:v>6.8</c:v>
                </c:pt>
                <c:pt idx="134">
                  <c:v>6.8</c:v>
                </c:pt>
                <c:pt idx="135">
                  <c:v>7</c:v>
                </c:pt>
                <c:pt idx="136">
                  <c:v>7</c:v>
                </c:pt>
                <c:pt idx="137">
                  <c:v>7.6</c:v>
                </c:pt>
                <c:pt idx="138">
                  <c:v>9</c:v>
                </c:pt>
                <c:pt idx="139">
                  <c:v>9</c:v>
                </c:pt>
                <c:pt idx="140">
                  <c:v>9.5</c:v>
                </c:pt>
                <c:pt idx="141">
                  <c:v>11.5</c:v>
                </c:pt>
                <c:pt idx="142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CF-433B-BA03-36EEA6B11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924543"/>
        <c:axId val="261488111"/>
      </c:scatterChart>
      <c:valAx>
        <c:axId val="402924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1488111"/>
        <c:crosses val="autoZero"/>
        <c:crossBetween val="midCat"/>
      </c:valAx>
      <c:valAx>
        <c:axId val="261488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29245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1262429</xdr:colOff>
      <xdr:row>0</xdr:row>
      <xdr:rowOff>172916</xdr:rowOff>
    </xdr:from>
    <xdr:to>
      <xdr:col>8</xdr:col>
      <xdr:colOff>75468</xdr:colOff>
      <xdr:row>15</xdr:row>
      <xdr:rowOff>153866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6B1E1B-8EB4-4F2B-9263-6FBEFEB67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512187</xdr:colOff>
      <xdr:row>2</xdr:row>
      <xdr:rowOff>320571</xdr:rowOff>
    </xdr:from>
    <xdr:to>
      <xdr:col>24</xdr:col>
      <xdr:colOff>227484</xdr:colOff>
      <xdr:row>14</xdr:row>
      <xdr:rowOff>167472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EB7E6A-C652-4F29-BCB5-6B43CCE93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181429</xdr:colOff>
      <xdr:row>19</xdr:row>
      <xdr:rowOff>103860</xdr:rowOff>
    </xdr:from>
    <xdr:to>
      <xdr:col>25</xdr:col>
      <xdr:colOff>517070</xdr:colOff>
      <xdr:row>37</xdr:row>
      <xdr:rowOff>36286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50C53E-31D8-4FD1-82F9-F2B7A362A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0</xdr:rowOff>
    </xdr:from>
    <xdr:to>
      <xdr:col>9</xdr:col>
      <xdr:colOff>38100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247072-7B99-4552-95D1-B85190A44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3</xdr:row>
      <xdr:rowOff>180975</xdr:rowOff>
    </xdr:from>
    <xdr:to>
      <xdr:col>14</xdr:col>
      <xdr:colOff>266700</xdr:colOff>
      <xdr:row>13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5A49F-3FE1-4074-B354-2C5CE9544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</xdr:colOff>
      <xdr:row>6</xdr:row>
      <xdr:rowOff>171450</xdr:rowOff>
    </xdr:from>
    <xdr:to>
      <xdr:col>18</xdr:col>
      <xdr:colOff>28575</xdr:colOff>
      <xdr:row>16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355714-5420-46AC-B075-D5D6E0C38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635.704904282407" createdVersion="6" refreshedVersion="6" minRefreshableVersion="3" recordCount="143" xr:uid="{81D77F63-1DAE-4D85-A015-2C84D38ABC35}">
  <cacheSource type="worksheet">
    <worksheetSource ref="A1:E144" sheet="Sheet2"/>
  </cacheSource>
  <cacheFields count="5">
    <cacheField name="Food Item" numFmtId="0">
      <sharedItems count="89">
        <s v="Potatoes"/>
        <s v="Rice"/>
        <s v="Milk"/>
        <s v="Eggs"/>
        <s v="Beef"/>
        <s v="Chicken Wings"/>
        <s v="Tomatoes"/>
        <s v="Apples"/>
        <s v="Bananas"/>
        <s v="Chicken Breast"/>
        <s v="Fish Fillets"/>
        <s v="Oats"/>
        <s v="Onion"/>
        <s v="Pasta"/>
        <s v="Mushrooms"/>
        <s v="Chicken Thighs"/>
        <s v="Carrots"/>
        <s v="Oranges"/>
        <s v="Pineapple"/>
        <s v="Lamb Chops"/>
        <s v="Raspberries"/>
        <s v="Bell Peppers"/>
        <s v="Sweet Corn"/>
        <s v="Spinach"/>
        <s v="Cucumbers"/>
        <s v="Watermelon"/>
        <s v="Chicken Legs"/>
        <s v="Zucchini"/>
        <s v="Lamb"/>
        <s v="Lemon"/>
        <s v="Cod Fillets"/>
        <s v="Pork Chops"/>
        <s v="Cucumber"/>
        <s v="Grapes"/>
        <s v="Pears"/>
        <s v="Peaches"/>
        <s v="Peppers"/>
        <s v="Avocados"/>
        <s v="Tilapia"/>
        <s v="Yogurt"/>
        <s v="Bread"/>
        <s v="Green Beans"/>
        <s v="Strawberries"/>
        <s v="Salmon"/>
        <s v="Beans"/>
        <s v="Cherries"/>
        <s v="Apricots"/>
        <s v="Shrimp"/>
        <s v="Butternut Squash"/>
        <s v="Mango"/>
        <s v="Blackberries"/>
        <s v="Broccoli"/>
        <s v="Cheese"/>
        <s v="Butter"/>
        <s v="Cauliflower"/>
        <s v="Bacon"/>
        <s v="Beef Steaks"/>
        <s v="Sweet Potatoes"/>
        <s v="Ice Cream"/>
        <s v="Prawns"/>
        <s v="Cabbage"/>
        <s v="Coconut"/>
        <s v="Feta Cheese"/>
        <s v="Tuna"/>
        <s v="Tofu"/>
        <s v="Pomegranate"/>
        <s v="Rye Bread"/>
        <s v="Red Onions"/>
        <s v="Brussel Sprouts"/>
        <s v="Asparagus"/>
        <s v="Walnuts"/>
        <s v="Brussels Sprouts"/>
        <s v="Ricotta Cheese"/>
        <s v="Limes"/>
        <s v="Lettuce"/>
        <s v="Garlic"/>
        <s v="Peas"/>
        <s v="Oatmeal"/>
        <s v="Parsley"/>
        <s v="Ginger"/>
        <s v="Quinoa"/>
        <s v="Almonds"/>
        <s v="Kale"/>
        <s v="Paprika"/>
        <s v="Brown Sugar"/>
        <s v="Ghee"/>
        <s v="Chia Seeds"/>
        <s v="Nutmeg"/>
        <s v="Saffron"/>
      </sharedItems>
    </cacheField>
    <cacheField name="Purchased Quantity (kg)" numFmtId="0">
      <sharedItems containsSemiMixedTypes="0" containsString="0" containsNumber="1" minValue="0.1" maxValue="15"/>
    </cacheField>
    <cacheField name="Consumed Quantity (kg)" numFmtId="0">
      <sharedItems containsSemiMixedTypes="0" containsString="0" containsNumber="1" minValue="0.1" maxValue="14"/>
    </cacheField>
    <cacheField name="Wasted Quantity (kg)" numFmtId="0">
      <sharedItems containsSemiMixedTypes="0" containsString="0" containsNumber="1" minValue="0" maxValue="1"/>
    </cacheField>
    <cacheField name="Purchase Frequency (per week)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635.757803819448" createdVersion="6" refreshedVersion="6" minRefreshableVersion="3" recordCount="143" xr:uid="{74684222-8E59-4B8F-AA46-F76008C712CB}">
  <cacheSource type="worksheet">
    <worksheetSource ref="A3:G146" sheet="Sheet6"/>
  </cacheSource>
  <cacheFields count="7">
    <cacheField name="Food Item" numFmtId="0">
      <sharedItems/>
    </cacheField>
    <cacheField name="Purchased Quantity (kg)" numFmtId="0">
      <sharedItems containsSemiMixedTypes="0" containsString="0" containsNumber="1" minValue="0.1" maxValue="15"/>
    </cacheField>
    <cacheField name="Consumed Quantity (kg)" numFmtId="0">
      <sharedItems containsSemiMixedTypes="0" containsString="0" containsNumber="1" minValue="0.1" maxValue="14"/>
    </cacheField>
    <cacheField name="Wasted Quantity (kg)" numFmtId="0">
      <sharedItems containsSemiMixedTypes="0" containsString="0" containsNumber="1" minValue="0" maxValue="1"/>
    </cacheField>
    <cacheField name="Waste Percentage" numFmtId="0">
      <sharedItems containsSemiMixedTypes="0" containsString="0" containsNumber="1" minValue="0" maxValue="20"/>
    </cacheField>
    <cacheField name="Purchase Frequency (per week)" numFmtId="0">
      <sharedItems containsSemiMixedTypes="0" containsString="0" containsNumber="1" containsInteger="1" minValue="1" maxValue="5"/>
    </cacheField>
    <cacheField name="Category" numFmtId="0">
      <sharedItems count="7">
        <s v="fruits"/>
        <s v="Vegetables"/>
        <s v="meat"/>
        <s v="grains"/>
        <s v="dairy"/>
        <s v="protein"/>
        <s v="fis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n v="10"/>
    <n v="9"/>
    <n v="1"/>
    <n v="1"/>
  </r>
  <r>
    <x v="1"/>
    <n v="8"/>
    <n v="7"/>
    <n v="1"/>
    <n v="1"/>
  </r>
  <r>
    <x v="2"/>
    <n v="15"/>
    <n v="14"/>
    <n v="1"/>
    <n v="4"/>
  </r>
  <r>
    <x v="3"/>
    <n v="10"/>
    <n v="9"/>
    <n v="1"/>
    <n v="2"/>
  </r>
  <r>
    <x v="0"/>
    <n v="8"/>
    <n v="7"/>
    <n v="1"/>
    <n v="1"/>
  </r>
  <r>
    <x v="4"/>
    <n v="6"/>
    <n v="5"/>
    <n v="1"/>
    <n v="1"/>
  </r>
  <r>
    <x v="5"/>
    <n v="7"/>
    <n v="6.2"/>
    <n v="0.8"/>
    <n v="2"/>
  </r>
  <r>
    <x v="6"/>
    <n v="6"/>
    <n v="5.4"/>
    <n v="0.6"/>
    <n v="3"/>
  </r>
  <r>
    <x v="4"/>
    <n v="6"/>
    <n v="5.4"/>
    <n v="0.6"/>
    <n v="2"/>
  </r>
  <r>
    <x v="6"/>
    <n v="7"/>
    <n v="6.4"/>
    <n v="0.6"/>
    <n v="2"/>
  </r>
  <r>
    <x v="7"/>
    <n v="5"/>
    <n v="4.5"/>
    <n v="0.5"/>
    <n v="3"/>
  </r>
  <r>
    <x v="8"/>
    <n v="3"/>
    <n v="2.5"/>
    <n v="0.5"/>
    <n v="2"/>
  </r>
  <r>
    <x v="9"/>
    <n v="7"/>
    <n v="6.5"/>
    <n v="0.5"/>
    <n v="2"/>
  </r>
  <r>
    <x v="6"/>
    <n v="6"/>
    <n v="5.5"/>
    <n v="0.5"/>
    <n v="2"/>
  </r>
  <r>
    <x v="10"/>
    <n v="6"/>
    <n v="5.5"/>
    <n v="0.5"/>
    <n v="2"/>
  </r>
  <r>
    <x v="11"/>
    <n v="5"/>
    <n v="4.5"/>
    <n v="0.5"/>
    <n v="2"/>
  </r>
  <r>
    <x v="12"/>
    <n v="3"/>
    <n v="2.5"/>
    <n v="0.5"/>
    <n v="3"/>
  </r>
  <r>
    <x v="7"/>
    <n v="4"/>
    <n v="3.5"/>
    <n v="0.5"/>
    <n v="3"/>
  </r>
  <r>
    <x v="13"/>
    <n v="5"/>
    <n v="4.5"/>
    <n v="0.5"/>
    <n v="2"/>
  </r>
  <r>
    <x v="2"/>
    <n v="10"/>
    <n v="9.5"/>
    <n v="0.5"/>
    <n v="3"/>
  </r>
  <r>
    <x v="6"/>
    <n v="5"/>
    <n v="4.5"/>
    <n v="0.5"/>
    <n v="2"/>
  </r>
  <r>
    <x v="14"/>
    <n v="3"/>
    <n v="2.5"/>
    <n v="0.5"/>
    <n v="4"/>
  </r>
  <r>
    <x v="15"/>
    <n v="6"/>
    <n v="5.5"/>
    <n v="0.5"/>
    <n v="2"/>
  </r>
  <r>
    <x v="16"/>
    <n v="3"/>
    <n v="2.5"/>
    <n v="0.5"/>
    <n v="4"/>
  </r>
  <r>
    <x v="14"/>
    <n v="5"/>
    <n v="4.5"/>
    <n v="0.5"/>
    <n v="3"/>
  </r>
  <r>
    <x v="0"/>
    <n v="7"/>
    <n v="6.5"/>
    <n v="0.5"/>
    <n v="3"/>
  </r>
  <r>
    <x v="17"/>
    <n v="5"/>
    <n v="4.5"/>
    <n v="0.5"/>
    <n v="2"/>
  </r>
  <r>
    <x v="18"/>
    <n v="4"/>
    <n v="3.5"/>
    <n v="0.5"/>
    <n v="2"/>
  </r>
  <r>
    <x v="17"/>
    <n v="6"/>
    <n v="5.5"/>
    <n v="0.5"/>
    <n v="3"/>
  </r>
  <r>
    <x v="19"/>
    <n v="6"/>
    <n v="5.5"/>
    <n v="0.5"/>
    <n v="2"/>
  </r>
  <r>
    <x v="20"/>
    <n v="3"/>
    <n v="2.5"/>
    <n v="0.5"/>
    <n v="3"/>
  </r>
  <r>
    <x v="21"/>
    <n v="3"/>
    <n v="2.5"/>
    <n v="0.5"/>
    <n v="3"/>
  </r>
  <r>
    <x v="22"/>
    <n v="5"/>
    <n v="4.5"/>
    <n v="0.5"/>
    <n v="2"/>
  </r>
  <r>
    <x v="7"/>
    <n v="3"/>
    <n v="2.5"/>
    <n v="0.5"/>
    <n v="3"/>
  </r>
  <r>
    <x v="2"/>
    <n v="12"/>
    <n v="11.5"/>
    <n v="0.5"/>
    <n v="4"/>
  </r>
  <r>
    <x v="23"/>
    <n v="3"/>
    <n v="2.5"/>
    <n v="0.5"/>
    <n v="3"/>
  </r>
  <r>
    <x v="24"/>
    <n v="4"/>
    <n v="3.5"/>
    <n v="0.5"/>
    <n v="2"/>
  </r>
  <r>
    <x v="25"/>
    <n v="5"/>
    <n v="4.5"/>
    <n v="0.5"/>
    <n v="2"/>
  </r>
  <r>
    <x v="26"/>
    <n v="6"/>
    <n v="5.5"/>
    <n v="0.5"/>
    <n v="3"/>
  </r>
  <r>
    <x v="27"/>
    <n v="3"/>
    <n v="2.5"/>
    <n v="0.5"/>
    <n v="3"/>
  </r>
  <r>
    <x v="28"/>
    <n v="6"/>
    <n v="5.5"/>
    <n v="0.5"/>
    <n v="2"/>
  </r>
  <r>
    <x v="29"/>
    <n v="4"/>
    <n v="3.5"/>
    <n v="0.5"/>
    <n v="3"/>
  </r>
  <r>
    <x v="30"/>
    <n v="6"/>
    <n v="5.5"/>
    <n v="0.5"/>
    <n v="2"/>
  </r>
  <r>
    <x v="25"/>
    <n v="7"/>
    <n v="6.5"/>
    <n v="0.5"/>
    <n v="2"/>
  </r>
  <r>
    <x v="31"/>
    <n v="6"/>
    <n v="5.5"/>
    <n v="0.5"/>
    <n v="2"/>
  </r>
  <r>
    <x v="32"/>
    <n v="4"/>
    <n v="3.6"/>
    <n v="0.4"/>
    <n v="3"/>
  </r>
  <r>
    <x v="33"/>
    <n v="4"/>
    <n v="3.6"/>
    <n v="0.4"/>
    <n v="3"/>
  </r>
  <r>
    <x v="16"/>
    <n v="5"/>
    <n v="4.5999999999999996"/>
    <n v="0.4"/>
    <n v="3"/>
  </r>
  <r>
    <x v="0"/>
    <n v="8"/>
    <n v="7.6"/>
    <n v="0.4"/>
    <n v="2"/>
  </r>
  <r>
    <x v="32"/>
    <n v="3"/>
    <n v="2.6"/>
    <n v="0.4"/>
    <n v="4"/>
  </r>
  <r>
    <x v="34"/>
    <n v="4"/>
    <n v="3.6"/>
    <n v="0.4"/>
    <n v="2"/>
  </r>
  <r>
    <x v="18"/>
    <n v="3"/>
    <n v="2.6"/>
    <n v="0.4"/>
    <n v="3"/>
  </r>
  <r>
    <x v="35"/>
    <n v="4"/>
    <n v="3.6"/>
    <n v="0.4"/>
    <n v="3"/>
  </r>
  <r>
    <x v="36"/>
    <n v="3"/>
    <n v="2.6"/>
    <n v="0.4"/>
    <n v="3"/>
  </r>
  <r>
    <x v="37"/>
    <n v="4"/>
    <n v="3.6"/>
    <n v="0.4"/>
    <n v="3"/>
  </r>
  <r>
    <x v="38"/>
    <n v="4"/>
    <n v="3.6"/>
    <n v="0.4"/>
    <n v="2"/>
  </r>
  <r>
    <x v="23"/>
    <n v="4"/>
    <n v="3.6"/>
    <n v="0.4"/>
    <n v="3"/>
  </r>
  <r>
    <x v="37"/>
    <n v="5"/>
    <n v="4.5999999999999996"/>
    <n v="0.4"/>
    <n v="3"/>
  </r>
  <r>
    <x v="39"/>
    <n v="4"/>
    <n v="3.7"/>
    <n v="0.3"/>
    <n v="3"/>
  </r>
  <r>
    <x v="23"/>
    <n v="2"/>
    <n v="1.7"/>
    <n v="0.3"/>
    <n v="3"/>
  </r>
  <r>
    <x v="23"/>
    <n v="3"/>
    <n v="2.7"/>
    <n v="0.3"/>
    <n v="3"/>
  </r>
  <r>
    <x v="40"/>
    <n v="2"/>
    <n v="1.7"/>
    <n v="0.3"/>
    <n v="4"/>
  </r>
  <r>
    <x v="41"/>
    <n v="2"/>
    <n v="1.7"/>
    <n v="0.3"/>
    <n v="4"/>
  </r>
  <r>
    <x v="42"/>
    <n v="3"/>
    <n v="2.7"/>
    <n v="0.3"/>
    <n v="3"/>
  </r>
  <r>
    <x v="8"/>
    <n v="3"/>
    <n v="2.7"/>
    <n v="0.3"/>
    <n v="4"/>
  </r>
  <r>
    <x v="33"/>
    <n v="3"/>
    <n v="2.7"/>
    <n v="0.3"/>
    <n v="3"/>
  </r>
  <r>
    <x v="43"/>
    <n v="4"/>
    <n v="3.7"/>
    <n v="0.3"/>
    <n v="2"/>
  </r>
  <r>
    <x v="44"/>
    <n v="2"/>
    <n v="1.7"/>
    <n v="0.3"/>
    <n v="4"/>
  </r>
  <r>
    <x v="0"/>
    <n v="5"/>
    <n v="4.7"/>
    <n v="0.3"/>
    <n v="2"/>
  </r>
  <r>
    <x v="44"/>
    <n v="3"/>
    <n v="2.7"/>
    <n v="0.3"/>
    <n v="3"/>
  </r>
  <r>
    <x v="45"/>
    <n v="2"/>
    <n v="1.7"/>
    <n v="0.3"/>
    <n v="3"/>
  </r>
  <r>
    <x v="46"/>
    <n v="3"/>
    <n v="2.7"/>
    <n v="0.3"/>
    <n v="3"/>
  </r>
  <r>
    <x v="34"/>
    <n v="4"/>
    <n v="3.7"/>
    <n v="0.3"/>
    <n v="2"/>
  </r>
  <r>
    <x v="47"/>
    <n v="5"/>
    <n v="4.7"/>
    <n v="0.3"/>
    <n v="2"/>
  </r>
  <r>
    <x v="21"/>
    <n v="3"/>
    <n v="2.7"/>
    <n v="0.3"/>
    <n v="3"/>
  </r>
  <r>
    <x v="48"/>
    <n v="3"/>
    <n v="2.7"/>
    <n v="0.3"/>
    <n v="3"/>
  </r>
  <r>
    <x v="14"/>
    <n v="3"/>
    <n v="2.7"/>
    <n v="0.3"/>
    <n v="4"/>
  </r>
  <r>
    <x v="47"/>
    <n v="5"/>
    <n v="4.7"/>
    <n v="0.3"/>
    <n v="2"/>
  </r>
  <r>
    <x v="49"/>
    <n v="4"/>
    <n v="3.7"/>
    <n v="0.3"/>
    <n v="3"/>
  </r>
  <r>
    <x v="50"/>
    <n v="3"/>
    <n v="2.7"/>
    <n v="0.3"/>
    <n v="3"/>
  </r>
  <r>
    <x v="16"/>
    <n v="2"/>
    <n v="1.8"/>
    <n v="0.2"/>
    <n v="4"/>
  </r>
  <r>
    <x v="17"/>
    <n v="4"/>
    <n v="3.8"/>
    <n v="0.2"/>
    <n v="3"/>
  </r>
  <r>
    <x v="40"/>
    <n v="3"/>
    <n v="2.8"/>
    <n v="0.2"/>
    <n v="5"/>
  </r>
  <r>
    <x v="51"/>
    <n v="2"/>
    <n v="1.8"/>
    <n v="0.2"/>
    <n v="2"/>
  </r>
  <r>
    <x v="52"/>
    <n v="2"/>
    <n v="1.8"/>
    <n v="0.2"/>
    <n v="3"/>
  </r>
  <r>
    <x v="42"/>
    <n v="2"/>
    <n v="1.8"/>
    <n v="0.2"/>
    <n v="3"/>
  </r>
  <r>
    <x v="53"/>
    <n v="1"/>
    <n v="0.8"/>
    <n v="0.2"/>
    <n v="5"/>
  </r>
  <r>
    <x v="54"/>
    <n v="3"/>
    <n v="2.8"/>
    <n v="0.2"/>
    <n v="2"/>
  </r>
  <r>
    <x v="45"/>
    <n v="2"/>
    <n v="1.8"/>
    <n v="0.2"/>
    <n v="3"/>
  </r>
  <r>
    <x v="55"/>
    <n v="1"/>
    <n v="0.8"/>
    <n v="0.2"/>
    <n v="3"/>
  </r>
  <r>
    <x v="56"/>
    <n v="4"/>
    <n v="3.8"/>
    <n v="0.2"/>
    <n v="2"/>
  </r>
  <r>
    <x v="57"/>
    <n v="5"/>
    <n v="4.8"/>
    <n v="0.2"/>
    <n v="2"/>
  </r>
  <r>
    <x v="58"/>
    <n v="3"/>
    <n v="2.8"/>
    <n v="0.2"/>
    <n v="3"/>
  </r>
  <r>
    <x v="59"/>
    <n v="4"/>
    <n v="3.8"/>
    <n v="0.2"/>
    <n v="2"/>
  </r>
  <r>
    <x v="60"/>
    <n v="3"/>
    <n v="2.8"/>
    <n v="0.2"/>
    <n v="3"/>
  </r>
  <r>
    <x v="61"/>
    <n v="1"/>
    <n v="0.8"/>
    <n v="0.2"/>
    <n v="4"/>
  </r>
  <r>
    <x v="49"/>
    <n v="4"/>
    <n v="3.8"/>
    <n v="0.2"/>
    <n v="3"/>
  </r>
  <r>
    <x v="46"/>
    <n v="2"/>
    <n v="1.8"/>
    <n v="0.2"/>
    <n v="3"/>
  </r>
  <r>
    <x v="41"/>
    <n v="2"/>
    <n v="1.8"/>
    <n v="0.2"/>
    <n v="4"/>
  </r>
  <r>
    <x v="59"/>
    <n v="7"/>
    <n v="6.8"/>
    <n v="0.2"/>
    <n v="2"/>
  </r>
  <r>
    <x v="62"/>
    <n v="1"/>
    <n v="0.8"/>
    <n v="0.2"/>
    <n v="4"/>
  </r>
  <r>
    <x v="63"/>
    <n v="5"/>
    <n v="4.8"/>
    <n v="0.2"/>
    <n v="2"/>
  </r>
  <r>
    <x v="64"/>
    <n v="2"/>
    <n v="1.8"/>
    <n v="0.2"/>
    <n v="3"/>
  </r>
  <r>
    <x v="33"/>
    <n v="3"/>
    <n v="2.8"/>
    <n v="0.2"/>
    <n v="3"/>
  </r>
  <r>
    <x v="65"/>
    <n v="1.5"/>
    <n v="1.3"/>
    <n v="0.2"/>
    <n v="3"/>
  </r>
  <r>
    <x v="66"/>
    <n v="2"/>
    <n v="1.8"/>
    <n v="0.2"/>
    <n v="3"/>
  </r>
  <r>
    <x v="67"/>
    <n v="2"/>
    <n v="1.8"/>
    <n v="0.2"/>
    <n v="4"/>
  </r>
  <r>
    <x v="60"/>
    <n v="3"/>
    <n v="2.8"/>
    <n v="0.2"/>
    <n v="4"/>
  </r>
  <r>
    <x v="68"/>
    <n v="2"/>
    <n v="1.8"/>
    <n v="0.2"/>
    <n v="3"/>
  </r>
  <r>
    <x v="69"/>
    <n v="1.5"/>
    <n v="1.3"/>
    <n v="0.2"/>
    <n v="3"/>
  </r>
  <r>
    <x v="20"/>
    <n v="2"/>
    <n v="1.8"/>
    <n v="0.2"/>
    <n v="4"/>
  </r>
  <r>
    <x v="54"/>
    <n v="4"/>
    <n v="3.8"/>
    <n v="0.2"/>
    <n v="3"/>
  </r>
  <r>
    <x v="57"/>
    <n v="7"/>
    <n v="6.8"/>
    <n v="0.2"/>
    <n v="2"/>
  </r>
  <r>
    <x v="70"/>
    <n v="1.5"/>
    <n v="1.3"/>
    <n v="0.2"/>
    <n v="4"/>
  </r>
  <r>
    <x v="22"/>
    <n v="3"/>
    <n v="2.8"/>
    <n v="0.2"/>
    <n v="3"/>
  </r>
  <r>
    <x v="71"/>
    <n v="2"/>
    <n v="1.8"/>
    <n v="0.2"/>
    <n v="3"/>
  </r>
  <r>
    <x v="72"/>
    <n v="2"/>
    <n v="1.8"/>
    <n v="0.2"/>
    <n v="3"/>
  </r>
  <r>
    <x v="16"/>
    <n v="5"/>
    <n v="4.8"/>
    <n v="0.2"/>
    <n v="3"/>
  </r>
  <r>
    <x v="73"/>
    <n v="2"/>
    <n v="1.8"/>
    <n v="0.2"/>
    <n v="3"/>
  </r>
  <r>
    <x v="74"/>
    <n v="1"/>
    <n v="0.9"/>
    <n v="0.1"/>
    <n v="4"/>
  </r>
  <r>
    <x v="75"/>
    <n v="1"/>
    <n v="0.9"/>
    <n v="0.1"/>
    <n v="4"/>
  </r>
  <r>
    <x v="74"/>
    <n v="2"/>
    <n v="1.9"/>
    <n v="0.1"/>
    <n v="2"/>
  </r>
  <r>
    <x v="74"/>
    <n v="1"/>
    <n v="0.9"/>
    <n v="0.1"/>
    <n v="3"/>
  </r>
  <r>
    <x v="60"/>
    <n v="2"/>
    <n v="1.9"/>
    <n v="0.1"/>
    <n v="4"/>
  </r>
  <r>
    <x v="52"/>
    <n v="1"/>
    <n v="0.9"/>
    <n v="0.1"/>
    <n v="3"/>
  </r>
  <r>
    <x v="27"/>
    <n v="2"/>
    <n v="1.9"/>
    <n v="0.1"/>
    <n v="3"/>
  </r>
  <r>
    <x v="76"/>
    <n v="2"/>
    <n v="1.9"/>
    <n v="0.1"/>
    <n v="4"/>
  </r>
  <r>
    <x v="75"/>
    <n v="1"/>
    <n v="0.9"/>
    <n v="0.1"/>
    <n v="4"/>
  </r>
  <r>
    <x v="37"/>
    <n v="2"/>
    <n v="1.9"/>
    <n v="0.1"/>
    <n v="4"/>
  </r>
  <r>
    <x v="22"/>
    <n v="4"/>
    <n v="3.9"/>
    <n v="0.1"/>
    <n v="3"/>
  </r>
  <r>
    <x v="77"/>
    <n v="2"/>
    <n v="1.9"/>
    <n v="0.1"/>
    <n v="5"/>
  </r>
  <r>
    <x v="78"/>
    <n v="0.5"/>
    <n v="0.4"/>
    <n v="0.1"/>
    <n v="4"/>
  </r>
  <r>
    <x v="79"/>
    <n v="0.6"/>
    <n v="0.5"/>
    <n v="0.1"/>
    <n v="4"/>
  </r>
  <r>
    <x v="80"/>
    <n v="2"/>
    <n v="1.9"/>
    <n v="0.1"/>
    <n v="4"/>
  </r>
  <r>
    <x v="81"/>
    <n v="1.5"/>
    <n v="1.4"/>
    <n v="0.1"/>
    <n v="4"/>
  </r>
  <r>
    <x v="76"/>
    <n v="2"/>
    <n v="1.9"/>
    <n v="0.1"/>
    <n v="4"/>
  </r>
  <r>
    <x v="82"/>
    <n v="1"/>
    <n v="0.9"/>
    <n v="0.1"/>
    <n v="4"/>
  </r>
  <r>
    <x v="83"/>
    <n v="0.5"/>
    <n v="0.4"/>
    <n v="0.1"/>
    <n v="5"/>
  </r>
  <r>
    <x v="84"/>
    <n v="1"/>
    <n v="0.9"/>
    <n v="0.1"/>
    <n v="4"/>
  </r>
  <r>
    <x v="85"/>
    <n v="1"/>
    <n v="0.9"/>
    <n v="0.1"/>
    <n v="5"/>
  </r>
  <r>
    <x v="86"/>
    <n v="0.5"/>
    <n v="0.4"/>
    <n v="0.1"/>
    <n v="5"/>
  </r>
  <r>
    <x v="87"/>
    <n v="0.2"/>
    <n v="0.2"/>
    <n v="0"/>
    <n v="5"/>
  </r>
  <r>
    <x v="88"/>
    <n v="0.1"/>
    <n v="0.1"/>
    <n v="0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s v="Apples"/>
    <n v="5"/>
    <n v="4.5"/>
    <n v="0.5"/>
    <n v="10"/>
    <n v="3"/>
    <x v="0"/>
  </r>
  <r>
    <s v="Bananas"/>
    <n v="3"/>
    <n v="2.5"/>
    <n v="0.5"/>
    <n v="16.666666666666664"/>
    <n v="2"/>
    <x v="0"/>
  </r>
  <r>
    <s v="Carrots"/>
    <n v="2"/>
    <n v="1.8"/>
    <n v="0.2"/>
    <n v="10"/>
    <n v="4"/>
    <x v="1"/>
  </r>
  <r>
    <s v="Potatoes"/>
    <n v="10"/>
    <n v="9"/>
    <n v="1"/>
    <n v="10"/>
    <n v="1"/>
    <x v="1"/>
  </r>
  <r>
    <s v="Chicken Breast"/>
    <n v="7"/>
    <n v="6.5"/>
    <n v="0.5"/>
    <n v="7.1428571428571423"/>
    <n v="2"/>
    <x v="2"/>
  </r>
  <r>
    <s v="Rice"/>
    <n v="8"/>
    <n v="7"/>
    <n v="1"/>
    <n v="12.5"/>
    <n v="1"/>
    <x v="3"/>
  </r>
  <r>
    <s v="Milk"/>
    <n v="15"/>
    <n v="14"/>
    <n v="1"/>
    <n v="6.666666666666667"/>
    <n v="4"/>
    <x v="4"/>
  </r>
  <r>
    <s v="Tomatoes"/>
    <n v="6"/>
    <n v="5.5"/>
    <n v="0.5"/>
    <n v="8.3333333333333321"/>
    <n v="2"/>
    <x v="1"/>
  </r>
  <r>
    <s v="Oranges"/>
    <n v="4"/>
    <n v="3.8"/>
    <n v="0.2"/>
    <n v="5"/>
    <n v="3"/>
    <x v="0"/>
  </r>
  <r>
    <s v="Eggs"/>
    <n v="10"/>
    <n v="9"/>
    <n v="1"/>
    <n v="10"/>
    <n v="2"/>
    <x v="5"/>
  </r>
  <r>
    <s v="Bread"/>
    <n v="3"/>
    <n v="2.8"/>
    <n v="0.2"/>
    <n v="6.666666666666667"/>
    <n v="5"/>
    <x v="3"/>
  </r>
  <r>
    <s v="Broccoli"/>
    <n v="2"/>
    <n v="1.8"/>
    <n v="0.2"/>
    <n v="10"/>
    <n v="2"/>
    <x v="1"/>
  </r>
  <r>
    <s v="Lettuce"/>
    <n v="1"/>
    <n v="0.9"/>
    <n v="0.1"/>
    <n v="10"/>
    <n v="4"/>
    <x v="1"/>
  </r>
  <r>
    <s v="Fish Fillets"/>
    <n v="6"/>
    <n v="5.5"/>
    <n v="0.5"/>
    <n v="8.3333333333333321"/>
    <n v="2"/>
    <x v="6"/>
  </r>
  <r>
    <s v="Yogurt"/>
    <n v="4"/>
    <n v="3.7"/>
    <n v="0.3"/>
    <n v="7.5"/>
    <n v="3"/>
    <x v="4"/>
  </r>
  <r>
    <s v="Cheese"/>
    <n v="2"/>
    <n v="1.8"/>
    <n v="0.2"/>
    <n v="10"/>
    <n v="3"/>
    <x v="4"/>
  </r>
  <r>
    <s v="Oats"/>
    <n v="5"/>
    <n v="4.5"/>
    <n v="0.5"/>
    <n v="10"/>
    <n v="2"/>
    <x v="3"/>
  </r>
  <r>
    <s v="Potatoes"/>
    <n v="8"/>
    <n v="7"/>
    <n v="1"/>
    <n v="12.5"/>
    <n v="1"/>
    <x v="1"/>
  </r>
  <r>
    <s v="Beef"/>
    <n v="6"/>
    <n v="5"/>
    <n v="1"/>
    <n v="16.666666666666664"/>
    <n v="1"/>
    <x v="2"/>
  </r>
  <r>
    <s v="Garlic"/>
    <n v="1"/>
    <n v="0.9"/>
    <n v="0.1"/>
    <n v="10"/>
    <n v="4"/>
    <x v="1"/>
  </r>
  <r>
    <s v="Onion"/>
    <n v="3"/>
    <n v="2.5"/>
    <n v="0.5"/>
    <n v="16.666666666666664"/>
    <n v="3"/>
    <x v="1"/>
  </r>
  <r>
    <s v="Apples"/>
    <n v="4"/>
    <n v="3.5"/>
    <n v="0.5"/>
    <n v="12.5"/>
    <n v="3"/>
    <x v="0"/>
  </r>
  <r>
    <s v="Strawberries"/>
    <n v="2"/>
    <n v="1.8"/>
    <n v="0.2"/>
    <n v="10"/>
    <n v="3"/>
    <x v="0"/>
  </r>
  <r>
    <s v="Lettuce"/>
    <n v="2"/>
    <n v="1.9"/>
    <n v="0.1"/>
    <n v="5"/>
    <n v="2"/>
    <x v="1"/>
  </r>
  <r>
    <s v="Cucumber"/>
    <n v="4"/>
    <n v="3.6"/>
    <n v="0.4"/>
    <n v="10"/>
    <n v="3"/>
    <x v="1"/>
  </r>
  <r>
    <s v="Pasta"/>
    <n v="5"/>
    <n v="4.5"/>
    <n v="0.5"/>
    <n v="10"/>
    <n v="2"/>
    <x v="3"/>
  </r>
  <r>
    <s v="Milk"/>
    <n v="10"/>
    <n v="9.5"/>
    <n v="0.5"/>
    <n v="5"/>
    <n v="3"/>
    <x v="4"/>
  </r>
  <r>
    <s v="Butter"/>
    <n v="1"/>
    <n v="0.8"/>
    <n v="0.2"/>
    <n v="20"/>
    <n v="5"/>
    <x v="4"/>
  </r>
  <r>
    <s v="Spinach"/>
    <n v="2"/>
    <n v="1.7"/>
    <n v="0.3"/>
    <n v="15"/>
    <n v="3"/>
    <x v="1"/>
  </r>
  <r>
    <s v="Tomatoes"/>
    <n v="5"/>
    <n v="4.5"/>
    <n v="0.5"/>
    <n v="10"/>
    <n v="2"/>
    <x v="1"/>
  </r>
  <r>
    <s v="Chicken Wings"/>
    <n v="7"/>
    <n v="6.2"/>
    <n v="0.8"/>
    <n v="11.428571428571429"/>
    <n v="2"/>
    <x v="2"/>
  </r>
  <r>
    <s v="Mushrooms"/>
    <n v="3"/>
    <n v="2.5"/>
    <n v="0.5"/>
    <n v="16.666666666666664"/>
    <n v="4"/>
    <x v="1"/>
  </r>
  <r>
    <s v="Lettuce"/>
    <n v="1"/>
    <n v="0.9"/>
    <n v="0.1"/>
    <n v="10"/>
    <n v="3"/>
    <x v="1"/>
  </r>
  <r>
    <s v="Cauliflower"/>
    <n v="3"/>
    <n v="2.8"/>
    <n v="0.2"/>
    <n v="6.666666666666667"/>
    <n v="2"/>
    <x v="1"/>
  </r>
  <r>
    <s v="Grapes"/>
    <n v="4"/>
    <n v="3.6"/>
    <n v="0.4"/>
    <n v="10"/>
    <n v="3"/>
    <x v="0"/>
  </r>
  <r>
    <s v="Spinach"/>
    <n v="3"/>
    <n v="2.7"/>
    <n v="0.3"/>
    <n v="10"/>
    <n v="3"/>
    <x v="1"/>
  </r>
  <r>
    <s v="Cabbage"/>
    <n v="2"/>
    <n v="1.9"/>
    <n v="0.1"/>
    <n v="5"/>
    <n v="4"/>
    <x v="1"/>
  </r>
  <r>
    <s v="Chicken Thighs"/>
    <n v="6"/>
    <n v="5.5"/>
    <n v="0.5"/>
    <n v="8.3333333333333321"/>
    <n v="2"/>
    <x v="2"/>
  </r>
  <r>
    <s v="Cherries"/>
    <n v="2"/>
    <n v="1.8"/>
    <n v="0.2"/>
    <n v="10"/>
    <n v="3"/>
    <x v="0"/>
  </r>
  <r>
    <s v="Bread"/>
    <n v="2"/>
    <n v="1.7"/>
    <n v="0.3"/>
    <n v="15"/>
    <n v="4"/>
    <x v="3"/>
  </r>
  <r>
    <s v="Carrots"/>
    <n v="3"/>
    <n v="2.5"/>
    <n v="0.5"/>
    <n v="16.666666666666664"/>
    <n v="4"/>
    <x v="1"/>
  </r>
  <r>
    <s v="Bacon"/>
    <n v="1"/>
    <n v="0.8"/>
    <n v="0.2"/>
    <n v="20"/>
    <n v="3"/>
    <x v="2"/>
  </r>
  <r>
    <s v="Beef Steaks"/>
    <n v="4"/>
    <n v="3.8"/>
    <n v="0.2"/>
    <n v="5"/>
    <n v="2"/>
    <x v="2"/>
  </r>
  <r>
    <s v="Sweet Potatoes"/>
    <n v="5"/>
    <n v="4.8"/>
    <n v="0.2"/>
    <n v="4"/>
    <n v="2"/>
    <x v="1"/>
  </r>
  <r>
    <s v="Ice Cream"/>
    <n v="3"/>
    <n v="2.8"/>
    <n v="0.2"/>
    <n v="6.666666666666667"/>
    <n v="3"/>
    <x v="4"/>
  </r>
  <r>
    <s v="Mushrooms"/>
    <n v="5"/>
    <n v="4.5"/>
    <n v="0.5"/>
    <n v="10"/>
    <n v="3"/>
    <x v="1"/>
  </r>
  <r>
    <s v="Prawns"/>
    <n v="4"/>
    <n v="3.8"/>
    <n v="0.2"/>
    <n v="5"/>
    <n v="2"/>
    <x v="2"/>
  </r>
  <r>
    <s v="Green Beans"/>
    <n v="2"/>
    <n v="1.7"/>
    <n v="0.3"/>
    <n v="15"/>
    <n v="4"/>
    <x v="1"/>
  </r>
  <r>
    <s v="Tomatoes"/>
    <n v="6"/>
    <n v="5.4"/>
    <n v="0.6"/>
    <n v="10"/>
    <n v="3"/>
    <x v="1"/>
  </r>
  <r>
    <s v="Potatoes"/>
    <n v="7"/>
    <n v="6.5"/>
    <n v="0.5"/>
    <n v="7.1428571428571423"/>
    <n v="3"/>
    <x v="1"/>
  </r>
  <r>
    <s v="Oranges"/>
    <n v="5"/>
    <n v="4.5"/>
    <n v="0.5"/>
    <n v="10"/>
    <n v="2"/>
    <x v="0"/>
  </r>
  <r>
    <s v="Strawberries"/>
    <n v="3"/>
    <n v="2.7"/>
    <n v="0.3"/>
    <n v="10"/>
    <n v="3"/>
    <x v="0"/>
  </r>
  <r>
    <s v="Pineapple"/>
    <n v="4"/>
    <n v="3.5"/>
    <n v="0.5"/>
    <n v="12.5"/>
    <n v="2"/>
    <x v="0"/>
  </r>
  <r>
    <s v="Bananas"/>
    <n v="3"/>
    <n v="2.7"/>
    <n v="0.3"/>
    <n v="10"/>
    <n v="4"/>
    <x v="0"/>
  </r>
  <r>
    <s v="Carrots"/>
    <n v="5"/>
    <n v="4.5999999999999996"/>
    <n v="0.4"/>
    <n v="8"/>
    <n v="3"/>
    <x v="4"/>
  </r>
  <r>
    <s v="Cheese"/>
    <n v="1"/>
    <n v="0.9"/>
    <n v="0.1"/>
    <n v="10"/>
    <n v="3"/>
    <x v="4"/>
  </r>
  <r>
    <s v="Grapes"/>
    <n v="3"/>
    <n v="2.7"/>
    <n v="0.3"/>
    <n v="10"/>
    <n v="3"/>
    <x v="0"/>
  </r>
  <r>
    <s v="Oranges"/>
    <n v="6"/>
    <n v="5.5"/>
    <n v="0.5"/>
    <n v="8.3333333333333321"/>
    <n v="3"/>
    <x v="0"/>
  </r>
  <r>
    <s v="Potatoes"/>
    <n v="8"/>
    <n v="7.6"/>
    <n v="0.4"/>
    <n v="5"/>
    <n v="2"/>
    <x v="1"/>
  </r>
  <r>
    <s v="Salmon"/>
    <n v="4"/>
    <n v="3.7"/>
    <n v="0.3"/>
    <n v="7.5"/>
    <n v="2"/>
    <x v="1"/>
  </r>
  <r>
    <s v="Beans"/>
    <n v="2"/>
    <n v="1.7"/>
    <n v="0.3"/>
    <n v="15"/>
    <n v="4"/>
    <x v="1"/>
  </r>
  <r>
    <s v="Cucumber"/>
    <n v="3"/>
    <n v="2.6"/>
    <n v="0.4"/>
    <n v="13.333333333333334"/>
    <n v="4"/>
    <x v="1"/>
  </r>
  <r>
    <s v="Lamb Chops"/>
    <n v="6"/>
    <n v="5.5"/>
    <n v="0.5"/>
    <n v="8.3333333333333321"/>
    <n v="2"/>
    <x v="1"/>
  </r>
  <r>
    <s v="Zucchini"/>
    <n v="2"/>
    <n v="1.9"/>
    <n v="0.1"/>
    <n v="5"/>
    <n v="3"/>
    <x v="1"/>
  </r>
  <r>
    <s v="Cabbage"/>
    <n v="3"/>
    <n v="2.8"/>
    <n v="0.2"/>
    <n v="6.666666666666667"/>
    <n v="3"/>
    <x v="1"/>
  </r>
  <r>
    <s v="Coconut"/>
    <n v="1"/>
    <n v="0.8"/>
    <n v="0.2"/>
    <n v="20"/>
    <n v="4"/>
    <x v="0"/>
  </r>
  <r>
    <s v="Peas"/>
    <n v="2"/>
    <n v="1.9"/>
    <n v="0.1"/>
    <n v="5"/>
    <n v="4"/>
    <x v="1"/>
  </r>
  <r>
    <s v="Beef"/>
    <n v="6"/>
    <n v="5.4"/>
    <n v="0.6"/>
    <n v="10"/>
    <n v="2"/>
    <x v="2"/>
  </r>
  <r>
    <s v="Raspberries"/>
    <n v="3"/>
    <n v="2.5"/>
    <n v="0.5"/>
    <n v="16.666666666666664"/>
    <n v="3"/>
    <x v="0"/>
  </r>
  <r>
    <s v="Garlic"/>
    <n v="1"/>
    <n v="0.9"/>
    <n v="0.1"/>
    <n v="10"/>
    <n v="4"/>
    <x v="1"/>
  </r>
  <r>
    <s v="Bell Peppers"/>
    <n v="3"/>
    <n v="2.5"/>
    <n v="0.5"/>
    <n v="16.666666666666664"/>
    <n v="3"/>
    <x v="1"/>
  </r>
  <r>
    <s v="Mango"/>
    <n v="4"/>
    <n v="3.8"/>
    <n v="0.2"/>
    <n v="5"/>
    <n v="3"/>
    <x v="0"/>
  </r>
  <r>
    <s v="Apricots"/>
    <n v="2"/>
    <n v="1.8"/>
    <n v="0.2"/>
    <n v="10"/>
    <n v="3"/>
    <x v="1"/>
  </r>
  <r>
    <s v="Sweet Corn"/>
    <n v="5"/>
    <n v="4.5"/>
    <n v="0.5"/>
    <n v="10"/>
    <n v="2"/>
    <x v="0"/>
  </r>
  <r>
    <s v="Potatoes"/>
    <n v="5"/>
    <n v="4.7"/>
    <n v="0.3"/>
    <n v="6"/>
    <n v="2"/>
    <x v="1"/>
  </r>
  <r>
    <s v="Apples"/>
    <n v="3"/>
    <n v="2.5"/>
    <n v="0.5"/>
    <n v="16.666666666666664"/>
    <n v="3"/>
    <x v="0"/>
  </r>
  <r>
    <s v="Pears"/>
    <n v="4"/>
    <n v="3.6"/>
    <n v="0.4"/>
    <n v="10"/>
    <n v="2"/>
    <x v="1"/>
  </r>
  <r>
    <s v="Avocados"/>
    <n v="2"/>
    <n v="1.9"/>
    <n v="0.1"/>
    <n v="5"/>
    <n v="4"/>
    <x v="0"/>
  </r>
  <r>
    <s v="Green Beans"/>
    <n v="2"/>
    <n v="1.8"/>
    <n v="0.2"/>
    <n v="10"/>
    <n v="4"/>
    <x v="1"/>
  </r>
  <r>
    <s v="Milk"/>
    <n v="12"/>
    <n v="11.5"/>
    <n v="0.5"/>
    <n v="4.1666666666666661"/>
    <n v="4"/>
    <x v="4"/>
  </r>
  <r>
    <s v="Pineapple"/>
    <n v="3"/>
    <n v="2.6"/>
    <n v="0.4"/>
    <n v="13.333333333333334"/>
    <n v="3"/>
    <x v="0"/>
  </r>
  <r>
    <s v="Peaches"/>
    <n v="4"/>
    <n v="3.6"/>
    <n v="0.4"/>
    <n v="10"/>
    <n v="3"/>
    <x v="1"/>
  </r>
  <r>
    <s v="Beans"/>
    <n v="3"/>
    <n v="2.7"/>
    <n v="0.3"/>
    <n v="10"/>
    <n v="3"/>
    <x v="1"/>
  </r>
  <r>
    <s v="Spinach"/>
    <n v="3"/>
    <n v="2.5"/>
    <n v="0.5"/>
    <n v="16.666666666666664"/>
    <n v="3"/>
    <x v="1"/>
  </r>
  <r>
    <s v="Tomatoes"/>
    <n v="7"/>
    <n v="6.4"/>
    <n v="0.6"/>
    <n v="8.5714285714285712"/>
    <n v="2"/>
    <x v="1"/>
  </r>
  <r>
    <s v="Cherries"/>
    <n v="2"/>
    <n v="1.7"/>
    <n v="0.3"/>
    <n v="15"/>
    <n v="3"/>
    <x v="0"/>
  </r>
  <r>
    <s v="Cucumbers"/>
    <n v="4"/>
    <n v="3.5"/>
    <n v="0.5"/>
    <n v="12.5"/>
    <n v="2"/>
    <x v="1"/>
  </r>
  <r>
    <s v="Peppers"/>
    <n v="3"/>
    <n v="2.6"/>
    <n v="0.4"/>
    <n v="13.333333333333334"/>
    <n v="3"/>
    <x v="1"/>
  </r>
  <r>
    <s v="Watermelon"/>
    <n v="5"/>
    <n v="4.5"/>
    <n v="0.5"/>
    <n v="10"/>
    <n v="2"/>
    <x v="0"/>
  </r>
  <r>
    <s v="Prawns"/>
    <n v="7"/>
    <n v="6.8"/>
    <n v="0.2"/>
    <n v="2.8571428571428572"/>
    <n v="2"/>
    <x v="2"/>
  </r>
  <r>
    <s v="Chicken Legs"/>
    <n v="6"/>
    <n v="5.5"/>
    <n v="0.5"/>
    <n v="8.3333333333333321"/>
    <n v="3"/>
    <x v="2"/>
  </r>
  <r>
    <s v="Apricots"/>
    <n v="3"/>
    <n v="2.7"/>
    <n v="0.3"/>
    <n v="10"/>
    <n v="3"/>
    <x v="1"/>
  </r>
  <r>
    <s v="Feta Cheese"/>
    <n v="1"/>
    <n v="0.8"/>
    <n v="0.2"/>
    <n v="20"/>
    <n v="4"/>
    <x v="4"/>
  </r>
  <r>
    <s v="Tuna"/>
    <n v="5"/>
    <n v="4.8"/>
    <n v="0.2"/>
    <n v="4"/>
    <n v="2"/>
    <x v="1"/>
  </r>
  <r>
    <s v="Sweet Corn"/>
    <n v="4"/>
    <n v="3.9"/>
    <n v="0.1"/>
    <n v="2.5"/>
    <n v="3"/>
    <x v="0"/>
  </r>
  <r>
    <s v="Oatmeal"/>
    <n v="2"/>
    <n v="1.9"/>
    <n v="0.1"/>
    <n v="5"/>
    <n v="5"/>
    <x v="2"/>
  </r>
  <r>
    <s v="Parsley"/>
    <n v="0.5"/>
    <n v="0.4"/>
    <n v="0.1"/>
    <n v="20"/>
    <n v="4"/>
    <x v="1"/>
  </r>
  <r>
    <s v="Ginger"/>
    <n v="0.6"/>
    <n v="0.5"/>
    <n v="0.1"/>
    <n v="16.666666666666668"/>
    <n v="4"/>
    <x v="1"/>
  </r>
  <r>
    <s v="Zucchini"/>
    <n v="3"/>
    <n v="2.5"/>
    <n v="0.5"/>
    <n v="16.666666666666664"/>
    <n v="3"/>
    <x v="1"/>
  </r>
  <r>
    <s v="Tofu"/>
    <n v="2"/>
    <n v="1.8"/>
    <n v="0.2"/>
    <n v="10"/>
    <n v="3"/>
    <x v="1"/>
  </r>
  <r>
    <s v="Grapes"/>
    <n v="3"/>
    <n v="2.8"/>
    <n v="0.2"/>
    <n v="6.666666666666667"/>
    <n v="3"/>
    <x v="0"/>
  </r>
  <r>
    <s v="Quinoa"/>
    <n v="2"/>
    <n v="1.9"/>
    <n v="0.1"/>
    <n v="5"/>
    <n v="4"/>
    <x v="0"/>
  </r>
  <r>
    <s v="Pomegranate"/>
    <n v="1.5"/>
    <n v="1.3"/>
    <n v="0.2"/>
    <n v="13.333333333333334"/>
    <n v="3"/>
    <x v="0"/>
  </r>
  <r>
    <s v="Rye Bread"/>
    <n v="2"/>
    <n v="1.8"/>
    <n v="0.2"/>
    <n v="10"/>
    <n v="3"/>
    <x v="3"/>
  </r>
  <r>
    <s v="Pears"/>
    <n v="4"/>
    <n v="3.7"/>
    <n v="0.3"/>
    <n v="7.5"/>
    <n v="2"/>
    <x v="1"/>
  </r>
  <r>
    <s v="Red Onions"/>
    <n v="2"/>
    <n v="1.8"/>
    <n v="0.2"/>
    <n v="10"/>
    <n v="4"/>
    <x v="1"/>
  </r>
  <r>
    <s v="Shrimp"/>
    <n v="5"/>
    <n v="4.7"/>
    <n v="0.3"/>
    <n v="6"/>
    <n v="2"/>
    <x v="2"/>
  </r>
  <r>
    <s v="Avocados"/>
    <n v="4"/>
    <n v="3.6"/>
    <n v="0.4"/>
    <n v="10"/>
    <n v="3"/>
    <x v="0"/>
  </r>
  <r>
    <s v="Almonds"/>
    <n v="1.5"/>
    <n v="1.4"/>
    <n v="0.1"/>
    <n v="6.666666666666667"/>
    <n v="4"/>
    <x v="3"/>
  </r>
  <r>
    <s v="Cabbage"/>
    <n v="3"/>
    <n v="2.8"/>
    <n v="0.2"/>
    <n v="6.666666666666667"/>
    <n v="4"/>
    <x v="1"/>
  </r>
  <r>
    <s v="Peas"/>
    <n v="2"/>
    <n v="1.9"/>
    <n v="0.1"/>
    <n v="5"/>
    <n v="4"/>
    <x v="1"/>
  </r>
  <r>
    <s v="Brussel Sprouts"/>
    <n v="2"/>
    <n v="1.8"/>
    <n v="0.2"/>
    <n v="10"/>
    <n v="3"/>
    <x v="1"/>
  </r>
  <r>
    <s v="Kale"/>
    <n v="1"/>
    <n v="0.9"/>
    <n v="0.1"/>
    <n v="10"/>
    <n v="4"/>
    <x v="1"/>
  </r>
  <r>
    <s v="Asparagus"/>
    <n v="1.5"/>
    <n v="1.3"/>
    <n v="0.2"/>
    <n v="13.333333333333334"/>
    <n v="3"/>
    <x v="1"/>
  </r>
  <r>
    <s v="Bell Peppers"/>
    <n v="3"/>
    <n v="2.7"/>
    <n v="0.3"/>
    <n v="10"/>
    <n v="3"/>
    <x v="1"/>
  </r>
  <r>
    <s v="Raspberries"/>
    <n v="2"/>
    <n v="1.8"/>
    <n v="0.2"/>
    <n v="10"/>
    <n v="4"/>
    <x v="0"/>
  </r>
  <r>
    <s v="Paprika"/>
    <n v="0.5"/>
    <n v="0.4"/>
    <n v="0.1"/>
    <n v="20"/>
    <n v="5"/>
    <x v="1"/>
  </r>
  <r>
    <s v="Butternut Squash"/>
    <n v="3"/>
    <n v="2.7"/>
    <n v="0.3"/>
    <n v="10"/>
    <n v="3"/>
    <x v="1"/>
  </r>
  <r>
    <s v="Cauliflower"/>
    <n v="4"/>
    <n v="3.8"/>
    <n v="0.2"/>
    <n v="5"/>
    <n v="3"/>
    <x v="1"/>
  </r>
  <r>
    <s v="Lamb"/>
    <n v="6"/>
    <n v="5.5"/>
    <n v="0.5"/>
    <n v="8.3333333333333321"/>
    <n v="2"/>
    <x v="1"/>
  </r>
  <r>
    <s v="Tilapia"/>
    <n v="4"/>
    <n v="3.6"/>
    <n v="0.4"/>
    <n v="10"/>
    <n v="2"/>
    <x v="1"/>
  </r>
  <r>
    <s v="Sweet Potatoes"/>
    <n v="7"/>
    <n v="6.8"/>
    <n v="0.2"/>
    <n v="2.8571428571428572"/>
    <n v="2"/>
    <x v="1"/>
  </r>
  <r>
    <s v="Nutmeg"/>
    <n v="0.2"/>
    <n v="0.2"/>
    <n v="0"/>
    <n v="0"/>
    <n v="5"/>
    <x v="1"/>
  </r>
  <r>
    <s v="Brown Sugar"/>
    <n v="1"/>
    <n v="0.9"/>
    <n v="0.1"/>
    <n v="10"/>
    <n v="4"/>
    <x v="1"/>
  </r>
  <r>
    <s v="Spinach"/>
    <n v="4"/>
    <n v="3.6"/>
    <n v="0.4"/>
    <n v="10"/>
    <n v="3"/>
    <x v="1"/>
  </r>
  <r>
    <s v="Ghee"/>
    <n v="1"/>
    <n v="0.9"/>
    <n v="0.1"/>
    <n v="10"/>
    <n v="5"/>
    <x v="4"/>
  </r>
  <r>
    <s v="Walnuts"/>
    <n v="1.5"/>
    <n v="1.3"/>
    <n v="0.2"/>
    <n v="13.333333333333334"/>
    <n v="4"/>
    <x v="3"/>
  </r>
  <r>
    <s v="Saffron"/>
    <n v="0.1"/>
    <n v="0.1"/>
    <n v="0"/>
    <n v="0"/>
    <n v="5"/>
    <x v="1"/>
  </r>
  <r>
    <s v="Mushrooms"/>
    <n v="3"/>
    <n v="2.7"/>
    <n v="0.3"/>
    <n v="10"/>
    <n v="4"/>
    <x v="1"/>
  </r>
  <r>
    <s v="Lemon"/>
    <n v="4"/>
    <n v="3.5"/>
    <n v="0.5"/>
    <n v="12.5"/>
    <n v="3"/>
    <x v="1"/>
  </r>
  <r>
    <s v="Chia Seeds"/>
    <n v="0.5"/>
    <n v="0.4"/>
    <n v="0.1"/>
    <n v="20"/>
    <n v="5"/>
    <x v="3"/>
  </r>
  <r>
    <s v="Cod Fillets"/>
    <n v="6"/>
    <n v="5.5"/>
    <n v="0.5"/>
    <n v="8.3333333333333321"/>
    <n v="2"/>
    <x v="1"/>
  </r>
  <r>
    <s v="Shrimp"/>
    <n v="5"/>
    <n v="4.7"/>
    <n v="0.3"/>
    <n v="6"/>
    <n v="2"/>
    <x v="2"/>
  </r>
  <r>
    <s v="Mango"/>
    <n v="4"/>
    <n v="3.7"/>
    <n v="0.3"/>
    <n v="7.5"/>
    <n v="3"/>
    <x v="0"/>
  </r>
  <r>
    <s v="Sweet Corn"/>
    <n v="3"/>
    <n v="2.8"/>
    <n v="0.2"/>
    <n v="6.666666666666667"/>
    <n v="3"/>
    <x v="0"/>
  </r>
  <r>
    <s v="Watermelon"/>
    <n v="7"/>
    <n v="6.5"/>
    <n v="0.5"/>
    <n v="7.1428571428571423"/>
    <n v="2"/>
    <x v="0"/>
  </r>
  <r>
    <s v="Pork Chops"/>
    <n v="6"/>
    <n v="5.5"/>
    <n v="0.5"/>
    <n v="8.3333333333333321"/>
    <n v="2"/>
    <x v="2"/>
  </r>
  <r>
    <s v="Avocados"/>
    <n v="5"/>
    <n v="4.5999999999999996"/>
    <n v="0.4"/>
    <n v="8"/>
    <n v="3"/>
    <x v="0"/>
  </r>
  <r>
    <s v="Brussels Sprouts"/>
    <n v="2"/>
    <n v="1.8"/>
    <n v="0.2"/>
    <n v="10"/>
    <n v="3"/>
    <x v="0"/>
  </r>
  <r>
    <s v="Blackberries"/>
    <n v="3"/>
    <n v="2.7"/>
    <n v="0.3"/>
    <n v="10"/>
    <n v="3"/>
    <x v="0"/>
  </r>
  <r>
    <s v="Ricotta Cheese"/>
    <n v="2"/>
    <n v="1.8"/>
    <n v="0.2"/>
    <n v="10"/>
    <n v="3"/>
    <x v="4"/>
  </r>
  <r>
    <s v="Carrots"/>
    <n v="5"/>
    <n v="4.8"/>
    <n v="0.2"/>
    <n v="4"/>
    <n v="3"/>
    <x v="1"/>
  </r>
  <r>
    <s v="Limes"/>
    <n v="2"/>
    <n v="1.8"/>
    <n v="0.2"/>
    <n v="10"/>
    <n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DFBDE-CB36-418B-BABA-386861E8C1B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3" firstHeaderRow="1" firstDataRow="1" firstDataCol="1"/>
  <pivotFields count="5">
    <pivotField axis="axisRow" showAll="0">
      <items count="90">
        <item x="81"/>
        <item x="7"/>
        <item x="46"/>
        <item x="69"/>
        <item x="37"/>
        <item x="55"/>
        <item x="8"/>
        <item x="44"/>
        <item x="4"/>
        <item x="56"/>
        <item x="21"/>
        <item x="50"/>
        <item x="40"/>
        <item x="51"/>
        <item x="84"/>
        <item x="68"/>
        <item x="71"/>
        <item x="53"/>
        <item x="48"/>
        <item x="60"/>
        <item x="16"/>
        <item x="54"/>
        <item x="52"/>
        <item x="45"/>
        <item x="86"/>
        <item x="9"/>
        <item x="26"/>
        <item x="15"/>
        <item x="5"/>
        <item x="61"/>
        <item x="30"/>
        <item x="32"/>
        <item x="24"/>
        <item x="3"/>
        <item x="62"/>
        <item x="10"/>
        <item x="75"/>
        <item x="85"/>
        <item x="79"/>
        <item x="33"/>
        <item x="41"/>
        <item x="58"/>
        <item x="82"/>
        <item x="28"/>
        <item x="19"/>
        <item x="29"/>
        <item x="74"/>
        <item x="73"/>
        <item x="49"/>
        <item x="2"/>
        <item x="14"/>
        <item x="87"/>
        <item x="77"/>
        <item x="11"/>
        <item x="12"/>
        <item x="17"/>
        <item x="83"/>
        <item x="78"/>
        <item x="13"/>
        <item x="35"/>
        <item x="34"/>
        <item x="76"/>
        <item x="36"/>
        <item x="18"/>
        <item x="65"/>
        <item x="31"/>
        <item x="0"/>
        <item x="59"/>
        <item x="80"/>
        <item x="20"/>
        <item x="67"/>
        <item x="1"/>
        <item x="72"/>
        <item x="66"/>
        <item x="88"/>
        <item x="43"/>
        <item x="47"/>
        <item x="23"/>
        <item x="42"/>
        <item x="22"/>
        <item x="57"/>
        <item x="38"/>
        <item x="64"/>
        <item x="6"/>
        <item x="63"/>
        <item x="70"/>
        <item x="25"/>
        <item x="39"/>
        <item x="27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Items count="1">
    <i/>
  </colItems>
  <dataFields count="1">
    <dataField name="Sum of Wasted Quantity (kg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381BD5-8C38-4686-88DF-2E9AC67B8016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1" firstHeaderRow="0" firstDataRow="1" firstDataCol="1"/>
  <pivotFields count="7">
    <pivotField showAll="0"/>
    <pivotField showAll="0"/>
    <pivotField showAll="0"/>
    <pivotField dataField="1" showAll="0"/>
    <pivotField dataField="1" showAll="0"/>
    <pivotField showAll="0"/>
    <pivotField axis="axisRow" showAll="0" sortType="descending">
      <items count="8">
        <item x="4"/>
        <item x="6"/>
        <item x="0"/>
        <item x="3"/>
        <item x="2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8">
    <i>
      <x v="6"/>
    </i>
    <i>
      <x v="2"/>
    </i>
    <i>
      <x v="4"/>
    </i>
    <i>
      <x/>
    </i>
    <i>
      <x v="3"/>
    </i>
    <i>
      <x v="5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asted Quantity (kg)" fld="3" baseField="0" baseItem="0"/>
    <dataField name="Average of Waste Percentage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8AD50-5668-4644-B7EE-D3DDF386A1DE}">
  <dimension ref="A1:E144"/>
  <sheetViews>
    <sheetView workbookViewId="0">
      <pane ySplit="1" topLeftCell="A2" activePane="bottomLeft" state="frozen"/>
      <selection pane="bottomLeft" activeCell="H92" sqref="H92"/>
    </sheetView>
  </sheetViews>
  <sheetFormatPr defaultRowHeight="15" x14ac:dyDescent="0.25"/>
  <cols>
    <col min="1" max="1" width="16.5703125" customWidth="1"/>
    <col min="2" max="2" width="17.85546875" customWidth="1"/>
    <col min="3" max="3" width="16.28515625" customWidth="1"/>
    <col min="4" max="4" width="17.5703125" customWidth="1"/>
    <col min="5" max="5" width="20.140625" customWidth="1"/>
  </cols>
  <sheetData>
    <row r="1" spans="1:5" ht="30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 x14ac:dyDescent="0.25">
      <c r="A2" s="1" t="s">
        <v>5</v>
      </c>
      <c r="B2" s="1">
        <v>5</v>
      </c>
      <c r="C2" s="1">
        <v>4.5</v>
      </c>
      <c r="D2" s="1">
        <v>0.5</v>
      </c>
      <c r="E2" s="1">
        <v>3</v>
      </c>
    </row>
    <row r="3" spans="1:5" x14ac:dyDescent="0.25">
      <c r="A3" s="1" t="s">
        <v>6</v>
      </c>
      <c r="B3" s="1">
        <v>3</v>
      </c>
      <c r="C3" s="1">
        <v>2.5</v>
      </c>
      <c r="D3" s="1">
        <v>0.5</v>
      </c>
      <c r="E3" s="1">
        <v>2</v>
      </c>
    </row>
    <row r="4" spans="1:5" x14ac:dyDescent="0.25">
      <c r="A4" s="1" t="s">
        <v>7</v>
      </c>
      <c r="B4" s="1">
        <v>2</v>
      </c>
      <c r="C4" s="1">
        <v>1.8</v>
      </c>
      <c r="D4" s="1">
        <v>0.2</v>
      </c>
      <c r="E4" s="1">
        <v>4</v>
      </c>
    </row>
    <row r="5" spans="1:5" x14ac:dyDescent="0.25">
      <c r="A5" s="1" t="s">
        <v>8</v>
      </c>
      <c r="B5" s="1">
        <v>10</v>
      </c>
      <c r="C5" s="1">
        <v>9</v>
      </c>
      <c r="D5" s="1">
        <v>1</v>
      </c>
      <c r="E5" s="1">
        <v>1</v>
      </c>
    </row>
    <row r="6" spans="1:5" x14ac:dyDescent="0.25">
      <c r="A6" s="1" t="s">
        <v>9</v>
      </c>
      <c r="B6" s="1">
        <v>7</v>
      </c>
      <c r="C6" s="1">
        <v>6.5</v>
      </c>
      <c r="D6" s="1">
        <v>0.5</v>
      </c>
      <c r="E6" s="1">
        <v>2</v>
      </c>
    </row>
    <row r="7" spans="1:5" x14ac:dyDescent="0.25">
      <c r="A7" s="1" t="s">
        <v>10</v>
      </c>
      <c r="B7" s="1">
        <v>8</v>
      </c>
      <c r="C7" s="1">
        <v>7</v>
      </c>
      <c r="D7" s="1">
        <v>1</v>
      </c>
      <c r="E7" s="1">
        <v>1</v>
      </c>
    </row>
    <row r="8" spans="1:5" x14ac:dyDescent="0.25">
      <c r="A8" s="1" t="s">
        <v>11</v>
      </c>
      <c r="B8" s="1">
        <v>15</v>
      </c>
      <c r="C8" s="1">
        <v>14</v>
      </c>
      <c r="D8" s="1">
        <v>1</v>
      </c>
      <c r="E8" s="1">
        <v>4</v>
      </c>
    </row>
    <row r="9" spans="1:5" x14ac:dyDescent="0.25">
      <c r="A9" s="1" t="s">
        <v>12</v>
      </c>
      <c r="B9" s="1">
        <v>6</v>
      </c>
      <c r="C9" s="1">
        <v>5.5</v>
      </c>
      <c r="D9" s="1">
        <v>0.5</v>
      </c>
      <c r="E9" s="1">
        <v>2</v>
      </c>
    </row>
    <row r="10" spans="1:5" x14ac:dyDescent="0.25">
      <c r="A10" s="1" t="s">
        <v>13</v>
      </c>
      <c r="B10" s="1">
        <v>4</v>
      </c>
      <c r="C10" s="1">
        <v>3.8</v>
      </c>
      <c r="D10" s="1">
        <v>0.2</v>
      </c>
      <c r="E10" s="1">
        <v>3</v>
      </c>
    </row>
    <row r="11" spans="1:5" x14ac:dyDescent="0.25">
      <c r="A11" s="1" t="s">
        <v>14</v>
      </c>
      <c r="B11" s="1">
        <v>10</v>
      </c>
      <c r="C11" s="1">
        <v>9</v>
      </c>
      <c r="D11" s="1">
        <v>1</v>
      </c>
      <c r="E11" s="1">
        <v>2</v>
      </c>
    </row>
    <row r="12" spans="1:5" x14ac:dyDescent="0.25">
      <c r="A12" s="1" t="s">
        <v>15</v>
      </c>
      <c r="B12" s="1">
        <v>3</v>
      </c>
      <c r="C12" s="1">
        <v>2.8</v>
      </c>
      <c r="D12" s="1">
        <v>0.2</v>
      </c>
      <c r="E12" s="1">
        <v>5</v>
      </c>
    </row>
    <row r="13" spans="1:5" x14ac:dyDescent="0.25">
      <c r="A13" s="1" t="s">
        <v>16</v>
      </c>
      <c r="B13" s="1">
        <v>2</v>
      </c>
      <c r="C13" s="1">
        <v>1.8</v>
      </c>
      <c r="D13" s="1">
        <v>0.2</v>
      </c>
      <c r="E13" s="1">
        <v>2</v>
      </c>
    </row>
    <row r="14" spans="1:5" x14ac:dyDescent="0.25">
      <c r="A14" s="1" t="s">
        <v>17</v>
      </c>
      <c r="B14" s="1">
        <v>1</v>
      </c>
      <c r="C14" s="1">
        <v>0.9</v>
      </c>
      <c r="D14" s="1">
        <v>0.1</v>
      </c>
      <c r="E14" s="1">
        <v>4</v>
      </c>
    </row>
    <row r="15" spans="1:5" x14ac:dyDescent="0.25">
      <c r="A15" s="1" t="s">
        <v>18</v>
      </c>
      <c r="B15" s="1">
        <v>6</v>
      </c>
      <c r="C15" s="1">
        <v>5.5</v>
      </c>
      <c r="D15" s="1">
        <v>0.5</v>
      </c>
      <c r="E15" s="1">
        <v>2</v>
      </c>
    </row>
    <row r="16" spans="1:5" x14ac:dyDescent="0.25">
      <c r="A16" s="1" t="s">
        <v>19</v>
      </c>
      <c r="B16" s="1">
        <v>4</v>
      </c>
      <c r="C16" s="1">
        <v>3.7</v>
      </c>
      <c r="D16" s="1">
        <v>0.3</v>
      </c>
      <c r="E16" s="1">
        <v>3</v>
      </c>
    </row>
    <row r="17" spans="1:5" x14ac:dyDescent="0.25">
      <c r="A17" s="1" t="s">
        <v>20</v>
      </c>
      <c r="B17" s="1">
        <v>2</v>
      </c>
      <c r="C17" s="1">
        <v>1.8</v>
      </c>
      <c r="D17" s="1">
        <v>0.2</v>
      </c>
      <c r="E17" s="1">
        <v>3</v>
      </c>
    </row>
    <row r="18" spans="1:5" x14ac:dyDescent="0.25">
      <c r="A18" s="1" t="s">
        <v>21</v>
      </c>
      <c r="B18" s="1">
        <v>5</v>
      </c>
      <c r="C18" s="1">
        <v>4.5</v>
      </c>
      <c r="D18" s="1">
        <v>0.5</v>
      </c>
      <c r="E18" s="1">
        <v>2</v>
      </c>
    </row>
    <row r="19" spans="1:5" x14ac:dyDescent="0.25">
      <c r="A19" s="1" t="s">
        <v>8</v>
      </c>
      <c r="B19" s="1">
        <v>8</v>
      </c>
      <c r="C19" s="1">
        <v>7</v>
      </c>
      <c r="D19" s="1">
        <v>1</v>
      </c>
      <c r="E19" s="1">
        <v>1</v>
      </c>
    </row>
    <row r="20" spans="1:5" x14ac:dyDescent="0.25">
      <c r="A20" s="1" t="s">
        <v>22</v>
      </c>
      <c r="B20" s="1">
        <v>6</v>
      </c>
      <c r="C20" s="1">
        <v>5</v>
      </c>
      <c r="D20" s="1">
        <v>1</v>
      </c>
      <c r="E20" s="1">
        <v>1</v>
      </c>
    </row>
    <row r="21" spans="1:5" x14ac:dyDescent="0.25">
      <c r="A21" s="1" t="s">
        <v>23</v>
      </c>
      <c r="B21" s="1">
        <v>1</v>
      </c>
      <c r="C21" s="1">
        <v>0.9</v>
      </c>
      <c r="D21" s="1">
        <v>0.1</v>
      </c>
      <c r="E21" s="1">
        <v>4</v>
      </c>
    </row>
    <row r="22" spans="1:5" x14ac:dyDescent="0.25">
      <c r="A22" s="1" t="s">
        <v>24</v>
      </c>
      <c r="B22" s="1">
        <v>3</v>
      </c>
      <c r="C22" s="1">
        <v>2.5</v>
      </c>
      <c r="D22" s="1">
        <v>0.5</v>
      </c>
      <c r="E22" s="1">
        <v>3</v>
      </c>
    </row>
    <row r="23" spans="1:5" x14ac:dyDescent="0.25">
      <c r="A23" s="1" t="s">
        <v>5</v>
      </c>
      <c r="B23" s="1">
        <v>4</v>
      </c>
      <c r="C23" s="1">
        <v>3.5</v>
      </c>
      <c r="D23" s="1">
        <v>0.5</v>
      </c>
      <c r="E23" s="1">
        <v>3</v>
      </c>
    </row>
    <row r="24" spans="1:5" x14ac:dyDescent="0.25">
      <c r="A24" s="1" t="s">
        <v>25</v>
      </c>
      <c r="B24" s="1">
        <v>2</v>
      </c>
      <c r="C24" s="1">
        <v>1.8</v>
      </c>
      <c r="D24" s="1">
        <v>0.2</v>
      </c>
      <c r="E24" s="1">
        <v>3</v>
      </c>
    </row>
    <row r="25" spans="1:5" x14ac:dyDescent="0.25">
      <c r="A25" s="1" t="s">
        <v>17</v>
      </c>
      <c r="B25" s="1">
        <v>2</v>
      </c>
      <c r="C25" s="1">
        <v>1.9</v>
      </c>
      <c r="D25" s="1">
        <v>0.1</v>
      </c>
      <c r="E25" s="1">
        <v>2</v>
      </c>
    </row>
    <row r="26" spans="1:5" x14ac:dyDescent="0.25">
      <c r="A26" s="1" t="s">
        <v>26</v>
      </c>
      <c r="B26" s="1">
        <v>4</v>
      </c>
      <c r="C26" s="1">
        <v>3.6</v>
      </c>
      <c r="D26" s="1">
        <v>0.4</v>
      </c>
      <c r="E26" s="1">
        <v>3</v>
      </c>
    </row>
    <row r="27" spans="1:5" x14ac:dyDescent="0.25">
      <c r="A27" s="1" t="s">
        <v>27</v>
      </c>
      <c r="B27" s="1">
        <v>5</v>
      </c>
      <c r="C27" s="1">
        <v>4.5</v>
      </c>
      <c r="D27" s="1">
        <v>0.5</v>
      </c>
      <c r="E27" s="1">
        <v>2</v>
      </c>
    </row>
    <row r="28" spans="1:5" x14ac:dyDescent="0.25">
      <c r="A28" s="1" t="s">
        <v>11</v>
      </c>
      <c r="B28" s="1">
        <v>10</v>
      </c>
      <c r="C28" s="1">
        <v>9.5</v>
      </c>
      <c r="D28" s="1">
        <v>0.5</v>
      </c>
      <c r="E28" s="1">
        <v>3</v>
      </c>
    </row>
    <row r="29" spans="1:5" x14ac:dyDescent="0.25">
      <c r="A29" s="1" t="s">
        <v>28</v>
      </c>
      <c r="B29" s="1">
        <v>1</v>
      </c>
      <c r="C29" s="1">
        <v>0.8</v>
      </c>
      <c r="D29" s="1">
        <v>0.2</v>
      </c>
      <c r="E29" s="1">
        <v>5</v>
      </c>
    </row>
    <row r="30" spans="1:5" x14ac:dyDescent="0.25">
      <c r="A30" s="1" t="s">
        <v>29</v>
      </c>
      <c r="B30" s="1">
        <v>2</v>
      </c>
      <c r="C30" s="1">
        <v>1.7</v>
      </c>
      <c r="D30" s="1">
        <v>0.3</v>
      </c>
      <c r="E30" s="1">
        <v>3</v>
      </c>
    </row>
    <row r="31" spans="1:5" x14ac:dyDescent="0.25">
      <c r="A31" s="1" t="s">
        <v>12</v>
      </c>
      <c r="B31" s="1">
        <v>5</v>
      </c>
      <c r="C31" s="1">
        <v>4.5</v>
      </c>
      <c r="D31" s="1">
        <v>0.5</v>
      </c>
      <c r="E31" s="1">
        <v>2</v>
      </c>
    </row>
    <row r="32" spans="1:5" x14ac:dyDescent="0.25">
      <c r="A32" s="1" t="s">
        <v>30</v>
      </c>
      <c r="B32" s="1">
        <v>7</v>
      </c>
      <c r="C32" s="1">
        <v>6.2</v>
      </c>
      <c r="D32" s="1">
        <v>0.8</v>
      </c>
      <c r="E32" s="1">
        <v>2</v>
      </c>
    </row>
    <row r="33" spans="1:5" x14ac:dyDescent="0.25">
      <c r="A33" s="1" t="s">
        <v>31</v>
      </c>
      <c r="B33" s="1">
        <v>3</v>
      </c>
      <c r="C33" s="1">
        <v>2.5</v>
      </c>
      <c r="D33" s="1">
        <v>0.5</v>
      </c>
      <c r="E33" s="1">
        <v>4</v>
      </c>
    </row>
    <row r="34" spans="1:5" x14ac:dyDescent="0.25">
      <c r="A34" s="1" t="s">
        <v>17</v>
      </c>
      <c r="B34" s="1">
        <v>1</v>
      </c>
      <c r="C34" s="1">
        <v>0.9</v>
      </c>
      <c r="D34" s="1">
        <v>0.1</v>
      </c>
      <c r="E34" s="1">
        <v>3</v>
      </c>
    </row>
    <row r="35" spans="1:5" x14ac:dyDescent="0.25">
      <c r="A35" s="1" t="s">
        <v>32</v>
      </c>
      <c r="B35" s="1">
        <v>3</v>
      </c>
      <c r="C35" s="1">
        <v>2.8</v>
      </c>
      <c r="D35" s="1">
        <v>0.2</v>
      </c>
      <c r="E35" s="1">
        <v>2</v>
      </c>
    </row>
    <row r="36" spans="1:5" x14ac:dyDescent="0.25">
      <c r="A36" s="1" t="s">
        <v>33</v>
      </c>
      <c r="B36" s="1">
        <v>4</v>
      </c>
      <c r="C36" s="1">
        <v>3.6</v>
      </c>
      <c r="D36" s="1">
        <v>0.4</v>
      </c>
      <c r="E36" s="1">
        <v>3</v>
      </c>
    </row>
    <row r="37" spans="1:5" x14ac:dyDescent="0.25">
      <c r="A37" s="1" t="s">
        <v>29</v>
      </c>
      <c r="B37" s="1">
        <v>3</v>
      </c>
      <c r="C37" s="1">
        <v>2.7</v>
      </c>
      <c r="D37" s="1">
        <v>0.3</v>
      </c>
      <c r="E37" s="1">
        <v>3</v>
      </c>
    </row>
    <row r="38" spans="1:5" x14ac:dyDescent="0.25">
      <c r="A38" s="1" t="s">
        <v>34</v>
      </c>
      <c r="B38" s="1">
        <v>2</v>
      </c>
      <c r="C38" s="1">
        <v>1.9</v>
      </c>
      <c r="D38" s="1">
        <v>0.1</v>
      </c>
      <c r="E38" s="1">
        <v>4</v>
      </c>
    </row>
    <row r="39" spans="1:5" x14ac:dyDescent="0.25">
      <c r="A39" s="1" t="s">
        <v>35</v>
      </c>
      <c r="B39" s="1">
        <v>6</v>
      </c>
      <c r="C39" s="1">
        <v>5.5</v>
      </c>
      <c r="D39" s="1">
        <v>0.5</v>
      </c>
      <c r="E39" s="1">
        <v>2</v>
      </c>
    </row>
    <row r="40" spans="1:5" x14ac:dyDescent="0.25">
      <c r="A40" s="1" t="s">
        <v>36</v>
      </c>
      <c r="B40" s="1">
        <v>2</v>
      </c>
      <c r="C40" s="1">
        <v>1.8</v>
      </c>
      <c r="D40" s="1">
        <v>0.2</v>
      </c>
      <c r="E40" s="1">
        <v>3</v>
      </c>
    </row>
    <row r="41" spans="1:5" x14ac:dyDescent="0.25">
      <c r="A41" s="1" t="s">
        <v>15</v>
      </c>
      <c r="B41" s="1">
        <v>2</v>
      </c>
      <c r="C41" s="1">
        <v>1.7</v>
      </c>
      <c r="D41" s="1">
        <v>0.3</v>
      </c>
      <c r="E41" s="1">
        <v>4</v>
      </c>
    </row>
    <row r="42" spans="1:5" x14ac:dyDescent="0.25">
      <c r="A42" s="1" t="s">
        <v>7</v>
      </c>
      <c r="B42" s="1">
        <v>3</v>
      </c>
      <c r="C42" s="1">
        <v>2.5</v>
      </c>
      <c r="D42" s="1">
        <v>0.5</v>
      </c>
      <c r="E42" s="1">
        <v>4</v>
      </c>
    </row>
    <row r="43" spans="1:5" x14ac:dyDescent="0.25">
      <c r="A43" s="1" t="s">
        <v>37</v>
      </c>
      <c r="B43" s="1">
        <v>1</v>
      </c>
      <c r="C43" s="1">
        <v>0.8</v>
      </c>
      <c r="D43" s="1">
        <v>0.2</v>
      </c>
      <c r="E43" s="1">
        <v>3</v>
      </c>
    </row>
    <row r="44" spans="1:5" x14ac:dyDescent="0.25">
      <c r="A44" s="1" t="s">
        <v>38</v>
      </c>
      <c r="B44" s="1">
        <v>4</v>
      </c>
      <c r="C44" s="1">
        <v>3.8</v>
      </c>
      <c r="D44" s="1">
        <v>0.2</v>
      </c>
      <c r="E44" s="1">
        <v>2</v>
      </c>
    </row>
    <row r="45" spans="1:5" x14ac:dyDescent="0.25">
      <c r="A45" s="1" t="s">
        <v>39</v>
      </c>
      <c r="B45" s="1">
        <v>5</v>
      </c>
      <c r="C45" s="1">
        <v>4.8</v>
      </c>
      <c r="D45" s="1">
        <v>0.2</v>
      </c>
      <c r="E45" s="1">
        <v>2</v>
      </c>
    </row>
    <row r="46" spans="1:5" x14ac:dyDescent="0.25">
      <c r="A46" s="1" t="s">
        <v>40</v>
      </c>
      <c r="B46" s="1">
        <v>3</v>
      </c>
      <c r="C46" s="1">
        <v>2.8</v>
      </c>
      <c r="D46" s="1">
        <v>0.2</v>
      </c>
      <c r="E46" s="1">
        <v>3</v>
      </c>
    </row>
    <row r="47" spans="1:5" x14ac:dyDescent="0.25">
      <c r="A47" s="1" t="s">
        <v>31</v>
      </c>
      <c r="B47" s="1">
        <v>5</v>
      </c>
      <c r="C47" s="1">
        <v>4.5</v>
      </c>
      <c r="D47" s="1">
        <v>0.5</v>
      </c>
      <c r="E47" s="1">
        <v>3</v>
      </c>
    </row>
    <row r="48" spans="1:5" x14ac:dyDescent="0.25">
      <c r="A48" s="1" t="s">
        <v>41</v>
      </c>
      <c r="B48" s="1">
        <v>4</v>
      </c>
      <c r="C48" s="1">
        <v>3.8</v>
      </c>
      <c r="D48" s="1">
        <v>0.2</v>
      </c>
      <c r="E48" s="1">
        <v>2</v>
      </c>
    </row>
    <row r="49" spans="1:5" x14ac:dyDescent="0.25">
      <c r="A49" s="1" t="s">
        <v>42</v>
      </c>
      <c r="B49" s="1">
        <v>2</v>
      </c>
      <c r="C49" s="1">
        <v>1.7</v>
      </c>
      <c r="D49" s="1">
        <v>0.3</v>
      </c>
      <c r="E49" s="1">
        <v>4</v>
      </c>
    </row>
    <row r="50" spans="1:5" x14ac:dyDescent="0.25">
      <c r="A50" s="1" t="s">
        <v>12</v>
      </c>
      <c r="B50" s="1">
        <v>6</v>
      </c>
      <c r="C50" s="1">
        <v>5.4</v>
      </c>
      <c r="D50" s="1">
        <v>0.6</v>
      </c>
      <c r="E50" s="1">
        <v>3</v>
      </c>
    </row>
    <row r="51" spans="1:5" x14ac:dyDescent="0.25">
      <c r="A51" s="1" t="s">
        <v>8</v>
      </c>
      <c r="B51" s="1">
        <v>7</v>
      </c>
      <c r="C51" s="1">
        <v>6.5</v>
      </c>
      <c r="D51" s="1">
        <v>0.5</v>
      </c>
      <c r="E51" s="1">
        <v>3</v>
      </c>
    </row>
    <row r="52" spans="1:5" x14ac:dyDescent="0.25">
      <c r="A52" s="1" t="s">
        <v>13</v>
      </c>
      <c r="B52" s="1">
        <v>5</v>
      </c>
      <c r="C52" s="1">
        <v>4.5</v>
      </c>
      <c r="D52" s="1">
        <v>0.5</v>
      </c>
      <c r="E52" s="1">
        <v>2</v>
      </c>
    </row>
    <row r="53" spans="1:5" x14ac:dyDescent="0.25">
      <c r="A53" s="1" t="s">
        <v>25</v>
      </c>
      <c r="B53" s="1">
        <v>3</v>
      </c>
      <c r="C53" s="1">
        <v>2.7</v>
      </c>
      <c r="D53" s="1">
        <v>0.3</v>
      </c>
      <c r="E53" s="1">
        <v>3</v>
      </c>
    </row>
    <row r="54" spans="1:5" x14ac:dyDescent="0.25">
      <c r="A54" s="1" t="s">
        <v>43</v>
      </c>
      <c r="B54" s="1">
        <v>4</v>
      </c>
      <c r="C54" s="1">
        <v>3.5</v>
      </c>
      <c r="D54" s="1">
        <v>0.5</v>
      </c>
      <c r="E54" s="1">
        <v>2</v>
      </c>
    </row>
    <row r="55" spans="1:5" x14ac:dyDescent="0.25">
      <c r="A55" s="1" t="s">
        <v>6</v>
      </c>
      <c r="B55" s="1">
        <v>3</v>
      </c>
      <c r="C55" s="1">
        <v>2.7</v>
      </c>
      <c r="D55" s="1">
        <v>0.3</v>
      </c>
      <c r="E55" s="1">
        <v>4</v>
      </c>
    </row>
    <row r="56" spans="1:5" x14ac:dyDescent="0.25">
      <c r="A56" s="1" t="s">
        <v>7</v>
      </c>
      <c r="B56" s="1">
        <v>5</v>
      </c>
      <c r="C56" s="1">
        <v>4.5999999999999996</v>
      </c>
      <c r="D56" s="1">
        <v>0.4</v>
      </c>
      <c r="E56" s="1">
        <v>3</v>
      </c>
    </row>
    <row r="57" spans="1:5" x14ac:dyDescent="0.25">
      <c r="A57" s="1" t="s">
        <v>20</v>
      </c>
      <c r="B57" s="1">
        <v>1</v>
      </c>
      <c r="C57" s="1">
        <v>0.9</v>
      </c>
      <c r="D57" s="1">
        <v>0.1</v>
      </c>
      <c r="E57" s="1">
        <v>3</v>
      </c>
    </row>
    <row r="58" spans="1:5" x14ac:dyDescent="0.25">
      <c r="A58" s="1" t="s">
        <v>33</v>
      </c>
      <c r="B58" s="1">
        <v>3</v>
      </c>
      <c r="C58" s="1">
        <v>2.7</v>
      </c>
      <c r="D58" s="1">
        <v>0.3</v>
      </c>
      <c r="E58" s="1">
        <v>3</v>
      </c>
    </row>
    <row r="59" spans="1:5" x14ac:dyDescent="0.25">
      <c r="A59" s="1" t="s">
        <v>13</v>
      </c>
      <c r="B59" s="1">
        <v>6</v>
      </c>
      <c r="C59" s="1">
        <v>5.5</v>
      </c>
      <c r="D59" s="1">
        <v>0.5</v>
      </c>
      <c r="E59" s="1">
        <v>3</v>
      </c>
    </row>
    <row r="60" spans="1:5" x14ac:dyDescent="0.25">
      <c r="A60" s="1" t="s">
        <v>8</v>
      </c>
      <c r="B60" s="1">
        <v>8</v>
      </c>
      <c r="C60" s="1">
        <v>7.6</v>
      </c>
      <c r="D60" s="1">
        <v>0.4</v>
      </c>
      <c r="E60" s="1">
        <v>2</v>
      </c>
    </row>
    <row r="61" spans="1:5" x14ac:dyDescent="0.25">
      <c r="A61" s="1" t="s">
        <v>44</v>
      </c>
      <c r="B61" s="1">
        <v>4</v>
      </c>
      <c r="C61" s="1">
        <v>3.7</v>
      </c>
      <c r="D61" s="1">
        <v>0.3</v>
      </c>
      <c r="E61" s="1">
        <v>2</v>
      </c>
    </row>
    <row r="62" spans="1:5" x14ac:dyDescent="0.25">
      <c r="A62" s="1" t="s">
        <v>45</v>
      </c>
      <c r="B62" s="1">
        <v>2</v>
      </c>
      <c r="C62" s="1">
        <v>1.7</v>
      </c>
      <c r="D62" s="1">
        <v>0.3</v>
      </c>
      <c r="E62" s="1">
        <v>4</v>
      </c>
    </row>
    <row r="63" spans="1:5" x14ac:dyDescent="0.25">
      <c r="A63" s="1" t="s">
        <v>26</v>
      </c>
      <c r="B63" s="1">
        <v>3</v>
      </c>
      <c r="C63" s="1">
        <v>2.6</v>
      </c>
      <c r="D63" s="1">
        <v>0.4</v>
      </c>
      <c r="E63" s="1">
        <v>4</v>
      </c>
    </row>
    <row r="64" spans="1:5" x14ac:dyDescent="0.25">
      <c r="A64" s="1" t="s">
        <v>46</v>
      </c>
      <c r="B64" s="1">
        <v>6</v>
      </c>
      <c r="C64" s="1">
        <v>5.5</v>
      </c>
      <c r="D64" s="1">
        <v>0.5</v>
      </c>
      <c r="E64" s="1">
        <v>2</v>
      </c>
    </row>
    <row r="65" spans="1:5" x14ac:dyDescent="0.25">
      <c r="A65" s="1" t="s">
        <v>47</v>
      </c>
      <c r="B65" s="1">
        <v>2</v>
      </c>
      <c r="C65" s="1">
        <v>1.9</v>
      </c>
      <c r="D65" s="1">
        <v>0.1</v>
      </c>
      <c r="E65" s="1">
        <v>3</v>
      </c>
    </row>
    <row r="66" spans="1:5" x14ac:dyDescent="0.25">
      <c r="A66" s="1" t="s">
        <v>34</v>
      </c>
      <c r="B66" s="1">
        <v>3</v>
      </c>
      <c r="C66" s="1">
        <v>2.8</v>
      </c>
      <c r="D66" s="1">
        <v>0.2</v>
      </c>
      <c r="E66" s="1">
        <v>3</v>
      </c>
    </row>
    <row r="67" spans="1:5" x14ac:dyDescent="0.25">
      <c r="A67" s="1" t="s">
        <v>48</v>
      </c>
      <c r="B67" s="1">
        <v>1</v>
      </c>
      <c r="C67" s="1">
        <v>0.8</v>
      </c>
      <c r="D67" s="1">
        <v>0.2</v>
      </c>
      <c r="E67" s="1">
        <v>4</v>
      </c>
    </row>
    <row r="68" spans="1:5" x14ac:dyDescent="0.25">
      <c r="A68" s="1" t="s">
        <v>49</v>
      </c>
      <c r="B68" s="1">
        <v>2</v>
      </c>
      <c r="C68" s="1">
        <v>1.9</v>
      </c>
      <c r="D68" s="1">
        <v>0.1</v>
      </c>
      <c r="E68" s="1">
        <v>4</v>
      </c>
    </row>
    <row r="69" spans="1:5" x14ac:dyDescent="0.25">
      <c r="A69" s="1" t="s">
        <v>22</v>
      </c>
      <c r="B69" s="1">
        <v>6</v>
      </c>
      <c r="C69" s="1">
        <v>5.4</v>
      </c>
      <c r="D69" s="1">
        <v>0.6</v>
      </c>
      <c r="E69" s="1">
        <v>2</v>
      </c>
    </row>
    <row r="70" spans="1:5" x14ac:dyDescent="0.25">
      <c r="A70" s="1" t="s">
        <v>50</v>
      </c>
      <c r="B70" s="1">
        <v>3</v>
      </c>
      <c r="C70" s="1">
        <v>2.5</v>
      </c>
      <c r="D70" s="1">
        <v>0.5</v>
      </c>
      <c r="E70" s="1">
        <v>3</v>
      </c>
    </row>
    <row r="71" spans="1:5" x14ac:dyDescent="0.25">
      <c r="A71" s="1" t="s">
        <v>23</v>
      </c>
      <c r="B71" s="1">
        <v>1</v>
      </c>
      <c r="C71" s="1">
        <v>0.9</v>
      </c>
      <c r="D71" s="1">
        <v>0.1</v>
      </c>
      <c r="E71" s="1">
        <v>4</v>
      </c>
    </row>
    <row r="72" spans="1:5" x14ac:dyDescent="0.25">
      <c r="A72" s="1" t="s">
        <v>51</v>
      </c>
      <c r="B72" s="1">
        <v>3</v>
      </c>
      <c r="C72" s="1">
        <v>2.5</v>
      </c>
      <c r="D72" s="1">
        <v>0.5</v>
      </c>
      <c r="E72" s="1">
        <v>3</v>
      </c>
    </row>
    <row r="73" spans="1:5" x14ac:dyDescent="0.25">
      <c r="A73" s="1" t="s">
        <v>52</v>
      </c>
      <c r="B73" s="1">
        <v>4</v>
      </c>
      <c r="C73" s="1">
        <v>3.8</v>
      </c>
      <c r="D73" s="1">
        <v>0.2</v>
      </c>
      <c r="E73" s="1">
        <v>3</v>
      </c>
    </row>
    <row r="74" spans="1:5" x14ac:dyDescent="0.25">
      <c r="A74" s="1" t="s">
        <v>53</v>
      </c>
      <c r="B74" s="1">
        <v>2</v>
      </c>
      <c r="C74" s="1">
        <v>1.8</v>
      </c>
      <c r="D74" s="1">
        <v>0.2</v>
      </c>
      <c r="E74" s="1">
        <v>3</v>
      </c>
    </row>
    <row r="75" spans="1:5" x14ac:dyDescent="0.25">
      <c r="A75" s="1" t="s">
        <v>54</v>
      </c>
      <c r="B75" s="1">
        <v>5</v>
      </c>
      <c r="C75" s="1">
        <v>4.5</v>
      </c>
      <c r="D75" s="1">
        <v>0.5</v>
      </c>
      <c r="E75" s="1">
        <v>2</v>
      </c>
    </row>
    <row r="76" spans="1:5" x14ac:dyDescent="0.25">
      <c r="A76" s="1" t="s">
        <v>8</v>
      </c>
      <c r="B76" s="1">
        <v>5</v>
      </c>
      <c r="C76" s="1">
        <v>4.7</v>
      </c>
      <c r="D76" s="1">
        <v>0.3</v>
      </c>
      <c r="E76" s="1">
        <v>2</v>
      </c>
    </row>
    <row r="77" spans="1:5" x14ac:dyDescent="0.25">
      <c r="A77" s="1" t="s">
        <v>5</v>
      </c>
      <c r="B77" s="1">
        <v>3</v>
      </c>
      <c r="C77" s="1">
        <v>2.5</v>
      </c>
      <c r="D77" s="1">
        <v>0.5</v>
      </c>
      <c r="E77" s="1">
        <v>3</v>
      </c>
    </row>
    <row r="78" spans="1:5" x14ac:dyDescent="0.25">
      <c r="A78" s="1" t="s">
        <v>55</v>
      </c>
      <c r="B78" s="1">
        <v>4</v>
      </c>
      <c r="C78" s="1">
        <v>3.6</v>
      </c>
      <c r="D78" s="1">
        <v>0.4</v>
      </c>
      <c r="E78" s="1">
        <v>2</v>
      </c>
    </row>
    <row r="79" spans="1:5" x14ac:dyDescent="0.25">
      <c r="A79" s="1" t="s">
        <v>56</v>
      </c>
      <c r="B79" s="1">
        <v>2</v>
      </c>
      <c r="C79" s="1">
        <v>1.9</v>
      </c>
      <c r="D79" s="1">
        <v>0.1</v>
      </c>
      <c r="E79" s="1">
        <v>4</v>
      </c>
    </row>
    <row r="80" spans="1:5" x14ac:dyDescent="0.25">
      <c r="A80" s="1" t="s">
        <v>42</v>
      </c>
      <c r="B80" s="1">
        <v>2</v>
      </c>
      <c r="C80" s="1">
        <v>1.8</v>
      </c>
      <c r="D80" s="1">
        <v>0.2</v>
      </c>
      <c r="E80" s="1">
        <v>4</v>
      </c>
    </row>
    <row r="81" spans="1:5" x14ac:dyDescent="0.25">
      <c r="A81" s="1" t="s">
        <v>11</v>
      </c>
      <c r="B81" s="1">
        <v>12</v>
      </c>
      <c r="C81" s="1">
        <v>11.5</v>
      </c>
      <c r="D81" s="1">
        <v>0.5</v>
      </c>
      <c r="E81" s="1">
        <v>4</v>
      </c>
    </row>
    <row r="82" spans="1:5" x14ac:dyDescent="0.25">
      <c r="A82" s="1" t="s">
        <v>43</v>
      </c>
      <c r="B82" s="1">
        <v>3</v>
      </c>
      <c r="C82" s="1">
        <v>2.6</v>
      </c>
      <c r="D82" s="1">
        <v>0.4</v>
      </c>
      <c r="E82" s="1">
        <v>3</v>
      </c>
    </row>
    <row r="83" spans="1:5" x14ac:dyDescent="0.25">
      <c r="A83" s="1" t="s">
        <v>57</v>
      </c>
      <c r="B83" s="1">
        <v>4</v>
      </c>
      <c r="C83" s="1">
        <v>3.6</v>
      </c>
      <c r="D83" s="1">
        <v>0.4</v>
      </c>
      <c r="E83" s="1">
        <v>3</v>
      </c>
    </row>
    <row r="84" spans="1:5" x14ac:dyDescent="0.25">
      <c r="A84" s="1" t="s">
        <v>45</v>
      </c>
      <c r="B84" s="1">
        <v>3</v>
      </c>
      <c r="C84" s="1">
        <v>2.7</v>
      </c>
      <c r="D84" s="1">
        <v>0.3</v>
      </c>
      <c r="E84" s="1">
        <v>3</v>
      </c>
    </row>
    <row r="85" spans="1:5" x14ac:dyDescent="0.25">
      <c r="A85" s="1" t="s">
        <v>29</v>
      </c>
      <c r="B85" s="1">
        <v>3</v>
      </c>
      <c r="C85" s="1">
        <v>2.5</v>
      </c>
      <c r="D85" s="1">
        <v>0.5</v>
      </c>
      <c r="E85" s="1">
        <v>3</v>
      </c>
    </row>
    <row r="86" spans="1:5" x14ac:dyDescent="0.25">
      <c r="A86" s="1" t="s">
        <v>12</v>
      </c>
      <c r="B86" s="1">
        <v>7</v>
      </c>
      <c r="C86" s="1">
        <v>6.4</v>
      </c>
      <c r="D86" s="1">
        <v>0.6</v>
      </c>
      <c r="E86" s="1">
        <v>2</v>
      </c>
    </row>
    <row r="87" spans="1:5" x14ac:dyDescent="0.25">
      <c r="A87" s="1" t="s">
        <v>36</v>
      </c>
      <c r="B87" s="1">
        <v>2</v>
      </c>
      <c r="C87" s="1">
        <v>1.7</v>
      </c>
      <c r="D87" s="1">
        <v>0.3</v>
      </c>
      <c r="E87" s="1">
        <v>3</v>
      </c>
    </row>
    <row r="88" spans="1:5" x14ac:dyDescent="0.25">
      <c r="A88" s="1" t="s">
        <v>58</v>
      </c>
      <c r="B88" s="1">
        <v>4</v>
      </c>
      <c r="C88" s="1">
        <v>3.5</v>
      </c>
      <c r="D88" s="1">
        <v>0.5</v>
      </c>
      <c r="E88" s="1">
        <v>2</v>
      </c>
    </row>
    <row r="89" spans="1:5" x14ac:dyDescent="0.25">
      <c r="A89" s="1" t="s">
        <v>59</v>
      </c>
      <c r="B89" s="1">
        <v>3</v>
      </c>
      <c r="C89" s="1">
        <v>2.6</v>
      </c>
      <c r="D89" s="1">
        <v>0.4</v>
      </c>
      <c r="E89" s="1">
        <v>3</v>
      </c>
    </row>
    <row r="90" spans="1:5" x14ac:dyDescent="0.25">
      <c r="A90" s="1" t="s">
        <v>60</v>
      </c>
      <c r="B90" s="1">
        <v>5</v>
      </c>
      <c r="C90" s="1">
        <v>4.5</v>
      </c>
      <c r="D90" s="1">
        <v>0.5</v>
      </c>
      <c r="E90" s="1">
        <v>2</v>
      </c>
    </row>
    <row r="91" spans="1:5" x14ac:dyDescent="0.25">
      <c r="A91" s="1" t="s">
        <v>41</v>
      </c>
      <c r="B91" s="1">
        <v>7</v>
      </c>
      <c r="C91" s="1">
        <v>6.8</v>
      </c>
      <c r="D91" s="1">
        <v>0.2</v>
      </c>
      <c r="E91" s="1">
        <v>2</v>
      </c>
    </row>
    <row r="92" spans="1:5" x14ac:dyDescent="0.25">
      <c r="A92" s="1" t="s">
        <v>61</v>
      </c>
      <c r="B92" s="1">
        <v>6</v>
      </c>
      <c r="C92" s="1">
        <v>5.5</v>
      </c>
      <c r="D92" s="1">
        <v>0.5</v>
      </c>
      <c r="E92" s="1">
        <v>3</v>
      </c>
    </row>
    <row r="93" spans="1:5" x14ac:dyDescent="0.25">
      <c r="A93" s="1" t="s">
        <v>53</v>
      </c>
      <c r="B93" s="1">
        <v>3</v>
      </c>
      <c r="C93" s="1">
        <v>2.7</v>
      </c>
      <c r="D93" s="1">
        <v>0.3</v>
      </c>
      <c r="E93" s="1">
        <v>3</v>
      </c>
    </row>
    <row r="94" spans="1:5" x14ac:dyDescent="0.25">
      <c r="A94" s="1" t="s">
        <v>62</v>
      </c>
      <c r="B94" s="1">
        <v>1</v>
      </c>
      <c r="C94" s="1">
        <v>0.8</v>
      </c>
      <c r="D94" s="1">
        <v>0.2</v>
      </c>
      <c r="E94" s="1">
        <v>4</v>
      </c>
    </row>
    <row r="95" spans="1:5" x14ac:dyDescent="0.25">
      <c r="A95" s="1" t="s">
        <v>63</v>
      </c>
      <c r="B95" s="1">
        <v>5</v>
      </c>
      <c r="C95" s="1">
        <v>4.8</v>
      </c>
      <c r="D95" s="1">
        <v>0.2</v>
      </c>
      <c r="E95" s="1">
        <v>2</v>
      </c>
    </row>
    <row r="96" spans="1:5" x14ac:dyDescent="0.25">
      <c r="A96" s="1" t="s">
        <v>54</v>
      </c>
      <c r="B96" s="1">
        <v>4</v>
      </c>
      <c r="C96" s="1">
        <v>3.9</v>
      </c>
      <c r="D96" s="1">
        <v>0.1</v>
      </c>
      <c r="E96" s="1">
        <v>3</v>
      </c>
    </row>
    <row r="97" spans="1:5" x14ac:dyDescent="0.25">
      <c r="A97" s="1" t="s">
        <v>64</v>
      </c>
      <c r="B97" s="1">
        <v>2</v>
      </c>
      <c r="C97" s="1">
        <v>1.9</v>
      </c>
      <c r="D97" s="1">
        <v>0.1</v>
      </c>
      <c r="E97" s="1">
        <v>5</v>
      </c>
    </row>
    <row r="98" spans="1:5" x14ac:dyDescent="0.25">
      <c r="A98" s="1" t="s">
        <v>65</v>
      </c>
      <c r="B98" s="1">
        <v>0.5</v>
      </c>
      <c r="C98" s="1">
        <v>0.4</v>
      </c>
      <c r="D98" s="1">
        <v>0.1</v>
      </c>
      <c r="E98" s="1">
        <v>4</v>
      </c>
    </row>
    <row r="99" spans="1:5" x14ac:dyDescent="0.25">
      <c r="A99" s="1" t="s">
        <v>66</v>
      </c>
      <c r="B99" s="1">
        <v>0.6</v>
      </c>
      <c r="C99" s="1">
        <v>0.5</v>
      </c>
      <c r="D99" s="1">
        <v>0.1</v>
      </c>
      <c r="E99" s="1">
        <v>4</v>
      </c>
    </row>
    <row r="100" spans="1:5" x14ac:dyDescent="0.25">
      <c r="A100" s="1" t="s">
        <v>47</v>
      </c>
      <c r="B100" s="1">
        <v>3</v>
      </c>
      <c r="C100" s="1">
        <v>2.5</v>
      </c>
      <c r="D100" s="1">
        <v>0.5</v>
      </c>
      <c r="E100" s="1">
        <v>3</v>
      </c>
    </row>
    <row r="101" spans="1:5" x14ac:dyDescent="0.25">
      <c r="A101" s="1" t="s">
        <v>67</v>
      </c>
      <c r="B101" s="1">
        <v>2</v>
      </c>
      <c r="C101" s="1">
        <v>1.8</v>
      </c>
      <c r="D101" s="1">
        <v>0.2</v>
      </c>
      <c r="E101" s="1">
        <v>3</v>
      </c>
    </row>
    <row r="102" spans="1:5" x14ac:dyDescent="0.25">
      <c r="A102" s="1" t="s">
        <v>33</v>
      </c>
      <c r="B102" s="1">
        <v>3</v>
      </c>
      <c r="C102" s="1">
        <v>2.8</v>
      </c>
      <c r="D102" s="1">
        <v>0.2</v>
      </c>
      <c r="E102" s="1">
        <v>3</v>
      </c>
    </row>
    <row r="103" spans="1:5" x14ac:dyDescent="0.25">
      <c r="A103" s="1" t="s">
        <v>68</v>
      </c>
      <c r="B103" s="1">
        <v>2</v>
      </c>
      <c r="C103" s="1">
        <v>1.9</v>
      </c>
      <c r="D103" s="1">
        <v>0.1</v>
      </c>
      <c r="E103" s="1">
        <v>4</v>
      </c>
    </row>
    <row r="104" spans="1:5" x14ac:dyDescent="0.25">
      <c r="A104" s="1" t="s">
        <v>69</v>
      </c>
      <c r="B104" s="1">
        <v>1.5</v>
      </c>
      <c r="C104" s="1">
        <v>1.3</v>
      </c>
      <c r="D104" s="1">
        <v>0.2</v>
      </c>
      <c r="E104" s="1">
        <v>3</v>
      </c>
    </row>
    <row r="105" spans="1:5" x14ac:dyDescent="0.25">
      <c r="A105" s="1" t="s">
        <v>70</v>
      </c>
      <c r="B105" s="1">
        <v>2</v>
      </c>
      <c r="C105" s="1">
        <v>1.8</v>
      </c>
      <c r="D105" s="1">
        <v>0.2</v>
      </c>
      <c r="E105" s="1">
        <v>3</v>
      </c>
    </row>
    <row r="106" spans="1:5" x14ac:dyDescent="0.25">
      <c r="A106" s="1" t="s">
        <v>55</v>
      </c>
      <c r="B106" s="1">
        <v>4</v>
      </c>
      <c r="C106" s="1">
        <v>3.7</v>
      </c>
      <c r="D106" s="1">
        <v>0.3</v>
      </c>
      <c r="E106" s="1">
        <v>2</v>
      </c>
    </row>
    <row r="107" spans="1:5" x14ac:dyDescent="0.25">
      <c r="A107" s="1" t="s">
        <v>71</v>
      </c>
      <c r="B107" s="1">
        <v>2</v>
      </c>
      <c r="C107" s="1">
        <v>1.8</v>
      </c>
      <c r="D107" s="1">
        <v>0.2</v>
      </c>
      <c r="E107" s="1">
        <v>4</v>
      </c>
    </row>
    <row r="108" spans="1:5" x14ac:dyDescent="0.25">
      <c r="A108" s="1" t="s">
        <v>72</v>
      </c>
      <c r="B108" s="1">
        <v>5</v>
      </c>
      <c r="C108" s="1">
        <v>4.7</v>
      </c>
      <c r="D108" s="1">
        <v>0.3</v>
      </c>
      <c r="E108" s="1">
        <v>2</v>
      </c>
    </row>
    <row r="109" spans="1:5" x14ac:dyDescent="0.25">
      <c r="A109" s="1" t="s">
        <v>56</v>
      </c>
      <c r="B109" s="1">
        <v>4</v>
      </c>
      <c r="C109" s="1">
        <v>3.6</v>
      </c>
      <c r="D109" s="1">
        <v>0.4</v>
      </c>
      <c r="E109" s="1">
        <v>3</v>
      </c>
    </row>
    <row r="110" spans="1:5" x14ac:dyDescent="0.25">
      <c r="A110" s="1" t="s">
        <v>73</v>
      </c>
      <c r="B110" s="1">
        <v>1.5</v>
      </c>
      <c r="C110" s="1">
        <v>1.4</v>
      </c>
      <c r="D110" s="1">
        <v>0.1</v>
      </c>
      <c r="E110" s="1">
        <v>4</v>
      </c>
    </row>
    <row r="111" spans="1:5" x14ac:dyDescent="0.25">
      <c r="A111" s="1" t="s">
        <v>34</v>
      </c>
      <c r="B111" s="1">
        <v>3</v>
      </c>
      <c r="C111" s="1">
        <v>2.8</v>
      </c>
      <c r="D111" s="1">
        <v>0.2</v>
      </c>
      <c r="E111" s="1">
        <v>4</v>
      </c>
    </row>
    <row r="112" spans="1:5" x14ac:dyDescent="0.25">
      <c r="A112" s="1" t="s">
        <v>49</v>
      </c>
      <c r="B112" s="1">
        <v>2</v>
      </c>
      <c r="C112" s="1">
        <v>1.9</v>
      </c>
      <c r="D112" s="1">
        <v>0.1</v>
      </c>
      <c r="E112" s="1">
        <v>4</v>
      </c>
    </row>
    <row r="113" spans="1:5" x14ac:dyDescent="0.25">
      <c r="A113" s="1" t="s">
        <v>74</v>
      </c>
      <c r="B113" s="1">
        <v>2</v>
      </c>
      <c r="C113" s="1">
        <v>1.8</v>
      </c>
      <c r="D113" s="1">
        <v>0.2</v>
      </c>
      <c r="E113" s="1">
        <v>3</v>
      </c>
    </row>
    <row r="114" spans="1:5" x14ac:dyDescent="0.25">
      <c r="A114" s="1" t="s">
        <v>75</v>
      </c>
      <c r="B114" s="1">
        <v>1</v>
      </c>
      <c r="C114" s="1">
        <v>0.9</v>
      </c>
      <c r="D114" s="1">
        <v>0.1</v>
      </c>
      <c r="E114" s="1">
        <v>4</v>
      </c>
    </row>
    <row r="115" spans="1:5" x14ac:dyDescent="0.25">
      <c r="A115" s="1" t="s">
        <v>76</v>
      </c>
      <c r="B115" s="1">
        <v>1.5</v>
      </c>
      <c r="C115" s="1">
        <v>1.3</v>
      </c>
      <c r="D115" s="1">
        <v>0.2</v>
      </c>
      <c r="E115" s="1">
        <v>3</v>
      </c>
    </row>
    <row r="116" spans="1:5" x14ac:dyDescent="0.25">
      <c r="A116" s="1" t="s">
        <v>51</v>
      </c>
      <c r="B116" s="1">
        <v>3</v>
      </c>
      <c r="C116" s="1">
        <v>2.7</v>
      </c>
      <c r="D116" s="1">
        <v>0.3</v>
      </c>
      <c r="E116" s="1">
        <v>3</v>
      </c>
    </row>
    <row r="117" spans="1:5" x14ac:dyDescent="0.25">
      <c r="A117" s="1" t="s">
        <v>50</v>
      </c>
      <c r="B117" s="1">
        <v>2</v>
      </c>
      <c r="C117" s="1">
        <v>1.8</v>
      </c>
      <c r="D117" s="1">
        <v>0.2</v>
      </c>
      <c r="E117" s="1">
        <v>4</v>
      </c>
    </row>
    <row r="118" spans="1:5" x14ac:dyDescent="0.25">
      <c r="A118" s="1" t="s">
        <v>77</v>
      </c>
      <c r="B118" s="1">
        <v>0.5</v>
      </c>
      <c r="C118" s="1">
        <v>0.4</v>
      </c>
      <c r="D118" s="1">
        <v>0.1</v>
      </c>
      <c r="E118" s="1">
        <v>5</v>
      </c>
    </row>
    <row r="119" spans="1:5" x14ac:dyDescent="0.25">
      <c r="A119" s="1" t="s">
        <v>78</v>
      </c>
      <c r="B119" s="1">
        <v>3</v>
      </c>
      <c r="C119" s="1">
        <v>2.7</v>
      </c>
      <c r="D119" s="1">
        <v>0.3</v>
      </c>
      <c r="E119" s="1">
        <v>3</v>
      </c>
    </row>
    <row r="120" spans="1:5" x14ac:dyDescent="0.25">
      <c r="A120" s="1" t="s">
        <v>32</v>
      </c>
      <c r="B120" s="1">
        <v>4</v>
      </c>
      <c r="C120" s="1">
        <v>3.8</v>
      </c>
      <c r="D120" s="1">
        <v>0.2</v>
      </c>
      <c r="E120" s="1">
        <v>3</v>
      </c>
    </row>
    <row r="121" spans="1:5" x14ac:dyDescent="0.25">
      <c r="A121" s="1" t="s">
        <v>79</v>
      </c>
      <c r="B121" s="1">
        <v>6</v>
      </c>
      <c r="C121" s="1">
        <v>5.5</v>
      </c>
      <c r="D121" s="1">
        <v>0.5</v>
      </c>
      <c r="E121" s="1">
        <v>2</v>
      </c>
    </row>
    <row r="122" spans="1:5" x14ac:dyDescent="0.25">
      <c r="A122" s="1" t="s">
        <v>80</v>
      </c>
      <c r="B122" s="1">
        <v>4</v>
      </c>
      <c r="C122" s="1">
        <v>3.6</v>
      </c>
      <c r="D122" s="1">
        <v>0.4</v>
      </c>
      <c r="E122" s="1">
        <v>2</v>
      </c>
    </row>
    <row r="123" spans="1:5" x14ac:dyDescent="0.25">
      <c r="A123" s="1" t="s">
        <v>39</v>
      </c>
      <c r="B123" s="1">
        <v>7</v>
      </c>
      <c r="C123" s="1">
        <v>6.8</v>
      </c>
      <c r="D123" s="1">
        <v>0.2</v>
      </c>
      <c r="E123" s="1">
        <v>2</v>
      </c>
    </row>
    <row r="124" spans="1:5" x14ac:dyDescent="0.25">
      <c r="A124" s="1" t="s">
        <v>81</v>
      </c>
      <c r="B124" s="1">
        <v>0.2</v>
      </c>
      <c r="C124" s="1">
        <v>0.2</v>
      </c>
      <c r="D124" s="1">
        <v>0</v>
      </c>
      <c r="E124" s="1">
        <v>5</v>
      </c>
    </row>
    <row r="125" spans="1:5" x14ac:dyDescent="0.25">
      <c r="A125" s="1" t="s">
        <v>82</v>
      </c>
      <c r="B125" s="1">
        <v>1</v>
      </c>
      <c r="C125" s="1">
        <v>0.9</v>
      </c>
      <c r="D125" s="1">
        <v>0.1</v>
      </c>
      <c r="E125" s="1">
        <v>4</v>
      </c>
    </row>
    <row r="126" spans="1:5" x14ac:dyDescent="0.25">
      <c r="A126" s="1" t="s">
        <v>29</v>
      </c>
      <c r="B126" s="1">
        <v>4</v>
      </c>
      <c r="C126" s="1">
        <v>3.6</v>
      </c>
      <c r="D126" s="1">
        <v>0.4</v>
      </c>
      <c r="E126" s="1">
        <v>3</v>
      </c>
    </row>
    <row r="127" spans="1:5" x14ac:dyDescent="0.25">
      <c r="A127" s="1" t="s">
        <v>83</v>
      </c>
      <c r="B127" s="1">
        <v>1</v>
      </c>
      <c r="C127" s="1">
        <v>0.9</v>
      </c>
      <c r="D127" s="1">
        <v>0.1</v>
      </c>
      <c r="E127" s="1">
        <v>5</v>
      </c>
    </row>
    <row r="128" spans="1:5" x14ac:dyDescent="0.25">
      <c r="A128" s="1" t="s">
        <v>84</v>
      </c>
      <c r="B128" s="1">
        <v>1.5</v>
      </c>
      <c r="C128" s="1">
        <v>1.3</v>
      </c>
      <c r="D128" s="1">
        <v>0.2</v>
      </c>
      <c r="E128" s="1">
        <v>4</v>
      </c>
    </row>
    <row r="129" spans="1:5" x14ac:dyDescent="0.25">
      <c r="A129" s="1" t="s">
        <v>85</v>
      </c>
      <c r="B129" s="1">
        <v>0.1</v>
      </c>
      <c r="C129" s="1">
        <v>0.1</v>
      </c>
      <c r="D129" s="1">
        <v>0</v>
      </c>
      <c r="E129" s="1">
        <v>5</v>
      </c>
    </row>
    <row r="130" spans="1:5" x14ac:dyDescent="0.25">
      <c r="A130" s="1" t="s">
        <v>31</v>
      </c>
      <c r="B130" s="1">
        <v>3</v>
      </c>
      <c r="C130" s="1">
        <v>2.7</v>
      </c>
      <c r="D130" s="1">
        <v>0.3</v>
      </c>
      <c r="E130" s="1">
        <v>4</v>
      </c>
    </row>
    <row r="131" spans="1:5" x14ac:dyDescent="0.25">
      <c r="A131" s="1" t="s">
        <v>86</v>
      </c>
      <c r="B131" s="1">
        <v>4</v>
      </c>
      <c r="C131" s="1">
        <v>3.5</v>
      </c>
      <c r="D131" s="1">
        <v>0.5</v>
      </c>
      <c r="E131" s="1">
        <v>3</v>
      </c>
    </row>
    <row r="132" spans="1:5" x14ac:dyDescent="0.25">
      <c r="A132" s="1" t="s">
        <v>87</v>
      </c>
      <c r="B132" s="1">
        <v>0.5</v>
      </c>
      <c r="C132" s="1">
        <v>0.4</v>
      </c>
      <c r="D132" s="1">
        <v>0.1</v>
      </c>
      <c r="E132" s="1">
        <v>5</v>
      </c>
    </row>
    <row r="133" spans="1:5" x14ac:dyDescent="0.25">
      <c r="A133" s="1" t="s">
        <v>88</v>
      </c>
      <c r="B133" s="1">
        <v>6</v>
      </c>
      <c r="C133" s="1">
        <v>5.5</v>
      </c>
      <c r="D133" s="1">
        <v>0.5</v>
      </c>
      <c r="E133" s="1">
        <v>2</v>
      </c>
    </row>
    <row r="134" spans="1:5" x14ac:dyDescent="0.25">
      <c r="A134" s="1" t="s">
        <v>72</v>
      </c>
      <c r="B134" s="1">
        <v>5</v>
      </c>
      <c r="C134" s="1">
        <v>4.7</v>
      </c>
      <c r="D134" s="1">
        <v>0.3</v>
      </c>
      <c r="E134" s="1">
        <v>2</v>
      </c>
    </row>
    <row r="135" spans="1:5" x14ac:dyDescent="0.25">
      <c r="A135" s="1" t="s">
        <v>52</v>
      </c>
      <c r="B135" s="1">
        <v>4</v>
      </c>
      <c r="C135" s="1">
        <v>3.7</v>
      </c>
      <c r="D135" s="1">
        <v>0.3</v>
      </c>
      <c r="E135" s="1">
        <v>3</v>
      </c>
    </row>
    <row r="136" spans="1:5" x14ac:dyDescent="0.25">
      <c r="A136" s="1" t="s">
        <v>54</v>
      </c>
      <c r="B136" s="1">
        <v>3</v>
      </c>
      <c r="C136" s="1">
        <v>2.8</v>
      </c>
      <c r="D136" s="1">
        <v>0.2</v>
      </c>
      <c r="E136" s="1">
        <v>3</v>
      </c>
    </row>
    <row r="137" spans="1:5" x14ac:dyDescent="0.25">
      <c r="A137" s="1" t="s">
        <v>60</v>
      </c>
      <c r="B137" s="1">
        <v>7</v>
      </c>
      <c r="C137" s="1">
        <v>6.5</v>
      </c>
      <c r="D137" s="1">
        <v>0.5</v>
      </c>
      <c r="E137" s="1">
        <v>2</v>
      </c>
    </row>
    <row r="138" spans="1:5" x14ac:dyDescent="0.25">
      <c r="A138" s="1" t="s">
        <v>89</v>
      </c>
      <c r="B138" s="1">
        <v>6</v>
      </c>
      <c r="C138" s="1">
        <v>5.5</v>
      </c>
      <c r="D138" s="1">
        <v>0.5</v>
      </c>
      <c r="E138" s="1">
        <v>2</v>
      </c>
    </row>
    <row r="139" spans="1:5" x14ac:dyDescent="0.25">
      <c r="A139" s="1" t="s">
        <v>56</v>
      </c>
      <c r="B139" s="1">
        <v>5</v>
      </c>
      <c r="C139" s="1">
        <v>4.5999999999999996</v>
      </c>
      <c r="D139" s="1">
        <v>0.4</v>
      </c>
      <c r="E139" s="1">
        <v>3</v>
      </c>
    </row>
    <row r="140" spans="1:5" x14ac:dyDescent="0.25">
      <c r="A140" s="1" t="s">
        <v>90</v>
      </c>
      <c r="B140" s="1">
        <v>2</v>
      </c>
      <c r="C140" s="1">
        <v>1.8</v>
      </c>
      <c r="D140" s="1">
        <v>0.2</v>
      </c>
      <c r="E140" s="1">
        <v>3</v>
      </c>
    </row>
    <row r="141" spans="1:5" x14ac:dyDescent="0.25">
      <c r="A141" s="1" t="s">
        <v>91</v>
      </c>
      <c r="B141" s="1">
        <v>3</v>
      </c>
      <c r="C141" s="1">
        <v>2.7</v>
      </c>
      <c r="D141" s="1">
        <v>0.3</v>
      </c>
      <c r="E141" s="1">
        <v>3</v>
      </c>
    </row>
    <row r="142" spans="1:5" x14ac:dyDescent="0.25">
      <c r="A142" s="1" t="s">
        <v>92</v>
      </c>
      <c r="B142" s="1">
        <v>2</v>
      </c>
      <c r="C142" s="1">
        <v>1.8</v>
      </c>
      <c r="D142" s="1">
        <v>0.2</v>
      </c>
      <c r="E142" s="1">
        <v>3</v>
      </c>
    </row>
    <row r="143" spans="1:5" x14ac:dyDescent="0.25">
      <c r="A143" s="1" t="s">
        <v>7</v>
      </c>
      <c r="B143" s="1">
        <v>5</v>
      </c>
      <c r="C143" s="1">
        <v>4.8</v>
      </c>
      <c r="D143" s="1">
        <v>0.2</v>
      </c>
      <c r="E143" s="1">
        <v>3</v>
      </c>
    </row>
    <row r="144" spans="1:5" x14ac:dyDescent="0.25">
      <c r="A144" s="1" t="s">
        <v>93</v>
      </c>
      <c r="B144" s="1">
        <v>2</v>
      </c>
      <c r="C144" s="1">
        <v>1.8</v>
      </c>
      <c r="D144" s="1">
        <v>0.2</v>
      </c>
      <c r="E144" s="1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FED7C-A4B5-4C97-9DE7-1C132A6C5CAF}">
  <dimension ref="A1:L167"/>
  <sheetViews>
    <sheetView workbookViewId="0">
      <selection activeCell="L20" sqref="L20"/>
    </sheetView>
  </sheetViews>
  <sheetFormatPr defaultRowHeight="15" x14ac:dyDescent="0.25"/>
  <cols>
    <col min="10" max="10" width="2.85546875" customWidth="1"/>
    <col min="11" max="11" width="4" customWidth="1"/>
  </cols>
  <sheetData>
    <row r="1" spans="1:9" x14ac:dyDescent="0.25">
      <c r="A1" t="s">
        <v>129</v>
      </c>
    </row>
    <row r="2" spans="1:9" ht="15.75" thickBot="1" x14ac:dyDescent="0.3"/>
    <row r="3" spans="1:9" x14ac:dyDescent="0.25">
      <c r="A3" s="13" t="s">
        <v>130</v>
      </c>
      <c r="B3" s="13"/>
    </row>
    <row r="4" spans="1:9" x14ac:dyDescent="0.25">
      <c r="A4" s="10" t="s">
        <v>131</v>
      </c>
      <c r="B4" s="10">
        <v>0.99819324057005432</v>
      </c>
    </row>
    <row r="5" spans="1:9" x14ac:dyDescent="0.25">
      <c r="A5" s="10" t="s">
        <v>132</v>
      </c>
      <c r="B5" s="10">
        <v>0.99638974551974624</v>
      </c>
    </row>
    <row r="6" spans="1:9" x14ac:dyDescent="0.25">
      <c r="A6" s="10" t="s">
        <v>133</v>
      </c>
      <c r="B6" s="10">
        <v>0.99636414087804237</v>
      </c>
    </row>
    <row r="7" spans="1:9" x14ac:dyDescent="0.25">
      <c r="A7" s="10" t="s">
        <v>134</v>
      </c>
      <c r="B7" s="10">
        <v>0.1342478327883147</v>
      </c>
    </row>
    <row r="8" spans="1:9" ht="15.75" thickBot="1" x14ac:dyDescent="0.3">
      <c r="A8" s="11" t="s">
        <v>135</v>
      </c>
      <c r="B8" s="11">
        <v>143</v>
      </c>
    </row>
    <row r="10" spans="1:9" ht="15.75" thickBot="1" x14ac:dyDescent="0.3">
      <c r="A10" t="s">
        <v>136</v>
      </c>
    </row>
    <row r="11" spans="1:9" x14ac:dyDescent="0.25">
      <c r="A11" s="12"/>
      <c r="B11" s="12" t="s">
        <v>141</v>
      </c>
      <c r="C11" s="12" t="s">
        <v>142</v>
      </c>
      <c r="D11" s="12" t="s">
        <v>143</v>
      </c>
      <c r="E11" s="12" t="s">
        <v>144</v>
      </c>
      <c r="F11" s="12" t="s">
        <v>145</v>
      </c>
    </row>
    <row r="12" spans="1:9" x14ac:dyDescent="0.25">
      <c r="A12" s="10" t="s">
        <v>137</v>
      </c>
      <c r="B12" s="10">
        <v>1</v>
      </c>
      <c r="C12" s="10">
        <v>701.33435470974575</v>
      </c>
      <c r="D12" s="10">
        <v>701.33435470974575</v>
      </c>
      <c r="E12" s="10">
        <v>38914.418605863189</v>
      </c>
      <c r="F12" s="10">
        <v>4.3027970119726264E-174</v>
      </c>
    </row>
    <row r="13" spans="1:9" x14ac:dyDescent="0.25">
      <c r="A13" s="10" t="s">
        <v>138</v>
      </c>
      <c r="B13" s="10">
        <v>141</v>
      </c>
      <c r="C13" s="10">
        <v>2.5411697657786614</v>
      </c>
      <c r="D13" s="10">
        <v>1.8022480608359301E-2</v>
      </c>
      <c r="E13" s="10"/>
      <c r="F13" s="10"/>
    </row>
    <row r="14" spans="1:9" ht="15.75" thickBot="1" x14ac:dyDescent="0.3">
      <c r="A14" s="11" t="s">
        <v>139</v>
      </c>
      <c r="B14" s="11">
        <v>142</v>
      </c>
      <c r="C14" s="11">
        <v>703.87552447552446</v>
      </c>
      <c r="D14" s="11"/>
      <c r="E14" s="11"/>
      <c r="F14" s="11"/>
    </row>
    <row r="15" spans="1:9" ht="15.75" thickBot="1" x14ac:dyDescent="0.3"/>
    <row r="16" spans="1:9" x14ac:dyDescent="0.25">
      <c r="A16" s="12"/>
      <c r="B16" s="12" t="s">
        <v>146</v>
      </c>
      <c r="C16" s="12" t="s">
        <v>134</v>
      </c>
      <c r="D16" s="12" t="s">
        <v>147</v>
      </c>
      <c r="E16" s="12" t="s">
        <v>148</v>
      </c>
      <c r="F16" s="12" t="s">
        <v>149</v>
      </c>
      <c r="G16" s="12" t="s">
        <v>150</v>
      </c>
      <c r="H16" s="12" t="s">
        <v>151</v>
      </c>
      <c r="I16" s="12" t="s">
        <v>152</v>
      </c>
    </row>
    <row r="17" spans="1:12" x14ac:dyDescent="0.25">
      <c r="A17" s="10" t="s">
        <v>140</v>
      </c>
      <c r="B17" s="10">
        <v>-8.351957804398813E-2</v>
      </c>
      <c r="C17" s="10">
        <v>2.0784862839606368E-2</v>
      </c>
      <c r="D17" s="10">
        <v>-4.0182886309376222</v>
      </c>
      <c r="E17" s="10">
        <v>9.500172133794354E-5</v>
      </c>
      <c r="F17" s="10">
        <v>-0.12460982787855002</v>
      </c>
      <c r="G17" s="10">
        <v>-4.2429328209426249E-2</v>
      </c>
      <c r="H17" s="10">
        <v>-0.12460982787855002</v>
      </c>
      <c r="I17" s="10">
        <v>-4.2429328209426249E-2</v>
      </c>
    </row>
    <row r="18" spans="1:12" ht="15.75" thickBot="1" x14ac:dyDescent="0.3">
      <c r="A18" s="11" t="s">
        <v>153</v>
      </c>
      <c r="B18" s="11">
        <v>0.93208027892007972</v>
      </c>
      <c r="C18" s="11">
        <v>4.7249590184649925E-3</v>
      </c>
      <c r="D18" s="11">
        <v>197.26737846350392</v>
      </c>
      <c r="E18" s="11">
        <v>4.302797011971892E-174</v>
      </c>
      <c r="F18" s="11">
        <v>0.92273935865396983</v>
      </c>
      <c r="G18" s="11">
        <v>0.94142119918618961</v>
      </c>
      <c r="H18" s="11">
        <v>0.92273935865396983</v>
      </c>
      <c r="I18" s="11">
        <v>0.94142119918618961</v>
      </c>
    </row>
    <row r="19" spans="1:12" x14ac:dyDescent="0.25">
      <c r="L19" t="s">
        <v>103</v>
      </c>
    </row>
    <row r="20" spans="1:12" x14ac:dyDescent="0.25">
      <c r="L20" s="14" t="s">
        <v>162</v>
      </c>
    </row>
    <row r="22" spans="1:12" x14ac:dyDescent="0.25">
      <c r="A22" t="s">
        <v>154</v>
      </c>
      <c r="F22" t="s">
        <v>159</v>
      </c>
      <c r="L22" s="14" t="s">
        <v>163</v>
      </c>
    </row>
    <row r="23" spans="1:12" ht="15.75" thickBot="1" x14ac:dyDescent="0.3"/>
    <row r="24" spans="1:12" x14ac:dyDescent="0.25">
      <c r="A24" s="12" t="s">
        <v>155</v>
      </c>
      <c r="B24" s="12" t="s">
        <v>156</v>
      </c>
      <c r="C24" s="12" t="s">
        <v>157</v>
      </c>
      <c r="D24" s="12" t="s">
        <v>158</v>
      </c>
      <c r="F24" s="12" t="s">
        <v>160</v>
      </c>
      <c r="G24" s="12" t="s">
        <v>161</v>
      </c>
    </row>
    <row r="25" spans="1:12" x14ac:dyDescent="0.25">
      <c r="A25" s="10">
        <v>1</v>
      </c>
      <c r="B25" s="10">
        <v>4.5768818165564102</v>
      </c>
      <c r="C25" s="10">
        <v>-7.6881816556410243E-2</v>
      </c>
      <c r="D25" s="10">
        <v>-0.57471293076517382</v>
      </c>
      <c r="F25" s="10">
        <v>0.34965034965034963</v>
      </c>
      <c r="G25" s="10">
        <v>0.1</v>
      </c>
    </row>
    <row r="26" spans="1:12" x14ac:dyDescent="0.25">
      <c r="A26" s="10">
        <v>2</v>
      </c>
      <c r="B26" s="10">
        <v>2.7127212587162508</v>
      </c>
      <c r="C26" s="10">
        <v>-0.21272125871625081</v>
      </c>
      <c r="D26" s="10">
        <v>-1.5901504869252472</v>
      </c>
      <c r="F26" s="10">
        <v>1.048951048951049</v>
      </c>
      <c r="G26" s="10">
        <v>0.2</v>
      </c>
    </row>
    <row r="27" spans="1:12" x14ac:dyDescent="0.25">
      <c r="A27" s="10">
        <v>3</v>
      </c>
      <c r="B27" s="10">
        <v>1.7806409797961713</v>
      </c>
      <c r="C27" s="10">
        <v>1.9359020203828736E-2</v>
      </c>
      <c r="D27" s="10">
        <v>0.14471405250838826</v>
      </c>
      <c r="F27" s="10">
        <v>1.7482517482517481</v>
      </c>
      <c r="G27" s="10">
        <v>0.4</v>
      </c>
    </row>
    <row r="28" spans="1:12" x14ac:dyDescent="0.25">
      <c r="A28" s="10">
        <v>4</v>
      </c>
      <c r="B28" s="10">
        <v>9.2372832111568091</v>
      </c>
      <c r="C28" s="10">
        <v>-0.23728321115680906</v>
      </c>
      <c r="D28" s="10">
        <v>-1.773757902887781</v>
      </c>
      <c r="F28" s="10">
        <v>2.4475524475524475</v>
      </c>
      <c r="G28" s="10">
        <v>0.4</v>
      </c>
    </row>
    <row r="29" spans="1:12" x14ac:dyDescent="0.25">
      <c r="A29" s="10">
        <v>5</v>
      </c>
      <c r="B29" s="10">
        <v>6.4410423743965701</v>
      </c>
      <c r="C29" s="10">
        <v>5.8957625603429875E-2</v>
      </c>
      <c r="D29" s="10">
        <v>0.44072462539489621</v>
      </c>
      <c r="F29" s="10">
        <v>3.1468531468531467</v>
      </c>
      <c r="G29" s="10">
        <v>0.4</v>
      </c>
    </row>
    <row r="30" spans="1:12" x14ac:dyDescent="0.25">
      <c r="A30" s="10">
        <v>6</v>
      </c>
      <c r="B30" s="10">
        <v>7.3731226533166492</v>
      </c>
      <c r="C30" s="10">
        <v>-0.37312265331664918</v>
      </c>
      <c r="D30" s="10">
        <v>-2.7891954590478512</v>
      </c>
      <c r="F30" s="10">
        <v>3.8461538461538458</v>
      </c>
      <c r="G30" s="10">
        <v>0.5</v>
      </c>
    </row>
    <row r="31" spans="1:12" x14ac:dyDescent="0.25">
      <c r="A31" s="10">
        <v>7</v>
      </c>
      <c r="B31" s="10">
        <v>13.897684605757208</v>
      </c>
      <c r="C31" s="10">
        <v>0.10231539424279212</v>
      </c>
      <c r="D31" s="10">
        <v>0.76483598751240056</v>
      </c>
      <c r="F31" s="10">
        <v>4.5454545454545459</v>
      </c>
      <c r="G31" s="10">
        <v>0.79999999999999993</v>
      </c>
    </row>
    <row r="32" spans="1:12" x14ac:dyDescent="0.25">
      <c r="A32" s="10">
        <v>8</v>
      </c>
      <c r="B32" s="10">
        <v>5.5089620954764893</v>
      </c>
      <c r="C32" s="10">
        <v>-8.9620954764892957E-3</v>
      </c>
      <c r="D32" s="10">
        <v>-6.6994152685132161E-2</v>
      </c>
      <c r="F32" s="10">
        <v>5.244755244755245</v>
      </c>
      <c r="G32" s="10">
        <v>0.8</v>
      </c>
    </row>
    <row r="33" spans="1:7" x14ac:dyDescent="0.25">
      <c r="A33" s="10">
        <v>9</v>
      </c>
      <c r="B33" s="10">
        <v>3.6448015376363307</v>
      </c>
      <c r="C33" s="10">
        <v>0.15519846236366952</v>
      </c>
      <c r="D33" s="10">
        <v>1.1601516086684631</v>
      </c>
      <c r="F33" s="10">
        <v>5.9440559440559442</v>
      </c>
      <c r="G33" s="10">
        <v>0.8</v>
      </c>
    </row>
    <row r="34" spans="1:7" x14ac:dyDescent="0.25">
      <c r="A34" s="10">
        <v>10</v>
      </c>
      <c r="B34" s="10">
        <v>9.2372832111568091</v>
      </c>
      <c r="C34" s="10">
        <v>-0.23728321115680906</v>
      </c>
      <c r="D34" s="10">
        <v>-1.773757902887781</v>
      </c>
      <c r="F34" s="10">
        <v>6.6433566433566433</v>
      </c>
      <c r="G34" s="10">
        <v>0.8</v>
      </c>
    </row>
    <row r="35" spans="1:7" x14ac:dyDescent="0.25">
      <c r="A35" s="10">
        <v>11</v>
      </c>
      <c r="B35" s="10">
        <v>2.7127212587162508</v>
      </c>
      <c r="C35" s="10">
        <v>8.7278741283749017E-2</v>
      </c>
      <c r="D35" s="10">
        <v>0.65243283058842494</v>
      </c>
      <c r="F35" s="10">
        <v>7.3426573426573425</v>
      </c>
      <c r="G35" s="10">
        <v>0.9</v>
      </c>
    </row>
    <row r="36" spans="1:7" x14ac:dyDescent="0.25">
      <c r="A36" s="10">
        <v>12</v>
      </c>
      <c r="B36" s="10">
        <v>1.7806409797961713</v>
      </c>
      <c r="C36" s="10">
        <v>1.9359020203828736E-2</v>
      </c>
      <c r="D36" s="10">
        <v>0.14471405250838826</v>
      </c>
      <c r="F36" s="10">
        <v>8.0419580419580416</v>
      </c>
      <c r="G36" s="10">
        <v>0.9</v>
      </c>
    </row>
    <row r="37" spans="1:7" x14ac:dyDescent="0.25">
      <c r="A37" s="10">
        <v>13</v>
      </c>
      <c r="B37" s="10">
        <v>0.84856070087609159</v>
      </c>
      <c r="C37" s="10">
        <v>5.1439299123908433E-2</v>
      </c>
      <c r="D37" s="10">
        <v>0.38452304693290923</v>
      </c>
      <c r="F37" s="10">
        <v>8.7412587412587417</v>
      </c>
      <c r="G37" s="10">
        <v>0.9</v>
      </c>
    </row>
    <row r="38" spans="1:7" x14ac:dyDescent="0.25">
      <c r="A38" s="10">
        <v>14</v>
      </c>
      <c r="B38" s="10">
        <v>5.5089620954764893</v>
      </c>
      <c r="C38" s="10">
        <v>-8.9620954764892957E-3</v>
      </c>
      <c r="D38" s="10">
        <v>-6.6994152685132161E-2</v>
      </c>
      <c r="F38" s="10">
        <v>9.44055944055944</v>
      </c>
      <c r="G38" s="10">
        <v>0.9</v>
      </c>
    </row>
    <row r="39" spans="1:7" x14ac:dyDescent="0.25">
      <c r="A39" s="10">
        <v>15</v>
      </c>
      <c r="B39" s="10">
        <v>3.6448015376363307</v>
      </c>
      <c r="C39" s="10">
        <v>5.5198462363668988E-2</v>
      </c>
      <c r="D39" s="10">
        <v>0.41262383616390147</v>
      </c>
      <c r="F39" s="10">
        <v>10.13986013986014</v>
      </c>
      <c r="G39" s="10">
        <v>0.9</v>
      </c>
    </row>
    <row r="40" spans="1:7" x14ac:dyDescent="0.25">
      <c r="A40" s="10">
        <v>16</v>
      </c>
      <c r="B40" s="10">
        <v>1.7806409797961713</v>
      </c>
      <c r="C40" s="10">
        <v>1.9359020203828736E-2</v>
      </c>
      <c r="D40" s="10">
        <v>0.14471405250838826</v>
      </c>
      <c r="F40" s="10">
        <v>10.839160839160838</v>
      </c>
      <c r="G40" s="10">
        <v>0.9</v>
      </c>
    </row>
    <row r="41" spans="1:7" x14ac:dyDescent="0.25">
      <c r="A41" s="10">
        <v>17</v>
      </c>
      <c r="B41" s="10">
        <v>4.5768818165564102</v>
      </c>
      <c r="C41" s="10">
        <v>-7.6881816556410243E-2</v>
      </c>
      <c r="D41" s="10">
        <v>-0.57471293076517382</v>
      </c>
      <c r="F41" s="10">
        <v>11.538461538461538</v>
      </c>
      <c r="G41" s="10">
        <v>0.9</v>
      </c>
    </row>
    <row r="42" spans="1:7" x14ac:dyDescent="0.25">
      <c r="A42" s="10">
        <v>18</v>
      </c>
      <c r="B42" s="10">
        <v>7.3731226533166492</v>
      </c>
      <c r="C42" s="10">
        <v>-0.37312265331664918</v>
      </c>
      <c r="D42" s="10">
        <v>-2.7891954590478512</v>
      </c>
      <c r="F42" s="10">
        <v>12.237762237762238</v>
      </c>
      <c r="G42" s="10">
        <v>0.9</v>
      </c>
    </row>
    <row r="43" spans="1:7" x14ac:dyDescent="0.25">
      <c r="A43" s="10">
        <v>19</v>
      </c>
      <c r="B43" s="10">
        <v>5.5089620954764893</v>
      </c>
      <c r="C43" s="10">
        <v>-0.5089620954764893</v>
      </c>
      <c r="D43" s="10">
        <v>-3.8046330152079211</v>
      </c>
      <c r="F43" s="10">
        <v>12.937062937062937</v>
      </c>
      <c r="G43" s="10">
        <v>1.3</v>
      </c>
    </row>
    <row r="44" spans="1:7" x14ac:dyDescent="0.25">
      <c r="A44" s="10">
        <v>20</v>
      </c>
      <c r="B44" s="10">
        <v>0.84856070087609159</v>
      </c>
      <c r="C44" s="10">
        <v>5.1439299123908433E-2</v>
      </c>
      <c r="D44" s="10">
        <v>0.38452304693290923</v>
      </c>
      <c r="F44" s="10">
        <v>13.636363636363637</v>
      </c>
      <c r="G44" s="10">
        <v>1.3</v>
      </c>
    </row>
    <row r="45" spans="1:7" x14ac:dyDescent="0.25">
      <c r="A45" s="10">
        <v>21</v>
      </c>
      <c r="B45" s="10">
        <v>2.7127212587162508</v>
      </c>
      <c r="C45" s="10">
        <v>-0.21272125871625081</v>
      </c>
      <c r="D45" s="10">
        <v>-1.5901504869252472</v>
      </c>
      <c r="F45" s="10">
        <v>14.335664335664335</v>
      </c>
      <c r="G45" s="10">
        <v>1.3</v>
      </c>
    </row>
    <row r="46" spans="1:7" x14ac:dyDescent="0.25">
      <c r="A46" s="10">
        <v>22</v>
      </c>
      <c r="B46" s="10">
        <v>3.6448015376363307</v>
      </c>
      <c r="C46" s="10">
        <v>-0.14480153763633075</v>
      </c>
      <c r="D46" s="10">
        <v>-1.082431708845212</v>
      </c>
      <c r="F46" s="10">
        <v>15.034965034965035</v>
      </c>
      <c r="G46" s="10">
        <v>1.4</v>
      </c>
    </row>
    <row r="47" spans="1:7" x14ac:dyDescent="0.25">
      <c r="A47" s="10">
        <v>23</v>
      </c>
      <c r="B47" s="10">
        <v>1.7806409797961713</v>
      </c>
      <c r="C47" s="10">
        <v>1.9359020203828736E-2</v>
      </c>
      <c r="D47" s="10">
        <v>0.14471405250838826</v>
      </c>
      <c r="F47" s="10">
        <v>15.734265734265733</v>
      </c>
      <c r="G47" s="10">
        <v>1.7</v>
      </c>
    </row>
    <row r="48" spans="1:7" x14ac:dyDescent="0.25">
      <c r="A48" s="10">
        <v>24</v>
      </c>
      <c r="B48" s="10">
        <v>1.7806409797961713</v>
      </c>
      <c r="C48" s="10">
        <v>0.1193590202038286</v>
      </c>
      <c r="D48" s="10">
        <v>0.89224182501294502</v>
      </c>
      <c r="F48" s="10">
        <v>16.433566433566433</v>
      </c>
      <c r="G48" s="10">
        <v>1.7</v>
      </c>
    </row>
    <row r="49" spans="1:7" x14ac:dyDescent="0.25">
      <c r="A49" s="10">
        <v>25</v>
      </c>
      <c r="B49" s="10">
        <v>3.6448015376363307</v>
      </c>
      <c r="C49" s="10">
        <v>-4.4801537636330657E-2</v>
      </c>
      <c r="D49" s="10">
        <v>-0.33490393634065369</v>
      </c>
      <c r="F49" s="10">
        <v>17.132867132867133</v>
      </c>
      <c r="G49" s="10">
        <v>1.7</v>
      </c>
    </row>
    <row r="50" spans="1:7" x14ac:dyDescent="0.25">
      <c r="A50" s="10">
        <v>26</v>
      </c>
      <c r="B50" s="10">
        <v>4.5768818165564102</v>
      </c>
      <c r="C50" s="10">
        <v>-7.6881816556410243E-2</v>
      </c>
      <c r="D50" s="10">
        <v>-0.57471293076517382</v>
      </c>
      <c r="F50" s="10">
        <v>17.832167832167833</v>
      </c>
      <c r="G50" s="10">
        <v>1.7</v>
      </c>
    </row>
    <row r="51" spans="1:7" x14ac:dyDescent="0.25">
      <c r="A51" s="10">
        <v>27</v>
      </c>
      <c r="B51" s="10">
        <v>9.2372832111568091</v>
      </c>
      <c r="C51" s="10">
        <v>0.26271678884319094</v>
      </c>
      <c r="D51" s="10">
        <v>1.9638809596350078</v>
      </c>
      <c r="F51" s="10">
        <v>18.53146853146853</v>
      </c>
      <c r="G51" s="10">
        <v>1.7</v>
      </c>
    </row>
    <row r="52" spans="1:7" x14ac:dyDescent="0.25">
      <c r="A52" s="10">
        <v>28</v>
      </c>
      <c r="B52" s="10">
        <v>0.84856070087609159</v>
      </c>
      <c r="C52" s="10">
        <v>-4.8560700876091545E-2</v>
      </c>
      <c r="D52" s="10">
        <v>-0.36300472557164842</v>
      </c>
      <c r="F52" s="10">
        <v>19.23076923076923</v>
      </c>
      <c r="G52" s="10">
        <v>1.8</v>
      </c>
    </row>
    <row r="53" spans="1:7" x14ac:dyDescent="0.25">
      <c r="A53" s="10">
        <v>29</v>
      </c>
      <c r="B53" s="10">
        <v>1.7806409797961713</v>
      </c>
      <c r="C53" s="10">
        <v>-8.0640979796171353E-2</v>
      </c>
      <c r="D53" s="10">
        <v>-0.60281371999617017</v>
      </c>
      <c r="F53" s="10">
        <v>19.93006993006993</v>
      </c>
      <c r="G53" s="10">
        <v>1.8</v>
      </c>
    </row>
    <row r="54" spans="1:7" x14ac:dyDescent="0.25">
      <c r="A54" s="10">
        <v>30</v>
      </c>
      <c r="B54" s="10">
        <v>4.5768818165564102</v>
      </c>
      <c r="C54" s="10">
        <v>-7.6881816556410243E-2</v>
      </c>
      <c r="D54" s="10">
        <v>-0.57471293076517382</v>
      </c>
      <c r="F54" s="10">
        <v>20.62937062937063</v>
      </c>
      <c r="G54" s="10">
        <v>1.8</v>
      </c>
    </row>
    <row r="55" spans="1:7" x14ac:dyDescent="0.25">
      <c r="A55" s="10">
        <v>31</v>
      </c>
      <c r="B55" s="10">
        <v>6.4410423743965701</v>
      </c>
      <c r="C55" s="10">
        <v>-0.24104237439656995</v>
      </c>
      <c r="D55" s="10">
        <v>-1.8018586921187758</v>
      </c>
      <c r="F55" s="10">
        <v>21.328671328671327</v>
      </c>
      <c r="G55" s="10">
        <v>1.8</v>
      </c>
    </row>
    <row r="56" spans="1:7" x14ac:dyDescent="0.25">
      <c r="A56" s="10">
        <v>32</v>
      </c>
      <c r="B56" s="10">
        <v>2.7127212587162508</v>
      </c>
      <c r="C56" s="10">
        <v>-0.21272125871625081</v>
      </c>
      <c r="D56" s="10">
        <v>-1.5901504869252472</v>
      </c>
      <c r="F56" s="10">
        <v>22.027972027972027</v>
      </c>
      <c r="G56" s="10">
        <v>1.8</v>
      </c>
    </row>
    <row r="57" spans="1:7" x14ac:dyDescent="0.25">
      <c r="A57" s="10">
        <v>33</v>
      </c>
      <c r="B57" s="10">
        <v>0.84856070087609159</v>
      </c>
      <c r="C57" s="10">
        <v>5.1439299123908433E-2</v>
      </c>
      <c r="D57" s="10">
        <v>0.38452304693290923</v>
      </c>
      <c r="F57" s="10">
        <v>22.727272727272727</v>
      </c>
      <c r="G57" s="10">
        <v>1.8</v>
      </c>
    </row>
    <row r="58" spans="1:7" x14ac:dyDescent="0.25">
      <c r="A58" s="10">
        <v>34</v>
      </c>
      <c r="B58" s="10">
        <v>2.7127212587162508</v>
      </c>
      <c r="C58" s="10">
        <v>8.7278741283749017E-2</v>
      </c>
      <c r="D58" s="10">
        <v>0.65243283058842494</v>
      </c>
      <c r="F58" s="10">
        <v>23.426573426573427</v>
      </c>
      <c r="G58" s="10">
        <v>1.8</v>
      </c>
    </row>
    <row r="59" spans="1:7" x14ac:dyDescent="0.25">
      <c r="A59" s="10">
        <v>35</v>
      </c>
      <c r="B59" s="10">
        <v>3.6448015376363307</v>
      </c>
      <c r="C59" s="10">
        <v>-4.4801537636330657E-2</v>
      </c>
      <c r="D59" s="10">
        <v>-0.33490393634065369</v>
      </c>
      <c r="F59" s="10">
        <v>24.125874125874127</v>
      </c>
      <c r="G59" s="10">
        <v>1.8</v>
      </c>
    </row>
    <row r="60" spans="1:7" x14ac:dyDescent="0.25">
      <c r="A60" s="10">
        <v>36</v>
      </c>
      <c r="B60" s="10">
        <v>2.7127212587162508</v>
      </c>
      <c r="C60" s="10">
        <v>-1.2721258716251072E-2</v>
      </c>
      <c r="D60" s="10">
        <v>-9.5094941916133532E-2</v>
      </c>
      <c r="F60" s="10">
        <v>24.825174825174823</v>
      </c>
      <c r="G60" s="10">
        <v>1.8</v>
      </c>
    </row>
    <row r="61" spans="1:7" x14ac:dyDescent="0.25">
      <c r="A61" s="10">
        <v>37</v>
      </c>
      <c r="B61" s="10">
        <v>1.7806409797961713</v>
      </c>
      <c r="C61" s="10">
        <v>0.1193590202038286</v>
      </c>
      <c r="D61" s="10">
        <v>0.89224182501294502</v>
      </c>
      <c r="F61" s="10">
        <v>25.524475524475523</v>
      </c>
      <c r="G61" s="10">
        <v>1.8</v>
      </c>
    </row>
    <row r="62" spans="1:7" x14ac:dyDescent="0.25">
      <c r="A62" s="10">
        <v>38</v>
      </c>
      <c r="B62" s="10">
        <v>5.5089620954764893</v>
      </c>
      <c r="C62" s="10">
        <v>-8.9620954764892957E-3</v>
      </c>
      <c r="D62" s="10">
        <v>-6.6994152685132161E-2</v>
      </c>
      <c r="F62" s="10">
        <v>26.223776223776223</v>
      </c>
      <c r="G62" s="10">
        <v>1.8</v>
      </c>
    </row>
    <row r="63" spans="1:7" x14ac:dyDescent="0.25">
      <c r="A63" s="10">
        <v>39</v>
      </c>
      <c r="B63" s="10">
        <v>1.7806409797961713</v>
      </c>
      <c r="C63" s="10">
        <v>1.9359020203828736E-2</v>
      </c>
      <c r="D63" s="10">
        <v>0.14471405250838826</v>
      </c>
      <c r="F63" s="10">
        <v>26.923076923076923</v>
      </c>
      <c r="G63" s="10">
        <v>1.8</v>
      </c>
    </row>
    <row r="64" spans="1:7" x14ac:dyDescent="0.25">
      <c r="A64" s="10">
        <v>40</v>
      </c>
      <c r="B64" s="10">
        <v>1.7806409797961713</v>
      </c>
      <c r="C64" s="10">
        <v>-8.0640979796171353E-2</v>
      </c>
      <c r="D64" s="10">
        <v>-0.60281371999617017</v>
      </c>
      <c r="F64" s="10">
        <v>27.62237762237762</v>
      </c>
      <c r="G64" s="10">
        <v>1.8</v>
      </c>
    </row>
    <row r="65" spans="1:7" x14ac:dyDescent="0.25">
      <c r="A65" s="10">
        <v>41</v>
      </c>
      <c r="B65" s="10">
        <v>2.7127212587162508</v>
      </c>
      <c r="C65" s="10">
        <v>-0.21272125871625081</v>
      </c>
      <c r="D65" s="10">
        <v>-1.5901504869252472</v>
      </c>
      <c r="F65" s="10">
        <v>28.32167832167832</v>
      </c>
      <c r="G65" s="10">
        <v>1.8</v>
      </c>
    </row>
    <row r="66" spans="1:7" x14ac:dyDescent="0.25">
      <c r="A66" s="10">
        <v>42</v>
      </c>
      <c r="B66" s="10">
        <v>0.84856070087609159</v>
      </c>
      <c r="C66" s="10">
        <v>-4.8560700876091656E-2</v>
      </c>
      <c r="D66" s="10">
        <v>-0.3630047255716492</v>
      </c>
      <c r="F66" s="10">
        <v>29.02097902097902</v>
      </c>
      <c r="G66" s="10">
        <v>1.8</v>
      </c>
    </row>
    <row r="67" spans="1:7" x14ac:dyDescent="0.25">
      <c r="A67" s="10">
        <v>43</v>
      </c>
      <c r="B67" s="10">
        <v>3.6448015376363307</v>
      </c>
      <c r="C67" s="10">
        <v>0.15519846236366908</v>
      </c>
      <c r="D67" s="10">
        <v>1.1601516086684598</v>
      </c>
      <c r="F67" s="10">
        <v>29.72027972027972</v>
      </c>
      <c r="G67" s="10">
        <v>1.9</v>
      </c>
    </row>
    <row r="68" spans="1:7" x14ac:dyDescent="0.25">
      <c r="A68" s="10">
        <v>44</v>
      </c>
      <c r="B68" s="10">
        <v>4.5768818165564102</v>
      </c>
      <c r="C68" s="10">
        <v>0.22311818344358958</v>
      </c>
      <c r="D68" s="10">
        <v>1.6678703867484983</v>
      </c>
      <c r="F68" s="10">
        <v>30.41958041958042</v>
      </c>
      <c r="G68" s="10">
        <v>1.9</v>
      </c>
    </row>
    <row r="69" spans="1:7" x14ac:dyDescent="0.25">
      <c r="A69" s="10">
        <v>45</v>
      </c>
      <c r="B69" s="10">
        <v>2.7127212587162508</v>
      </c>
      <c r="C69" s="10">
        <v>8.7278741283749461E-2</v>
      </c>
      <c r="D69" s="10">
        <v>0.65243283058842827</v>
      </c>
      <c r="F69" s="10">
        <v>31.118881118881117</v>
      </c>
      <c r="G69" s="10">
        <v>1.9</v>
      </c>
    </row>
    <row r="70" spans="1:7" x14ac:dyDescent="0.25">
      <c r="A70" s="10">
        <v>46</v>
      </c>
      <c r="B70" s="10">
        <v>4.5768818165564102</v>
      </c>
      <c r="C70" s="10">
        <v>-7.6881816556410243E-2</v>
      </c>
      <c r="D70" s="10">
        <v>-0.57471293076517382</v>
      </c>
      <c r="F70" s="10">
        <v>31.818181818181817</v>
      </c>
      <c r="G70" s="10">
        <v>1.9</v>
      </c>
    </row>
    <row r="71" spans="1:7" x14ac:dyDescent="0.25">
      <c r="A71" s="10">
        <v>47</v>
      </c>
      <c r="B71" s="10">
        <v>3.6448015376363307</v>
      </c>
      <c r="C71" s="10">
        <v>0.15519846236366908</v>
      </c>
      <c r="D71" s="10">
        <v>1.1601516086684598</v>
      </c>
      <c r="F71" s="10">
        <v>32.517482517482513</v>
      </c>
      <c r="G71" s="10">
        <v>1.9</v>
      </c>
    </row>
    <row r="72" spans="1:7" x14ac:dyDescent="0.25">
      <c r="A72" s="10">
        <v>48</v>
      </c>
      <c r="B72" s="10">
        <v>1.7806409797961713</v>
      </c>
      <c r="C72" s="10">
        <v>-8.0640979796171353E-2</v>
      </c>
      <c r="D72" s="10">
        <v>-0.60281371999617017</v>
      </c>
      <c r="F72" s="10">
        <v>33.216783216783213</v>
      </c>
      <c r="G72" s="10">
        <v>1.9</v>
      </c>
    </row>
    <row r="73" spans="1:7" x14ac:dyDescent="0.25">
      <c r="A73" s="10">
        <v>49</v>
      </c>
      <c r="B73" s="10">
        <v>5.5089620954764893</v>
      </c>
      <c r="C73" s="10">
        <v>-0.10896209547648983</v>
      </c>
      <c r="D73" s="10">
        <v>-0.81452192518969391</v>
      </c>
      <c r="F73" s="10">
        <v>33.916083916083913</v>
      </c>
      <c r="G73" s="10">
        <v>1.9</v>
      </c>
    </row>
    <row r="74" spans="1:7" x14ac:dyDescent="0.25">
      <c r="A74" s="10">
        <v>50</v>
      </c>
      <c r="B74" s="10">
        <v>6.4410423743965701</v>
      </c>
      <c r="C74" s="10">
        <v>5.8957625603429875E-2</v>
      </c>
      <c r="D74" s="10">
        <v>0.44072462539489621</v>
      </c>
      <c r="F74" s="10">
        <v>34.615384615384613</v>
      </c>
      <c r="G74" s="10">
        <v>1.9000000000000001</v>
      </c>
    </row>
    <row r="75" spans="1:7" x14ac:dyDescent="0.25">
      <c r="A75" s="10">
        <v>51</v>
      </c>
      <c r="B75" s="10">
        <v>4.5768818165564102</v>
      </c>
      <c r="C75" s="10">
        <v>-7.6881816556410243E-2</v>
      </c>
      <c r="D75" s="10">
        <v>-0.57471293076517382</v>
      </c>
      <c r="F75" s="10">
        <v>35.314685314685313</v>
      </c>
      <c r="G75" s="10">
        <v>2.5</v>
      </c>
    </row>
    <row r="76" spans="1:7" x14ac:dyDescent="0.25">
      <c r="A76" s="10">
        <v>52</v>
      </c>
      <c r="B76" s="10">
        <v>2.7127212587162508</v>
      </c>
      <c r="C76" s="10">
        <v>-1.2721258716251072E-2</v>
      </c>
      <c r="D76" s="10">
        <v>-9.5094941916133532E-2</v>
      </c>
      <c r="F76" s="10">
        <v>36.013986013986006</v>
      </c>
      <c r="G76" s="10">
        <v>2.5</v>
      </c>
    </row>
    <row r="77" spans="1:7" x14ac:dyDescent="0.25">
      <c r="A77" s="10">
        <v>53</v>
      </c>
      <c r="B77" s="10">
        <v>3.6448015376363307</v>
      </c>
      <c r="C77" s="10">
        <v>-0.14480153763633075</v>
      </c>
      <c r="D77" s="10">
        <v>-1.082431708845212</v>
      </c>
      <c r="F77" s="10">
        <v>36.713286713286706</v>
      </c>
      <c r="G77" s="10">
        <v>2.5</v>
      </c>
    </row>
    <row r="78" spans="1:7" x14ac:dyDescent="0.25">
      <c r="A78" s="10">
        <v>54</v>
      </c>
      <c r="B78" s="10">
        <v>2.7127212587162508</v>
      </c>
      <c r="C78" s="10">
        <v>-1.2721258716250627E-2</v>
      </c>
      <c r="D78" s="10">
        <v>-9.5094941916130216E-2</v>
      </c>
      <c r="F78" s="10">
        <v>37.412587412587406</v>
      </c>
      <c r="G78" s="10">
        <v>2.5</v>
      </c>
    </row>
    <row r="79" spans="1:7" x14ac:dyDescent="0.25">
      <c r="A79" s="10">
        <v>55</v>
      </c>
      <c r="B79" s="10">
        <v>4.5768818165564102</v>
      </c>
      <c r="C79" s="10">
        <v>2.311818344359029E-2</v>
      </c>
      <c r="D79" s="10">
        <v>0.17281484173938796</v>
      </c>
      <c r="F79" s="10">
        <v>38.111888111888106</v>
      </c>
      <c r="G79" s="10">
        <v>2.5</v>
      </c>
    </row>
    <row r="80" spans="1:7" x14ac:dyDescent="0.25">
      <c r="A80" s="10">
        <v>56</v>
      </c>
      <c r="B80" s="10">
        <v>0.84856070087609159</v>
      </c>
      <c r="C80" s="10">
        <v>5.1439299123908433E-2</v>
      </c>
      <c r="D80" s="10">
        <v>0.38452304693290923</v>
      </c>
      <c r="F80" s="10">
        <v>38.811188811188806</v>
      </c>
      <c r="G80" s="10">
        <v>2.5</v>
      </c>
    </row>
    <row r="81" spans="1:7" x14ac:dyDescent="0.25">
      <c r="A81" s="10">
        <v>57</v>
      </c>
      <c r="B81" s="10">
        <v>2.7127212587162508</v>
      </c>
      <c r="C81" s="10">
        <v>-1.2721258716251072E-2</v>
      </c>
      <c r="D81" s="10">
        <v>-9.5094941916133532E-2</v>
      </c>
      <c r="F81" s="10">
        <v>39.510489510489506</v>
      </c>
      <c r="G81" s="10">
        <v>2.5</v>
      </c>
    </row>
    <row r="82" spans="1:7" x14ac:dyDescent="0.25">
      <c r="A82" s="10">
        <v>58</v>
      </c>
      <c r="B82" s="10">
        <v>5.5089620954764893</v>
      </c>
      <c r="C82" s="10">
        <v>-8.9620954764892957E-3</v>
      </c>
      <c r="D82" s="10">
        <v>-6.6994152685132161E-2</v>
      </c>
      <c r="F82" s="10">
        <v>40.209790209790206</v>
      </c>
      <c r="G82" s="10">
        <v>2.5</v>
      </c>
    </row>
    <row r="83" spans="1:7" x14ac:dyDescent="0.25">
      <c r="A83" s="10">
        <v>59</v>
      </c>
      <c r="B83" s="10">
        <v>7.3731226533166492</v>
      </c>
      <c r="C83" s="10">
        <v>0.22687734668335047</v>
      </c>
      <c r="D83" s="10">
        <v>1.6959711759794929</v>
      </c>
      <c r="F83" s="10">
        <v>40.909090909090907</v>
      </c>
      <c r="G83" s="10">
        <v>2.5</v>
      </c>
    </row>
    <row r="84" spans="1:7" x14ac:dyDescent="0.25">
      <c r="A84" s="10">
        <v>60</v>
      </c>
      <c r="B84" s="10">
        <v>3.6448015376363307</v>
      </c>
      <c r="C84" s="10">
        <v>5.5198462363669432E-2</v>
      </c>
      <c r="D84" s="10">
        <v>0.4126238361639048</v>
      </c>
      <c r="F84" s="10">
        <v>41.608391608391607</v>
      </c>
      <c r="G84" s="10">
        <v>2.6</v>
      </c>
    </row>
    <row r="85" spans="1:7" x14ac:dyDescent="0.25">
      <c r="A85" s="10">
        <v>61</v>
      </c>
      <c r="B85" s="10">
        <v>1.7806409797961713</v>
      </c>
      <c r="C85" s="10">
        <v>-8.0640979796171353E-2</v>
      </c>
      <c r="D85" s="10">
        <v>-0.60281371999617017</v>
      </c>
      <c r="F85" s="10">
        <v>42.307692307692299</v>
      </c>
      <c r="G85" s="10">
        <v>2.6</v>
      </c>
    </row>
    <row r="86" spans="1:7" x14ac:dyDescent="0.25">
      <c r="A86" s="10">
        <v>62</v>
      </c>
      <c r="B86" s="10">
        <v>2.7127212587162508</v>
      </c>
      <c r="C86" s="10">
        <v>-0.11272125871625072</v>
      </c>
      <c r="D86" s="10">
        <v>-0.8426227144206887</v>
      </c>
      <c r="F86" s="10">
        <v>43.006993006993</v>
      </c>
      <c r="G86" s="10">
        <v>2.6</v>
      </c>
    </row>
    <row r="87" spans="1:7" x14ac:dyDescent="0.25">
      <c r="A87" s="10">
        <v>63</v>
      </c>
      <c r="B87" s="10">
        <v>5.5089620954764893</v>
      </c>
      <c r="C87" s="10">
        <v>-8.9620954764892957E-3</v>
      </c>
      <c r="D87" s="10">
        <v>-6.6994152685132161E-2</v>
      </c>
      <c r="F87" s="10">
        <v>43.7062937062937</v>
      </c>
      <c r="G87" s="10">
        <v>2.6999999999999997</v>
      </c>
    </row>
    <row r="88" spans="1:7" x14ac:dyDescent="0.25">
      <c r="A88" s="10">
        <v>64</v>
      </c>
      <c r="B88" s="10">
        <v>1.7806409797961713</v>
      </c>
      <c r="C88" s="10">
        <v>0.11935902020382883</v>
      </c>
      <c r="D88" s="10">
        <v>0.89224182501294669</v>
      </c>
      <c r="F88" s="10">
        <v>44.4055944055944</v>
      </c>
      <c r="G88" s="10">
        <v>2.6999999999999997</v>
      </c>
    </row>
    <row r="89" spans="1:7" x14ac:dyDescent="0.25">
      <c r="A89" s="10">
        <v>65</v>
      </c>
      <c r="B89" s="10">
        <v>2.7127212587162508</v>
      </c>
      <c r="C89" s="10">
        <v>8.7278741283749461E-2</v>
      </c>
      <c r="D89" s="10">
        <v>0.65243283058842827</v>
      </c>
      <c r="F89" s="10">
        <v>45.1048951048951</v>
      </c>
      <c r="G89" s="10">
        <v>2.6999999999999997</v>
      </c>
    </row>
    <row r="90" spans="1:7" x14ac:dyDescent="0.25">
      <c r="A90" s="10">
        <v>66</v>
      </c>
      <c r="B90" s="10">
        <v>0.84856070087609159</v>
      </c>
      <c r="C90" s="10">
        <v>-4.8560700876091545E-2</v>
      </c>
      <c r="D90" s="10">
        <v>-0.36300472557164842</v>
      </c>
      <c r="F90" s="10">
        <v>45.8041958041958</v>
      </c>
      <c r="G90" s="10">
        <v>2.6999999999999997</v>
      </c>
    </row>
    <row r="91" spans="1:7" x14ac:dyDescent="0.25">
      <c r="A91" s="10">
        <v>67</v>
      </c>
      <c r="B91" s="10">
        <v>1.7806409797961713</v>
      </c>
      <c r="C91" s="10">
        <v>0.1193590202038286</v>
      </c>
      <c r="D91" s="10">
        <v>0.89224182501294502</v>
      </c>
      <c r="F91" s="10">
        <v>46.5034965034965</v>
      </c>
      <c r="G91" s="10">
        <v>2.6999999999999997</v>
      </c>
    </row>
    <row r="92" spans="1:7" x14ac:dyDescent="0.25">
      <c r="A92" s="10">
        <v>68</v>
      </c>
      <c r="B92" s="10">
        <v>5.5089620954764893</v>
      </c>
      <c r="C92" s="10">
        <v>-0.10896209547648894</v>
      </c>
      <c r="D92" s="10">
        <v>-0.81452192518968725</v>
      </c>
      <c r="F92" s="10">
        <v>47.2027972027972</v>
      </c>
      <c r="G92" s="10">
        <v>2.6999999999999997</v>
      </c>
    </row>
    <row r="93" spans="1:7" x14ac:dyDescent="0.25">
      <c r="A93" s="10">
        <v>69</v>
      </c>
      <c r="B93" s="10">
        <v>2.7127212587162508</v>
      </c>
      <c r="C93" s="10">
        <v>-0.21272125871625081</v>
      </c>
      <c r="D93" s="10">
        <v>-1.5901504869252472</v>
      </c>
      <c r="F93" s="10">
        <v>47.9020979020979</v>
      </c>
      <c r="G93" s="10">
        <v>2.6999999999999997</v>
      </c>
    </row>
    <row r="94" spans="1:7" x14ac:dyDescent="0.25">
      <c r="A94" s="10">
        <v>70</v>
      </c>
      <c r="B94" s="10">
        <v>0.84856070087609159</v>
      </c>
      <c r="C94" s="10">
        <v>5.1439299123908433E-2</v>
      </c>
      <c r="D94" s="10">
        <v>0.38452304693290923</v>
      </c>
      <c r="F94" s="10">
        <v>48.601398601398593</v>
      </c>
      <c r="G94" s="10">
        <v>2.6999999999999997</v>
      </c>
    </row>
    <row r="95" spans="1:7" x14ac:dyDescent="0.25">
      <c r="A95" s="10">
        <v>71</v>
      </c>
      <c r="B95" s="10">
        <v>2.7127212587162508</v>
      </c>
      <c r="C95" s="10">
        <v>-0.21272125871625081</v>
      </c>
      <c r="D95" s="10">
        <v>-1.5901504869252472</v>
      </c>
      <c r="F95" s="10">
        <v>49.300699300699293</v>
      </c>
      <c r="G95" s="10">
        <v>2.7</v>
      </c>
    </row>
    <row r="96" spans="1:7" x14ac:dyDescent="0.25">
      <c r="A96" s="10">
        <v>72</v>
      </c>
      <c r="B96" s="10">
        <v>3.6448015376363307</v>
      </c>
      <c r="C96" s="10">
        <v>0.15519846236366952</v>
      </c>
      <c r="D96" s="10">
        <v>1.1601516086684631</v>
      </c>
      <c r="F96" s="10">
        <v>49.999999999999993</v>
      </c>
      <c r="G96" s="10">
        <v>2.7</v>
      </c>
    </row>
    <row r="97" spans="1:7" x14ac:dyDescent="0.25">
      <c r="A97" s="10">
        <v>73</v>
      </c>
      <c r="B97" s="10">
        <v>1.7806409797961713</v>
      </c>
      <c r="C97" s="10">
        <v>1.9359020203828736E-2</v>
      </c>
      <c r="D97" s="10">
        <v>0.14471405250838826</v>
      </c>
      <c r="F97" s="10">
        <v>50.699300699300693</v>
      </c>
      <c r="G97" s="10">
        <v>2.8</v>
      </c>
    </row>
    <row r="98" spans="1:7" x14ac:dyDescent="0.25">
      <c r="A98" s="10">
        <v>74</v>
      </c>
      <c r="B98" s="10">
        <v>4.5768818165564102</v>
      </c>
      <c r="C98" s="10">
        <v>-7.6881816556410243E-2</v>
      </c>
      <c r="D98" s="10">
        <v>-0.57471293076517382</v>
      </c>
      <c r="F98" s="10">
        <v>51.398601398601393</v>
      </c>
      <c r="G98" s="10">
        <v>2.8</v>
      </c>
    </row>
    <row r="99" spans="1:7" x14ac:dyDescent="0.25">
      <c r="A99" s="10">
        <v>75</v>
      </c>
      <c r="B99" s="10">
        <v>4.5768818165564102</v>
      </c>
      <c r="C99" s="10">
        <v>0.12311818344358993</v>
      </c>
      <c r="D99" s="10">
        <v>0.92034261424394304</v>
      </c>
      <c r="F99" s="10">
        <v>52.097902097902093</v>
      </c>
      <c r="G99" s="10">
        <v>2.8</v>
      </c>
    </row>
    <row r="100" spans="1:7" x14ac:dyDescent="0.25">
      <c r="A100" s="10">
        <v>76</v>
      </c>
      <c r="B100" s="10">
        <v>2.7127212587162508</v>
      </c>
      <c r="C100" s="10">
        <v>-0.21272125871625081</v>
      </c>
      <c r="D100" s="10">
        <v>-1.5901504869252472</v>
      </c>
      <c r="F100" s="10">
        <v>52.797202797202793</v>
      </c>
      <c r="G100" s="10">
        <v>2.8000000000000003</v>
      </c>
    </row>
    <row r="101" spans="1:7" x14ac:dyDescent="0.25">
      <c r="A101" s="10">
        <v>77</v>
      </c>
      <c r="B101" s="10">
        <v>3.6448015376363307</v>
      </c>
      <c r="C101" s="10">
        <v>-4.4801537636330657E-2</v>
      </c>
      <c r="D101" s="10">
        <v>-0.33490393634065369</v>
      </c>
      <c r="F101" s="10">
        <v>53.496503496503493</v>
      </c>
      <c r="G101" s="10">
        <v>2.8000000000000003</v>
      </c>
    </row>
    <row r="102" spans="1:7" x14ac:dyDescent="0.25">
      <c r="A102" s="10">
        <v>78</v>
      </c>
      <c r="B102" s="10">
        <v>1.7806409797961713</v>
      </c>
      <c r="C102" s="10">
        <v>0.1193590202038286</v>
      </c>
      <c r="D102" s="10">
        <v>0.89224182501294502</v>
      </c>
      <c r="F102" s="10">
        <v>54.195804195804193</v>
      </c>
      <c r="G102" s="10">
        <v>2.8000000000000003</v>
      </c>
    </row>
    <row r="103" spans="1:7" x14ac:dyDescent="0.25">
      <c r="A103" s="10">
        <v>79</v>
      </c>
      <c r="B103" s="10">
        <v>1.7806409797961713</v>
      </c>
      <c r="C103" s="10">
        <v>1.9359020203828736E-2</v>
      </c>
      <c r="D103" s="10">
        <v>0.14471405250838826</v>
      </c>
      <c r="F103" s="10">
        <v>54.895104895104886</v>
      </c>
      <c r="G103" s="10">
        <v>2.8000000000000003</v>
      </c>
    </row>
    <row r="104" spans="1:7" x14ac:dyDescent="0.25">
      <c r="A104" s="10">
        <v>80</v>
      </c>
      <c r="B104" s="10">
        <v>11.101443768996967</v>
      </c>
      <c r="C104" s="10">
        <v>0.39855623100303283</v>
      </c>
      <c r="D104" s="10">
        <v>2.9793185157950912</v>
      </c>
      <c r="F104" s="10">
        <v>55.594405594405586</v>
      </c>
      <c r="G104" s="10">
        <v>3.5</v>
      </c>
    </row>
    <row r="105" spans="1:7" x14ac:dyDescent="0.25">
      <c r="A105" s="10">
        <v>81</v>
      </c>
      <c r="B105" s="10">
        <v>2.7127212587162508</v>
      </c>
      <c r="C105" s="10">
        <v>-0.11272125871625072</v>
      </c>
      <c r="D105" s="10">
        <v>-0.8426227144206887</v>
      </c>
      <c r="F105" s="10">
        <v>56.293706293706286</v>
      </c>
      <c r="G105" s="10">
        <v>3.5</v>
      </c>
    </row>
    <row r="106" spans="1:7" x14ac:dyDescent="0.25">
      <c r="A106" s="10">
        <v>82</v>
      </c>
      <c r="B106" s="10">
        <v>3.6448015376363307</v>
      </c>
      <c r="C106" s="10">
        <v>-4.4801537636330657E-2</v>
      </c>
      <c r="D106" s="10">
        <v>-0.33490393634065369</v>
      </c>
      <c r="F106" s="10">
        <v>56.993006993006986</v>
      </c>
      <c r="G106" s="10">
        <v>3.5</v>
      </c>
    </row>
    <row r="107" spans="1:7" x14ac:dyDescent="0.25">
      <c r="A107" s="10">
        <v>83</v>
      </c>
      <c r="B107" s="10">
        <v>2.7127212587162508</v>
      </c>
      <c r="C107" s="10">
        <v>-1.2721258716251072E-2</v>
      </c>
      <c r="D107" s="10">
        <v>-9.5094941916133532E-2</v>
      </c>
      <c r="F107" s="10">
        <v>57.692307692307686</v>
      </c>
      <c r="G107" s="10">
        <v>3.5</v>
      </c>
    </row>
    <row r="108" spans="1:7" x14ac:dyDescent="0.25">
      <c r="A108" s="10">
        <v>84</v>
      </c>
      <c r="B108" s="10">
        <v>2.7127212587162508</v>
      </c>
      <c r="C108" s="10">
        <v>-0.21272125871625081</v>
      </c>
      <c r="D108" s="10">
        <v>-1.5901504869252472</v>
      </c>
      <c r="F108" s="10">
        <v>58.391608391608386</v>
      </c>
      <c r="G108" s="10">
        <v>3.6</v>
      </c>
    </row>
    <row r="109" spans="1:7" x14ac:dyDescent="0.25">
      <c r="A109" s="10">
        <v>85</v>
      </c>
      <c r="B109" s="10">
        <v>6.4410423743965701</v>
      </c>
      <c r="C109" s="10">
        <v>-4.104237439656977E-2</v>
      </c>
      <c r="D109" s="10">
        <v>-0.30680314710965895</v>
      </c>
      <c r="F109" s="10">
        <v>59.090909090909086</v>
      </c>
      <c r="G109" s="10">
        <v>3.6</v>
      </c>
    </row>
    <row r="110" spans="1:7" x14ac:dyDescent="0.25">
      <c r="A110" s="10">
        <v>86</v>
      </c>
      <c r="B110" s="10">
        <v>1.7806409797961713</v>
      </c>
      <c r="C110" s="10">
        <v>-8.0640979796171353E-2</v>
      </c>
      <c r="D110" s="10">
        <v>-0.60281371999617017</v>
      </c>
      <c r="F110" s="10">
        <v>59.790209790209786</v>
      </c>
      <c r="G110" s="10">
        <v>3.6</v>
      </c>
    </row>
    <row r="111" spans="1:7" x14ac:dyDescent="0.25">
      <c r="A111" s="10">
        <v>87</v>
      </c>
      <c r="B111" s="10">
        <v>3.6448015376363307</v>
      </c>
      <c r="C111" s="10">
        <v>-0.14480153763633075</v>
      </c>
      <c r="D111" s="10">
        <v>-1.082431708845212</v>
      </c>
      <c r="F111" s="10">
        <v>60.489510489510486</v>
      </c>
      <c r="G111" s="10">
        <v>3.6</v>
      </c>
    </row>
    <row r="112" spans="1:7" x14ac:dyDescent="0.25">
      <c r="A112" s="10">
        <v>88</v>
      </c>
      <c r="B112" s="10">
        <v>2.7127212587162508</v>
      </c>
      <c r="C112" s="10">
        <v>-0.11272125871625072</v>
      </c>
      <c r="D112" s="10">
        <v>-0.8426227144206887</v>
      </c>
      <c r="F112" s="10">
        <v>61.188811188811179</v>
      </c>
      <c r="G112" s="10">
        <v>3.6</v>
      </c>
    </row>
    <row r="113" spans="1:7" x14ac:dyDescent="0.25">
      <c r="A113" s="10">
        <v>89</v>
      </c>
      <c r="B113" s="10">
        <v>4.5768818165564102</v>
      </c>
      <c r="C113" s="10">
        <v>-7.6881816556410243E-2</v>
      </c>
      <c r="D113" s="10">
        <v>-0.57471293076517382</v>
      </c>
      <c r="F113" s="10">
        <v>61.888111888111879</v>
      </c>
      <c r="G113" s="10">
        <v>3.6</v>
      </c>
    </row>
    <row r="114" spans="1:7" x14ac:dyDescent="0.25">
      <c r="A114" s="10">
        <v>90</v>
      </c>
      <c r="B114" s="10">
        <v>6.4410423743965701</v>
      </c>
      <c r="C114" s="10">
        <v>0.3589576256034297</v>
      </c>
      <c r="D114" s="10">
        <v>2.6833079429085682</v>
      </c>
      <c r="F114" s="10">
        <v>62.58741258741258</v>
      </c>
      <c r="G114" s="10">
        <v>3.6</v>
      </c>
    </row>
    <row r="115" spans="1:7" x14ac:dyDescent="0.25">
      <c r="A115" s="10">
        <v>91</v>
      </c>
      <c r="B115" s="10">
        <v>5.5089620954764893</v>
      </c>
      <c r="C115" s="10">
        <v>-8.9620954764892957E-3</v>
      </c>
      <c r="D115" s="10">
        <v>-6.6994152685132161E-2</v>
      </c>
      <c r="F115" s="10">
        <v>63.28671328671328</v>
      </c>
      <c r="G115" s="10">
        <v>3.6999999999999997</v>
      </c>
    </row>
    <row r="116" spans="1:7" x14ac:dyDescent="0.25">
      <c r="A116" s="10">
        <v>92</v>
      </c>
      <c r="B116" s="10">
        <v>2.7127212587162508</v>
      </c>
      <c r="C116" s="10">
        <v>-1.2721258716251072E-2</v>
      </c>
      <c r="D116" s="10">
        <v>-9.5094941916133532E-2</v>
      </c>
      <c r="F116" s="10">
        <v>63.98601398601398</v>
      </c>
      <c r="G116" s="10">
        <v>3.6999999999999997</v>
      </c>
    </row>
    <row r="117" spans="1:7" x14ac:dyDescent="0.25">
      <c r="A117" s="10">
        <v>93</v>
      </c>
      <c r="B117" s="10">
        <v>0.84856070087609159</v>
      </c>
      <c r="C117" s="10">
        <v>-4.8560700876091545E-2</v>
      </c>
      <c r="D117" s="10">
        <v>-0.36300472557164842</v>
      </c>
      <c r="F117" s="10">
        <v>64.68531468531468</v>
      </c>
      <c r="G117" s="10">
        <v>3.7</v>
      </c>
    </row>
    <row r="118" spans="1:7" x14ac:dyDescent="0.25">
      <c r="A118" s="10">
        <v>94</v>
      </c>
      <c r="B118" s="10">
        <v>4.5768818165564102</v>
      </c>
      <c r="C118" s="10">
        <v>0.22311818344358958</v>
      </c>
      <c r="D118" s="10">
        <v>1.6678703867484983</v>
      </c>
      <c r="F118" s="10">
        <v>65.384615384615373</v>
      </c>
      <c r="G118" s="10">
        <v>3.7</v>
      </c>
    </row>
    <row r="119" spans="1:7" x14ac:dyDescent="0.25">
      <c r="A119" s="10">
        <v>95</v>
      </c>
      <c r="B119" s="10">
        <v>3.6448015376363307</v>
      </c>
      <c r="C119" s="10">
        <v>0.25519846236366917</v>
      </c>
      <c r="D119" s="10">
        <v>1.9076793811730184</v>
      </c>
      <c r="F119" s="10">
        <v>66.08391608391608</v>
      </c>
      <c r="G119" s="10">
        <v>3.8</v>
      </c>
    </row>
    <row r="120" spans="1:7" x14ac:dyDescent="0.25">
      <c r="A120" s="10">
        <v>96</v>
      </c>
      <c r="B120" s="10">
        <v>1.7806409797961713</v>
      </c>
      <c r="C120" s="10">
        <v>0.1193590202038286</v>
      </c>
      <c r="D120" s="10">
        <v>0.89224182501294502</v>
      </c>
      <c r="F120" s="10">
        <v>66.783216783216773</v>
      </c>
      <c r="G120" s="10">
        <v>3.8</v>
      </c>
    </row>
    <row r="121" spans="1:7" x14ac:dyDescent="0.25">
      <c r="A121" s="10">
        <v>97</v>
      </c>
      <c r="B121" s="10">
        <v>0.38252056141605173</v>
      </c>
      <c r="C121" s="10">
        <v>1.7479438583948292E-2</v>
      </c>
      <c r="D121" s="10">
        <v>0.13066365789289089</v>
      </c>
      <c r="F121" s="10">
        <v>67.48251748251748</v>
      </c>
      <c r="G121" s="10">
        <v>3.8000000000000003</v>
      </c>
    </row>
    <row r="122" spans="1:7" x14ac:dyDescent="0.25">
      <c r="A122" s="10">
        <v>98</v>
      </c>
      <c r="B122" s="10">
        <v>0.47572858930805972</v>
      </c>
      <c r="C122" s="10">
        <v>2.4271410691940276E-2</v>
      </c>
      <c r="D122" s="10">
        <v>0.18143553570089421</v>
      </c>
      <c r="F122" s="10">
        <v>68.181818181818173</v>
      </c>
      <c r="G122" s="10">
        <v>3.8000000000000003</v>
      </c>
    </row>
    <row r="123" spans="1:7" x14ac:dyDescent="0.25">
      <c r="A123" s="10">
        <v>99</v>
      </c>
      <c r="B123" s="10">
        <v>2.7127212587162508</v>
      </c>
      <c r="C123" s="10">
        <v>-0.21272125871625081</v>
      </c>
      <c r="D123" s="10">
        <v>-1.5901504869252472</v>
      </c>
      <c r="F123" s="10">
        <v>68.88111888111888</v>
      </c>
      <c r="G123" s="10">
        <v>3.8000000000000003</v>
      </c>
    </row>
    <row r="124" spans="1:7" x14ac:dyDescent="0.25">
      <c r="A124" s="10">
        <v>100</v>
      </c>
      <c r="B124" s="10">
        <v>1.7806409797961713</v>
      </c>
      <c r="C124" s="10">
        <v>1.9359020203828736E-2</v>
      </c>
      <c r="D124" s="10">
        <v>0.14471405250838826</v>
      </c>
      <c r="F124" s="10">
        <v>69.580419580419573</v>
      </c>
      <c r="G124" s="10">
        <v>3.9</v>
      </c>
    </row>
    <row r="125" spans="1:7" x14ac:dyDescent="0.25">
      <c r="A125" s="10">
        <v>101</v>
      </c>
      <c r="B125" s="10">
        <v>2.7127212587162508</v>
      </c>
      <c r="C125" s="10">
        <v>8.7278741283749461E-2</v>
      </c>
      <c r="D125" s="10">
        <v>0.65243283058842827</v>
      </c>
      <c r="F125" s="10">
        <v>70.27972027972028</v>
      </c>
      <c r="G125" s="10">
        <v>4.5</v>
      </c>
    </row>
    <row r="126" spans="1:7" x14ac:dyDescent="0.25">
      <c r="A126" s="10">
        <v>102</v>
      </c>
      <c r="B126" s="10">
        <v>1.7806409797961713</v>
      </c>
      <c r="C126" s="10">
        <v>0.1193590202038286</v>
      </c>
      <c r="D126" s="10">
        <v>0.89224182501294502</v>
      </c>
      <c r="F126" s="10">
        <v>70.979020979020973</v>
      </c>
      <c r="G126" s="10">
        <v>4.5</v>
      </c>
    </row>
    <row r="127" spans="1:7" x14ac:dyDescent="0.25">
      <c r="A127" s="10">
        <v>103</v>
      </c>
      <c r="B127" s="10">
        <v>1.3146008403361313</v>
      </c>
      <c r="C127" s="10">
        <v>-1.4600840336131293E-2</v>
      </c>
      <c r="D127" s="10">
        <v>-0.10914533653162924</v>
      </c>
      <c r="F127" s="10">
        <v>71.678321678321666</v>
      </c>
      <c r="G127" s="10">
        <v>4.5</v>
      </c>
    </row>
    <row r="128" spans="1:7" x14ac:dyDescent="0.25">
      <c r="A128" s="10">
        <v>104</v>
      </c>
      <c r="B128" s="10">
        <v>1.7806409797961713</v>
      </c>
      <c r="C128" s="10">
        <v>1.9359020203828736E-2</v>
      </c>
      <c r="D128" s="10">
        <v>0.14471405250838826</v>
      </c>
      <c r="F128" s="10">
        <v>72.377622377622373</v>
      </c>
      <c r="G128" s="10">
        <v>4.5</v>
      </c>
    </row>
    <row r="129" spans="1:7" x14ac:dyDescent="0.25">
      <c r="A129" s="10">
        <v>105</v>
      </c>
      <c r="B129" s="10">
        <v>3.6448015376363307</v>
      </c>
      <c r="C129" s="10">
        <v>5.5198462363669432E-2</v>
      </c>
      <c r="D129" s="10">
        <v>0.4126238361639048</v>
      </c>
      <c r="F129" s="10">
        <v>73.076923076923066</v>
      </c>
      <c r="G129" s="10">
        <v>4.5</v>
      </c>
    </row>
    <row r="130" spans="1:7" x14ac:dyDescent="0.25">
      <c r="A130" s="10">
        <v>106</v>
      </c>
      <c r="B130" s="10">
        <v>1.7806409797961713</v>
      </c>
      <c r="C130" s="10">
        <v>1.9359020203828736E-2</v>
      </c>
      <c r="D130" s="10">
        <v>0.14471405250838826</v>
      </c>
      <c r="F130" s="10">
        <v>73.776223776223773</v>
      </c>
      <c r="G130" s="10">
        <v>4.5</v>
      </c>
    </row>
    <row r="131" spans="1:7" x14ac:dyDescent="0.25">
      <c r="A131" s="10">
        <v>107</v>
      </c>
      <c r="B131" s="10">
        <v>4.5768818165564102</v>
      </c>
      <c r="C131" s="10">
        <v>0.12311818344358993</v>
      </c>
      <c r="D131" s="10">
        <v>0.92034261424394304</v>
      </c>
      <c r="F131" s="10">
        <v>74.475524475524466</v>
      </c>
      <c r="G131" s="10">
        <v>4.5</v>
      </c>
    </row>
    <row r="132" spans="1:7" x14ac:dyDescent="0.25">
      <c r="A132" s="10">
        <v>108</v>
      </c>
      <c r="B132" s="10">
        <v>3.6448015376363307</v>
      </c>
      <c r="C132" s="10">
        <v>-4.4801537636330657E-2</v>
      </c>
      <c r="D132" s="10">
        <v>-0.33490393634065369</v>
      </c>
      <c r="F132" s="10">
        <v>75.174825174825173</v>
      </c>
      <c r="G132" s="10">
        <v>4.5</v>
      </c>
    </row>
    <row r="133" spans="1:7" x14ac:dyDescent="0.25">
      <c r="A133" s="10">
        <v>109</v>
      </c>
      <c r="B133" s="10">
        <v>1.3146008403361313</v>
      </c>
      <c r="C133" s="10">
        <v>8.5399159663868573E-2</v>
      </c>
      <c r="D133" s="10">
        <v>0.63838243597292754</v>
      </c>
      <c r="F133" s="10">
        <v>75.874125874125866</v>
      </c>
      <c r="G133" s="10">
        <v>4.6000000000000005</v>
      </c>
    </row>
    <row r="134" spans="1:7" x14ac:dyDescent="0.25">
      <c r="A134" s="10">
        <v>110</v>
      </c>
      <c r="B134" s="10">
        <v>2.7127212587162508</v>
      </c>
      <c r="C134" s="10">
        <v>8.7278741283749017E-2</v>
      </c>
      <c r="D134" s="10">
        <v>0.65243283058842494</v>
      </c>
      <c r="F134" s="10">
        <v>76.573426573426573</v>
      </c>
      <c r="G134" s="10">
        <v>4.6000000000000005</v>
      </c>
    </row>
    <row r="135" spans="1:7" x14ac:dyDescent="0.25">
      <c r="A135" s="10">
        <v>111</v>
      </c>
      <c r="B135" s="10">
        <v>1.7806409797961713</v>
      </c>
      <c r="C135" s="10">
        <v>0.1193590202038286</v>
      </c>
      <c r="D135" s="10">
        <v>0.89224182501294502</v>
      </c>
      <c r="F135" s="10">
        <v>77.272727272727266</v>
      </c>
      <c r="G135" s="10">
        <v>4.7</v>
      </c>
    </row>
    <row r="136" spans="1:7" x14ac:dyDescent="0.25">
      <c r="A136" s="10">
        <v>112</v>
      </c>
      <c r="B136" s="10">
        <v>1.7806409797961713</v>
      </c>
      <c r="C136" s="10">
        <v>1.9359020203828736E-2</v>
      </c>
      <c r="D136" s="10">
        <v>0.14471405250838826</v>
      </c>
      <c r="F136" s="10">
        <v>77.972027972027959</v>
      </c>
      <c r="G136" s="10">
        <v>4.7</v>
      </c>
    </row>
    <row r="137" spans="1:7" x14ac:dyDescent="0.25">
      <c r="A137" s="10">
        <v>113</v>
      </c>
      <c r="B137" s="10">
        <v>0.84856070087609159</v>
      </c>
      <c r="C137" s="10">
        <v>5.1439299123908433E-2</v>
      </c>
      <c r="D137" s="10">
        <v>0.38452304693290923</v>
      </c>
      <c r="F137" s="10">
        <v>78.671328671328666</v>
      </c>
      <c r="G137" s="10">
        <v>4.7</v>
      </c>
    </row>
    <row r="138" spans="1:7" x14ac:dyDescent="0.25">
      <c r="A138" s="10">
        <v>114</v>
      </c>
      <c r="B138" s="10">
        <v>1.3146008403361313</v>
      </c>
      <c r="C138" s="10">
        <v>-1.4600840336131293E-2</v>
      </c>
      <c r="D138" s="10">
        <v>-0.10914533653162924</v>
      </c>
      <c r="F138" s="10">
        <v>79.370629370629359</v>
      </c>
      <c r="G138" s="10">
        <v>4.8</v>
      </c>
    </row>
    <row r="139" spans="1:7" x14ac:dyDescent="0.25">
      <c r="A139" s="10">
        <v>115</v>
      </c>
      <c r="B139" s="10">
        <v>2.7127212587162508</v>
      </c>
      <c r="C139" s="10">
        <v>-1.2721258716251072E-2</v>
      </c>
      <c r="D139" s="10">
        <v>-9.5094941916133532E-2</v>
      </c>
      <c r="F139" s="10">
        <v>80.069930069930066</v>
      </c>
      <c r="G139" s="10">
        <v>4.8</v>
      </c>
    </row>
    <row r="140" spans="1:7" x14ac:dyDescent="0.25">
      <c r="A140" s="10">
        <v>116</v>
      </c>
      <c r="B140" s="10">
        <v>1.7806409797961713</v>
      </c>
      <c r="C140" s="10">
        <v>1.9359020203828736E-2</v>
      </c>
      <c r="D140" s="10">
        <v>0.14471405250838826</v>
      </c>
      <c r="F140" s="10">
        <v>80.769230769230759</v>
      </c>
      <c r="G140" s="10">
        <v>4.8</v>
      </c>
    </row>
    <row r="141" spans="1:7" x14ac:dyDescent="0.25">
      <c r="A141" s="10">
        <v>117</v>
      </c>
      <c r="B141" s="10">
        <v>0.38252056141605173</v>
      </c>
      <c r="C141" s="10">
        <v>1.7479438583948292E-2</v>
      </c>
      <c r="D141" s="10">
        <v>0.13066365789289089</v>
      </c>
      <c r="F141" s="10">
        <v>81.468531468531467</v>
      </c>
      <c r="G141" s="10">
        <v>5</v>
      </c>
    </row>
    <row r="142" spans="1:7" x14ac:dyDescent="0.25">
      <c r="A142" s="10">
        <v>118</v>
      </c>
      <c r="B142" s="10">
        <v>2.7127212587162508</v>
      </c>
      <c r="C142" s="10">
        <v>-1.2721258716251072E-2</v>
      </c>
      <c r="D142" s="10">
        <v>-9.5094941916133532E-2</v>
      </c>
      <c r="F142" s="10">
        <v>82.167832167832159</v>
      </c>
      <c r="G142" s="10">
        <v>5.3999999999999995</v>
      </c>
    </row>
    <row r="143" spans="1:7" x14ac:dyDescent="0.25">
      <c r="A143" s="10">
        <v>119</v>
      </c>
      <c r="B143" s="10">
        <v>3.6448015376363307</v>
      </c>
      <c r="C143" s="10">
        <v>0.15519846236366952</v>
      </c>
      <c r="D143" s="10">
        <v>1.1601516086684631</v>
      </c>
      <c r="F143" s="10">
        <v>82.867132867132867</v>
      </c>
      <c r="G143" s="10">
        <v>5.4</v>
      </c>
    </row>
    <row r="144" spans="1:7" x14ac:dyDescent="0.25">
      <c r="A144" s="10">
        <v>120</v>
      </c>
      <c r="B144" s="10">
        <v>5.5089620954764893</v>
      </c>
      <c r="C144" s="10">
        <v>-8.9620954764892957E-3</v>
      </c>
      <c r="D144" s="10">
        <v>-6.6994152685132161E-2</v>
      </c>
      <c r="F144" s="10">
        <v>83.56643356643356</v>
      </c>
      <c r="G144" s="10">
        <v>5.5</v>
      </c>
    </row>
    <row r="145" spans="1:7" x14ac:dyDescent="0.25">
      <c r="A145" s="10">
        <v>121</v>
      </c>
      <c r="B145" s="10">
        <v>3.6448015376363307</v>
      </c>
      <c r="C145" s="10">
        <v>-4.4801537636330657E-2</v>
      </c>
      <c r="D145" s="10">
        <v>-0.33490393634065369</v>
      </c>
      <c r="F145" s="10">
        <v>84.265734265734253</v>
      </c>
      <c r="G145" s="10">
        <v>5.5</v>
      </c>
    </row>
    <row r="146" spans="1:7" x14ac:dyDescent="0.25">
      <c r="A146" s="10">
        <v>122</v>
      </c>
      <c r="B146" s="10">
        <v>6.4410423743965701</v>
      </c>
      <c r="C146" s="10">
        <v>0.3589576256034297</v>
      </c>
      <c r="D146" s="10">
        <v>2.6833079429085682</v>
      </c>
      <c r="F146" s="10">
        <v>84.96503496503496</v>
      </c>
      <c r="G146" s="10">
        <v>5.5</v>
      </c>
    </row>
    <row r="147" spans="1:7" x14ac:dyDescent="0.25">
      <c r="A147" s="10">
        <v>123</v>
      </c>
      <c r="B147" s="10">
        <v>0.10289647774002783</v>
      </c>
      <c r="C147" s="10">
        <v>9.710352225997218E-2</v>
      </c>
      <c r="D147" s="10">
        <v>0.72587579697343751</v>
      </c>
      <c r="F147" s="10">
        <v>85.664335664335653</v>
      </c>
      <c r="G147" s="10">
        <v>5.5</v>
      </c>
    </row>
    <row r="148" spans="1:7" x14ac:dyDescent="0.25">
      <c r="A148" s="10">
        <v>124</v>
      </c>
      <c r="B148" s="10">
        <v>0.84856070087609159</v>
      </c>
      <c r="C148" s="10">
        <v>5.1439299123908433E-2</v>
      </c>
      <c r="D148" s="10">
        <v>0.38452304693290923</v>
      </c>
      <c r="F148" s="10">
        <v>86.36363636363636</v>
      </c>
      <c r="G148" s="10">
        <v>5.5</v>
      </c>
    </row>
    <row r="149" spans="1:7" x14ac:dyDescent="0.25">
      <c r="A149" s="10">
        <v>125</v>
      </c>
      <c r="B149" s="10">
        <v>3.6448015376363307</v>
      </c>
      <c r="C149" s="10">
        <v>-4.4801537636330657E-2</v>
      </c>
      <c r="D149" s="10">
        <v>-0.33490393634065369</v>
      </c>
      <c r="F149" s="10">
        <v>87.062937062937053</v>
      </c>
      <c r="G149" s="10">
        <v>5.5</v>
      </c>
    </row>
    <row r="150" spans="1:7" x14ac:dyDescent="0.25">
      <c r="A150" s="10">
        <v>126</v>
      </c>
      <c r="B150" s="10">
        <v>0.84856070087609159</v>
      </c>
      <c r="C150" s="10">
        <v>5.1439299123908433E-2</v>
      </c>
      <c r="D150" s="10">
        <v>0.38452304693290923</v>
      </c>
      <c r="F150" s="10">
        <v>87.76223776223776</v>
      </c>
      <c r="G150" s="10">
        <v>5.5</v>
      </c>
    </row>
    <row r="151" spans="1:7" x14ac:dyDescent="0.25">
      <c r="A151" s="10">
        <v>127</v>
      </c>
      <c r="B151" s="10">
        <v>1.3146008403361313</v>
      </c>
      <c r="C151" s="10">
        <v>-1.4600840336131293E-2</v>
      </c>
      <c r="D151" s="10">
        <v>-0.10914533653162924</v>
      </c>
      <c r="F151" s="10">
        <v>88.461538461538453</v>
      </c>
      <c r="G151" s="10">
        <v>5.5</v>
      </c>
    </row>
    <row r="152" spans="1:7" x14ac:dyDescent="0.25">
      <c r="A152" s="10">
        <v>128</v>
      </c>
      <c r="B152" s="10">
        <v>9.6884498480198505E-3</v>
      </c>
      <c r="C152" s="10">
        <v>9.0311550151980155E-2</v>
      </c>
      <c r="D152" s="10">
        <v>0.67510391916543377</v>
      </c>
      <c r="F152" s="10">
        <v>89.16083916083916</v>
      </c>
      <c r="G152" s="10">
        <v>5.5</v>
      </c>
    </row>
    <row r="153" spans="1:7" x14ac:dyDescent="0.25">
      <c r="A153" s="10">
        <v>129</v>
      </c>
      <c r="B153" s="10">
        <v>2.7127212587162508</v>
      </c>
      <c r="C153" s="10">
        <v>-1.2721258716250627E-2</v>
      </c>
      <c r="D153" s="10">
        <v>-9.5094941916130216E-2</v>
      </c>
      <c r="F153" s="10">
        <v>89.860139860139853</v>
      </c>
      <c r="G153" s="10">
        <v>6.2</v>
      </c>
    </row>
    <row r="154" spans="1:7" x14ac:dyDescent="0.25">
      <c r="A154" s="10">
        <v>130</v>
      </c>
      <c r="B154" s="10">
        <v>3.6448015376363307</v>
      </c>
      <c r="C154" s="10">
        <v>-0.14480153763633075</v>
      </c>
      <c r="D154" s="10">
        <v>-1.082431708845212</v>
      </c>
      <c r="F154" s="10">
        <v>90.559440559440546</v>
      </c>
      <c r="G154" s="10">
        <v>6.4</v>
      </c>
    </row>
    <row r="155" spans="1:7" x14ac:dyDescent="0.25">
      <c r="A155" s="10">
        <v>131</v>
      </c>
      <c r="B155" s="10">
        <v>0.38252056141605173</v>
      </c>
      <c r="C155" s="10">
        <v>1.7479438583948292E-2</v>
      </c>
      <c r="D155" s="10">
        <v>0.13066365789289089</v>
      </c>
      <c r="F155" s="10">
        <v>91.258741258741253</v>
      </c>
      <c r="G155" s="10">
        <v>6.5</v>
      </c>
    </row>
    <row r="156" spans="1:7" x14ac:dyDescent="0.25">
      <c r="A156" s="10">
        <v>132</v>
      </c>
      <c r="B156" s="10">
        <v>5.5089620954764893</v>
      </c>
      <c r="C156" s="10">
        <v>-8.9620954764892957E-3</v>
      </c>
      <c r="D156" s="10">
        <v>-6.6994152685132161E-2</v>
      </c>
      <c r="F156" s="10">
        <v>91.958041958041946</v>
      </c>
      <c r="G156" s="10">
        <v>6.5</v>
      </c>
    </row>
    <row r="157" spans="1:7" x14ac:dyDescent="0.25">
      <c r="A157" s="10">
        <v>133</v>
      </c>
      <c r="B157" s="10">
        <v>4.5768818165564102</v>
      </c>
      <c r="C157" s="10">
        <v>0.12311818344358993</v>
      </c>
      <c r="D157" s="10">
        <v>0.92034261424394304</v>
      </c>
      <c r="F157" s="10">
        <v>92.657342657342653</v>
      </c>
      <c r="G157" s="10">
        <v>6.5</v>
      </c>
    </row>
    <row r="158" spans="1:7" x14ac:dyDescent="0.25">
      <c r="A158" s="10">
        <v>134</v>
      </c>
      <c r="B158" s="10">
        <v>3.6448015376363307</v>
      </c>
      <c r="C158" s="10">
        <v>5.5198462363668988E-2</v>
      </c>
      <c r="D158" s="10">
        <v>0.41262383616390147</v>
      </c>
      <c r="F158" s="10">
        <v>93.356643356643346</v>
      </c>
      <c r="G158" s="10">
        <v>6.8</v>
      </c>
    </row>
    <row r="159" spans="1:7" x14ac:dyDescent="0.25">
      <c r="A159" s="10">
        <v>135</v>
      </c>
      <c r="B159" s="10">
        <v>2.7127212587162508</v>
      </c>
      <c r="C159" s="10">
        <v>8.7278741283749461E-2</v>
      </c>
      <c r="D159" s="10">
        <v>0.65243283058842827</v>
      </c>
      <c r="F159" s="10">
        <v>94.055944055944053</v>
      </c>
      <c r="G159" s="10">
        <v>6.8</v>
      </c>
    </row>
    <row r="160" spans="1:7" x14ac:dyDescent="0.25">
      <c r="A160" s="10">
        <v>136</v>
      </c>
      <c r="B160" s="10">
        <v>6.4410423743965701</v>
      </c>
      <c r="C160" s="10">
        <v>5.8957625603429875E-2</v>
      </c>
      <c r="D160" s="10">
        <v>0.44072462539489621</v>
      </c>
      <c r="F160" s="10">
        <v>94.755244755244746</v>
      </c>
      <c r="G160" s="10">
        <v>7</v>
      </c>
    </row>
    <row r="161" spans="1:7" x14ac:dyDescent="0.25">
      <c r="A161" s="10">
        <v>137</v>
      </c>
      <c r="B161" s="10">
        <v>5.5089620954764893</v>
      </c>
      <c r="C161" s="10">
        <v>-8.9620954764892957E-3</v>
      </c>
      <c r="D161" s="10">
        <v>-6.6994152685132161E-2</v>
      </c>
      <c r="F161" s="10">
        <v>95.454545454545453</v>
      </c>
      <c r="G161" s="10">
        <v>7</v>
      </c>
    </row>
    <row r="162" spans="1:7" x14ac:dyDescent="0.25">
      <c r="A162" s="10">
        <v>138</v>
      </c>
      <c r="B162" s="10">
        <v>4.5768818165564102</v>
      </c>
      <c r="C162" s="10">
        <v>2.311818344359029E-2</v>
      </c>
      <c r="D162" s="10">
        <v>0.17281484173938796</v>
      </c>
      <c r="F162" s="10">
        <v>96.153846153846146</v>
      </c>
      <c r="G162" s="10">
        <v>7.6</v>
      </c>
    </row>
    <row r="163" spans="1:7" x14ac:dyDescent="0.25">
      <c r="A163" s="10">
        <v>139</v>
      </c>
      <c r="B163" s="10">
        <v>1.7806409797961713</v>
      </c>
      <c r="C163" s="10">
        <v>1.9359020203828736E-2</v>
      </c>
      <c r="D163" s="10">
        <v>0.14471405250838826</v>
      </c>
      <c r="F163" s="10">
        <v>96.853146853146839</v>
      </c>
      <c r="G163" s="10">
        <v>9</v>
      </c>
    </row>
    <row r="164" spans="1:7" x14ac:dyDescent="0.25">
      <c r="A164" s="10">
        <v>140</v>
      </c>
      <c r="B164" s="10">
        <v>2.7127212587162508</v>
      </c>
      <c r="C164" s="10">
        <v>-1.2721258716251072E-2</v>
      </c>
      <c r="D164" s="10">
        <v>-9.5094941916133532E-2</v>
      </c>
      <c r="F164" s="10">
        <v>97.552447552447546</v>
      </c>
      <c r="G164" s="10">
        <v>9</v>
      </c>
    </row>
    <row r="165" spans="1:7" x14ac:dyDescent="0.25">
      <c r="A165" s="10">
        <v>141</v>
      </c>
      <c r="B165" s="10">
        <v>1.7806409797961713</v>
      </c>
      <c r="C165" s="10">
        <v>1.9359020203828736E-2</v>
      </c>
      <c r="D165" s="10">
        <v>0.14471405250838826</v>
      </c>
      <c r="F165" s="10">
        <v>98.251748251748239</v>
      </c>
      <c r="G165" s="10">
        <v>9.5</v>
      </c>
    </row>
    <row r="166" spans="1:7" x14ac:dyDescent="0.25">
      <c r="A166" s="10">
        <v>142</v>
      </c>
      <c r="B166" s="10">
        <v>4.5768818165564102</v>
      </c>
      <c r="C166" s="10">
        <v>0.22311818344358958</v>
      </c>
      <c r="D166" s="10">
        <v>1.6678703867484983</v>
      </c>
      <c r="F166" s="10">
        <v>98.951048951048946</v>
      </c>
      <c r="G166" s="10">
        <v>11.5</v>
      </c>
    </row>
    <row r="167" spans="1:7" ht="15.75" thickBot="1" x14ac:dyDescent="0.3">
      <c r="A167" s="11">
        <v>143</v>
      </c>
      <c r="B167" s="11">
        <v>1.7806409797961713</v>
      </c>
      <c r="C167" s="11">
        <v>1.9359020203828736E-2</v>
      </c>
      <c r="D167" s="11">
        <v>0.14471405250838826</v>
      </c>
      <c r="F167" s="11">
        <v>99.650349650349639</v>
      </c>
      <c r="G167" s="11">
        <v>14</v>
      </c>
    </row>
  </sheetData>
  <sortState ref="G25:G167">
    <sortCondition ref="G25"/>
  </sortState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A546B-0982-4C49-8AC7-EDA4DD3A4985}">
  <dimension ref="A1:M14"/>
  <sheetViews>
    <sheetView zoomScale="115" zoomScaleNormal="115" workbookViewId="0">
      <selection activeCell="G13" sqref="G13"/>
    </sheetView>
  </sheetViews>
  <sheetFormatPr defaultRowHeight="15" x14ac:dyDescent="0.25"/>
  <cols>
    <col min="1" max="1" width="19.28515625" customWidth="1"/>
    <col min="2" max="2" width="21.42578125" customWidth="1"/>
    <col min="3" max="3" width="21.85546875" customWidth="1"/>
    <col min="4" max="4" width="3" customWidth="1"/>
    <col min="5" max="5" width="2.28515625" customWidth="1"/>
    <col min="6" max="6" width="25" customWidth="1"/>
  </cols>
  <sheetData>
    <row r="1" spans="1:13" x14ac:dyDescent="0.25">
      <c r="A1" t="s">
        <v>171</v>
      </c>
    </row>
    <row r="2" spans="1:13" ht="15.75" thickBot="1" x14ac:dyDescent="0.3"/>
    <row r="3" spans="1:13" x14ac:dyDescent="0.25">
      <c r="A3" s="12"/>
      <c r="B3" s="12" t="s">
        <v>177</v>
      </c>
      <c r="C3" s="12" t="s">
        <v>178</v>
      </c>
      <c r="F3" s="15" t="s">
        <v>173</v>
      </c>
      <c r="G3" s="15"/>
      <c r="H3" s="15"/>
      <c r="I3" s="15"/>
      <c r="J3" s="15"/>
      <c r="K3" s="15"/>
      <c r="L3" s="15"/>
      <c r="M3" s="15"/>
    </row>
    <row r="4" spans="1:13" x14ac:dyDescent="0.25">
      <c r="A4" s="10" t="s">
        <v>164</v>
      </c>
      <c r="B4" s="10">
        <v>3.7020979020979028</v>
      </c>
      <c r="C4" s="10">
        <v>3.3671328671328671</v>
      </c>
      <c r="F4" s="15"/>
      <c r="G4" s="15"/>
      <c r="H4" s="15"/>
      <c r="I4" s="15"/>
      <c r="J4" s="15"/>
      <c r="K4" s="15"/>
      <c r="L4" s="15"/>
      <c r="M4" s="15"/>
    </row>
    <row r="5" spans="1:13" x14ac:dyDescent="0.25">
      <c r="A5" s="10" t="s">
        <v>165</v>
      </c>
      <c r="B5" s="10">
        <v>5.6849955678124671</v>
      </c>
      <c r="C5" s="10">
        <v>4.9568698906727047</v>
      </c>
      <c r="F5" s="15" t="s">
        <v>174</v>
      </c>
      <c r="G5" s="15" t="s">
        <v>179</v>
      </c>
      <c r="H5" s="15"/>
      <c r="I5" s="15"/>
      <c r="J5" s="15"/>
      <c r="K5" s="15"/>
      <c r="L5" s="15"/>
      <c r="M5" s="15"/>
    </row>
    <row r="6" spans="1:13" x14ac:dyDescent="0.25">
      <c r="A6" s="10" t="s">
        <v>135</v>
      </c>
      <c r="B6" s="10">
        <v>143</v>
      </c>
      <c r="C6" s="10">
        <v>143</v>
      </c>
      <c r="F6" s="15" t="s">
        <v>175</v>
      </c>
      <c r="G6" s="15" t="s">
        <v>180</v>
      </c>
      <c r="H6" s="15"/>
      <c r="I6" s="15"/>
      <c r="J6" s="15"/>
      <c r="K6" s="15"/>
      <c r="L6" s="15"/>
      <c r="M6" s="15"/>
    </row>
    <row r="7" spans="1:13" x14ac:dyDescent="0.25">
      <c r="A7" s="10" t="s">
        <v>172</v>
      </c>
      <c r="B7" s="10">
        <v>0.99819324057005421</v>
      </c>
      <c r="C7" s="10"/>
      <c r="F7" s="15"/>
      <c r="G7" s="15"/>
      <c r="H7" s="15"/>
      <c r="I7" s="15"/>
      <c r="J7" s="15"/>
      <c r="K7" s="15"/>
      <c r="L7" s="15"/>
      <c r="M7" s="15"/>
    </row>
    <row r="8" spans="1:13" x14ac:dyDescent="0.25">
      <c r="A8" s="10" t="s">
        <v>166</v>
      </c>
      <c r="B8" s="10">
        <v>0</v>
      </c>
      <c r="C8" s="10"/>
      <c r="F8" s="15" t="s">
        <v>176</v>
      </c>
      <c r="G8" s="15">
        <v>0.05</v>
      </c>
      <c r="H8" s="15"/>
      <c r="I8" s="15"/>
      <c r="J8" s="15"/>
      <c r="K8" s="15"/>
      <c r="L8" s="15"/>
      <c r="M8" s="15"/>
    </row>
    <row r="9" spans="1:13" x14ac:dyDescent="0.25">
      <c r="A9" s="10" t="s">
        <v>141</v>
      </c>
      <c r="B9" s="10">
        <v>142</v>
      </c>
      <c r="C9" s="10"/>
      <c r="F9" s="15"/>
      <c r="G9" s="15"/>
      <c r="H9" s="15"/>
      <c r="I9" s="15"/>
      <c r="J9" s="15"/>
      <c r="K9" s="15"/>
      <c r="L9" s="15"/>
      <c r="M9" s="15"/>
    </row>
    <row r="10" spans="1:13" x14ac:dyDescent="0.25">
      <c r="A10" s="10" t="s">
        <v>147</v>
      </c>
      <c r="B10" s="10">
        <v>19.069753082627493</v>
      </c>
      <c r="C10" s="10"/>
      <c r="F10" s="15"/>
      <c r="G10" s="15"/>
      <c r="H10" s="15"/>
      <c r="I10" s="15"/>
      <c r="J10" s="15"/>
      <c r="K10" s="15"/>
      <c r="L10" s="15"/>
      <c r="M10" s="15"/>
    </row>
    <row r="11" spans="1:13" x14ac:dyDescent="0.25">
      <c r="A11" s="10" t="s">
        <v>167</v>
      </c>
      <c r="B11" s="10">
        <v>2.711446099311517E-41</v>
      </c>
      <c r="C11" s="10"/>
      <c r="F11" s="15"/>
      <c r="G11" s="15" t="s">
        <v>181</v>
      </c>
      <c r="H11" s="15"/>
      <c r="I11" s="15"/>
      <c r="J11" s="15"/>
      <c r="K11" s="15"/>
      <c r="L11" s="15"/>
      <c r="M11" s="15"/>
    </row>
    <row r="12" spans="1:13" x14ac:dyDescent="0.25">
      <c r="A12" s="10" t="s">
        <v>168</v>
      </c>
      <c r="B12" s="10">
        <v>1.6556551725807933</v>
      </c>
      <c r="C12" s="10"/>
      <c r="F12" s="15"/>
      <c r="G12" s="15"/>
      <c r="H12" s="15"/>
      <c r="I12" s="15"/>
      <c r="J12" s="15"/>
      <c r="K12" s="15"/>
      <c r="L12" s="15"/>
      <c r="M12" s="15"/>
    </row>
    <row r="13" spans="1:13" x14ac:dyDescent="0.25">
      <c r="A13" s="10" t="s">
        <v>169</v>
      </c>
      <c r="B13" s="16">
        <v>5.4228921986230299E-41</v>
      </c>
      <c r="C13" s="10"/>
      <c r="F13" s="15"/>
      <c r="G13" s="15" t="s">
        <v>182</v>
      </c>
      <c r="H13" s="15"/>
      <c r="I13" s="15"/>
      <c r="J13" s="15"/>
      <c r="K13" s="15"/>
      <c r="L13" s="15"/>
      <c r="M13" s="15"/>
    </row>
    <row r="14" spans="1:13" ht="15.75" thickBot="1" x14ac:dyDescent="0.3">
      <c r="A14" s="11" t="s">
        <v>170</v>
      </c>
      <c r="B14" s="11">
        <v>1.9768109936328579</v>
      </c>
      <c r="C14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DD60B-7AD6-4EA5-A170-4F5A80E16684}">
  <dimension ref="A3:B93"/>
  <sheetViews>
    <sheetView workbookViewId="0">
      <selection activeCell="G20" sqref="G20"/>
    </sheetView>
  </sheetViews>
  <sheetFormatPr defaultRowHeight="15" x14ac:dyDescent="0.25"/>
  <cols>
    <col min="1" max="1" width="16.42578125" bestFit="1" customWidth="1"/>
    <col min="2" max="2" width="27" bestFit="1" customWidth="1"/>
  </cols>
  <sheetData>
    <row r="3" spans="1:2" x14ac:dyDescent="0.25">
      <c r="A3" s="2" t="s">
        <v>94</v>
      </c>
      <c r="B3" t="s">
        <v>96</v>
      </c>
    </row>
    <row r="4" spans="1:2" x14ac:dyDescent="0.25">
      <c r="A4" s="3" t="s">
        <v>73</v>
      </c>
      <c r="B4" s="4">
        <v>0.1</v>
      </c>
    </row>
    <row r="5" spans="1:2" x14ac:dyDescent="0.25">
      <c r="A5" s="3" t="s">
        <v>5</v>
      </c>
      <c r="B5" s="4">
        <v>1.5</v>
      </c>
    </row>
    <row r="6" spans="1:2" x14ac:dyDescent="0.25">
      <c r="A6" s="3" t="s">
        <v>53</v>
      </c>
      <c r="B6" s="4">
        <v>0.5</v>
      </c>
    </row>
    <row r="7" spans="1:2" x14ac:dyDescent="0.25">
      <c r="A7" s="3" t="s">
        <v>76</v>
      </c>
      <c r="B7" s="4">
        <v>0.2</v>
      </c>
    </row>
    <row r="8" spans="1:2" x14ac:dyDescent="0.25">
      <c r="A8" s="3" t="s">
        <v>56</v>
      </c>
      <c r="B8" s="4">
        <v>0.9</v>
      </c>
    </row>
    <row r="9" spans="1:2" x14ac:dyDescent="0.25">
      <c r="A9" s="3" t="s">
        <v>37</v>
      </c>
      <c r="B9" s="4">
        <v>0.2</v>
      </c>
    </row>
    <row r="10" spans="1:2" x14ac:dyDescent="0.25">
      <c r="A10" s="3" t="s">
        <v>6</v>
      </c>
      <c r="B10" s="4">
        <v>0.8</v>
      </c>
    </row>
    <row r="11" spans="1:2" x14ac:dyDescent="0.25">
      <c r="A11" s="3" t="s">
        <v>45</v>
      </c>
      <c r="B11" s="4">
        <v>0.6</v>
      </c>
    </row>
    <row r="12" spans="1:2" x14ac:dyDescent="0.25">
      <c r="A12" s="3" t="s">
        <v>22</v>
      </c>
      <c r="B12" s="4">
        <v>1.6</v>
      </c>
    </row>
    <row r="13" spans="1:2" x14ac:dyDescent="0.25">
      <c r="A13" s="3" t="s">
        <v>38</v>
      </c>
      <c r="B13" s="4">
        <v>0.2</v>
      </c>
    </row>
    <row r="14" spans="1:2" x14ac:dyDescent="0.25">
      <c r="A14" s="3" t="s">
        <v>51</v>
      </c>
      <c r="B14" s="4">
        <v>0.8</v>
      </c>
    </row>
    <row r="15" spans="1:2" x14ac:dyDescent="0.25">
      <c r="A15" s="3" t="s">
        <v>91</v>
      </c>
      <c r="B15" s="4">
        <v>0.3</v>
      </c>
    </row>
    <row r="16" spans="1:2" x14ac:dyDescent="0.25">
      <c r="A16" s="3" t="s">
        <v>15</v>
      </c>
      <c r="B16" s="4">
        <v>0.5</v>
      </c>
    </row>
    <row r="17" spans="1:2" x14ac:dyDescent="0.25">
      <c r="A17" s="3" t="s">
        <v>16</v>
      </c>
      <c r="B17" s="4">
        <v>0.2</v>
      </c>
    </row>
    <row r="18" spans="1:2" x14ac:dyDescent="0.25">
      <c r="A18" s="3" t="s">
        <v>82</v>
      </c>
      <c r="B18" s="4">
        <v>0.1</v>
      </c>
    </row>
    <row r="19" spans="1:2" x14ac:dyDescent="0.25">
      <c r="A19" s="3" t="s">
        <v>74</v>
      </c>
      <c r="B19" s="4">
        <v>0.2</v>
      </c>
    </row>
    <row r="20" spans="1:2" x14ac:dyDescent="0.25">
      <c r="A20" s="3" t="s">
        <v>90</v>
      </c>
      <c r="B20" s="4">
        <v>0.2</v>
      </c>
    </row>
    <row r="21" spans="1:2" x14ac:dyDescent="0.25">
      <c r="A21" s="3" t="s">
        <v>28</v>
      </c>
      <c r="B21" s="4">
        <v>0.2</v>
      </c>
    </row>
    <row r="22" spans="1:2" x14ac:dyDescent="0.25">
      <c r="A22" s="3" t="s">
        <v>78</v>
      </c>
      <c r="B22" s="4">
        <v>0.3</v>
      </c>
    </row>
    <row r="23" spans="1:2" x14ac:dyDescent="0.25">
      <c r="A23" s="3" t="s">
        <v>34</v>
      </c>
      <c r="B23" s="4">
        <v>0.5</v>
      </c>
    </row>
    <row r="24" spans="1:2" x14ac:dyDescent="0.25">
      <c r="A24" s="3" t="s">
        <v>7</v>
      </c>
      <c r="B24" s="4">
        <v>1.3</v>
      </c>
    </row>
    <row r="25" spans="1:2" x14ac:dyDescent="0.25">
      <c r="A25" s="3" t="s">
        <v>32</v>
      </c>
      <c r="B25" s="4">
        <v>0.4</v>
      </c>
    </row>
    <row r="26" spans="1:2" x14ac:dyDescent="0.25">
      <c r="A26" s="3" t="s">
        <v>20</v>
      </c>
      <c r="B26" s="4">
        <v>0.30000000000000004</v>
      </c>
    </row>
    <row r="27" spans="1:2" x14ac:dyDescent="0.25">
      <c r="A27" s="3" t="s">
        <v>36</v>
      </c>
      <c r="B27" s="4">
        <v>0.5</v>
      </c>
    </row>
    <row r="28" spans="1:2" x14ac:dyDescent="0.25">
      <c r="A28" s="3" t="s">
        <v>87</v>
      </c>
      <c r="B28" s="4">
        <v>0.1</v>
      </c>
    </row>
    <row r="29" spans="1:2" x14ac:dyDescent="0.25">
      <c r="A29" s="3" t="s">
        <v>9</v>
      </c>
      <c r="B29" s="4">
        <v>0.5</v>
      </c>
    </row>
    <row r="30" spans="1:2" x14ac:dyDescent="0.25">
      <c r="A30" s="3" t="s">
        <v>61</v>
      </c>
      <c r="B30" s="4">
        <v>0.5</v>
      </c>
    </row>
    <row r="31" spans="1:2" x14ac:dyDescent="0.25">
      <c r="A31" s="3" t="s">
        <v>35</v>
      </c>
      <c r="B31" s="4">
        <v>0.5</v>
      </c>
    </row>
    <row r="32" spans="1:2" x14ac:dyDescent="0.25">
      <c r="A32" s="3" t="s">
        <v>30</v>
      </c>
      <c r="B32" s="4">
        <v>0.8</v>
      </c>
    </row>
    <row r="33" spans="1:2" x14ac:dyDescent="0.25">
      <c r="A33" s="3" t="s">
        <v>48</v>
      </c>
      <c r="B33" s="4">
        <v>0.2</v>
      </c>
    </row>
    <row r="34" spans="1:2" x14ac:dyDescent="0.25">
      <c r="A34" s="3" t="s">
        <v>88</v>
      </c>
      <c r="B34" s="4">
        <v>0.5</v>
      </c>
    </row>
    <row r="35" spans="1:2" x14ac:dyDescent="0.25">
      <c r="A35" s="3" t="s">
        <v>26</v>
      </c>
      <c r="B35" s="4">
        <v>0.8</v>
      </c>
    </row>
    <row r="36" spans="1:2" x14ac:dyDescent="0.25">
      <c r="A36" s="3" t="s">
        <v>58</v>
      </c>
      <c r="B36" s="4">
        <v>0.5</v>
      </c>
    </row>
    <row r="37" spans="1:2" x14ac:dyDescent="0.25">
      <c r="A37" s="3" t="s">
        <v>14</v>
      </c>
      <c r="B37" s="4">
        <v>1</v>
      </c>
    </row>
    <row r="38" spans="1:2" x14ac:dyDescent="0.25">
      <c r="A38" s="3" t="s">
        <v>62</v>
      </c>
      <c r="B38" s="4">
        <v>0.2</v>
      </c>
    </row>
    <row r="39" spans="1:2" x14ac:dyDescent="0.25">
      <c r="A39" s="3" t="s">
        <v>18</v>
      </c>
      <c r="B39" s="4">
        <v>0.5</v>
      </c>
    </row>
    <row r="40" spans="1:2" x14ac:dyDescent="0.25">
      <c r="A40" s="3" t="s">
        <v>23</v>
      </c>
      <c r="B40" s="4">
        <v>0.2</v>
      </c>
    </row>
    <row r="41" spans="1:2" x14ac:dyDescent="0.25">
      <c r="A41" s="3" t="s">
        <v>83</v>
      </c>
      <c r="B41" s="4">
        <v>0.1</v>
      </c>
    </row>
    <row r="42" spans="1:2" x14ac:dyDescent="0.25">
      <c r="A42" s="3" t="s">
        <v>66</v>
      </c>
      <c r="B42" s="4">
        <v>0.1</v>
      </c>
    </row>
    <row r="43" spans="1:2" x14ac:dyDescent="0.25">
      <c r="A43" s="3" t="s">
        <v>33</v>
      </c>
      <c r="B43" s="4">
        <v>0.89999999999999991</v>
      </c>
    </row>
    <row r="44" spans="1:2" x14ac:dyDescent="0.25">
      <c r="A44" s="3" t="s">
        <v>42</v>
      </c>
      <c r="B44" s="4">
        <v>0.5</v>
      </c>
    </row>
    <row r="45" spans="1:2" x14ac:dyDescent="0.25">
      <c r="A45" s="3" t="s">
        <v>40</v>
      </c>
      <c r="B45" s="4">
        <v>0.2</v>
      </c>
    </row>
    <row r="46" spans="1:2" x14ac:dyDescent="0.25">
      <c r="A46" s="3" t="s">
        <v>75</v>
      </c>
      <c r="B46" s="4">
        <v>0.1</v>
      </c>
    </row>
    <row r="47" spans="1:2" x14ac:dyDescent="0.25">
      <c r="A47" s="3" t="s">
        <v>79</v>
      </c>
      <c r="B47" s="4">
        <v>0.5</v>
      </c>
    </row>
    <row r="48" spans="1:2" x14ac:dyDescent="0.25">
      <c r="A48" s="3" t="s">
        <v>46</v>
      </c>
      <c r="B48" s="4">
        <v>0.5</v>
      </c>
    </row>
    <row r="49" spans="1:2" x14ac:dyDescent="0.25">
      <c r="A49" s="3" t="s">
        <v>86</v>
      </c>
      <c r="B49" s="4">
        <v>0.5</v>
      </c>
    </row>
    <row r="50" spans="1:2" x14ac:dyDescent="0.25">
      <c r="A50" s="3" t="s">
        <v>17</v>
      </c>
      <c r="B50" s="4">
        <v>0.30000000000000004</v>
      </c>
    </row>
    <row r="51" spans="1:2" x14ac:dyDescent="0.25">
      <c r="A51" s="3" t="s">
        <v>93</v>
      </c>
      <c r="B51" s="4">
        <v>0.2</v>
      </c>
    </row>
    <row r="52" spans="1:2" x14ac:dyDescent="0.25">
      <c r="A52" s="3" t="s">
        <v>52</v>
      </c>
      <c r="B52" s="4">
        <v>0.5</v>
      </c>
    </row>
    <row r="53" spans="1:2" x14ac:dyDescent="0.25">
      <c r="A53" s="3" t="s">
        <v>11</v>
      </c>
      <c r="B53" s="4">
        <v>2</v>
      </c>
    </row>
    <row r="54" spans="1:2" x14ac:dyDescent="0.25">
      <c r="A54" s="3" t="s">
        <v>31</v>
      </c>
      <c r="B54" s="4">
        <v>1.3</v>
      </c>
    </row>
    <row r="55" spans="1:2" x14ac:dyDescent="0.25">
      <c r="A55" s="3" t="s">
        <v>81</v>
      </c>
      <c r="B55" s="4">
        <v>0</v>
      </c>
    </row>
    <row r="56" spans="1:2" x14ac:dyDescent="0.25">
      <c r="A56" s="3" t="s">
        <v>64</v>
      </c>
      <c r="B56" s="4">
        <v>0.1</v>
      </c>
    </row>
    <row r="57" spans="1:2" x14ac:dyDescent="0.25">
      <c r="A57" s="3" t="s">
        <v>21</v>
      </c>
      <c r="B57" s="4">
        <v>0.5</v>
      </c>
    </row>
    <row r="58" spans="1:2" x14ac:dyDescent="0.25">
      <c r="A58" s="3" t="s">
        <v>24</v>
      </c>
      <c r="B58" s="4">
        <v>0.5</v>
      </c>
    </row>
    <row r="59" spans="1:2" x14ac:dyDescent="0.25">
      <c r="A59" s="3" t="s">
        <v>13</v>
      </c>
      <c r="B59" s="4">
        <v>1.2</v>
      </c>
    </row>
    <row r="60" spans="1:2" x14ac:dyDescent="0.25">
      <c r="A60" s="3" t="s">
        <v>77</v>
      </c>
      <c r="B60" s="4">
        <v>0.1</v>
      </c>
    </row>
    <row r="61" spans="1:2" x14ac:dyDescent="0.25">
      <c r="A61" s="3" t="s">
        <v>65</v>
      </c>
      <c r="B61" s="4">
        <v>0.1</v>
      </c>
    </row>
    <row r="62" spans="1:2" x14ac:dyDescent="0.25">
      <c r="A62" s="3" t="s">
        <v>27</v>
      </c>
      <c r="B62" s="4">
        <v>0.5</v>
      </c>
    </row>
    <row r="63" spans="1:2" x14ac:dyDescent="0.25">
      <c r="A63" s="3" t="s">
        <v>57</v>
      </c>
      <c r="B63" s="4">
        <v>0.4</v>
      </c>
    </row>
    <row r="64" spans="1:2" x14ac:dyDescent="0.25">
      <c r="A64" s="3" t="s">
        <v>55</v>
      </c>
      <c r="B64" s="4">
        <v>0.7</v>
      </c>
    </row>
    <row r="65" spans="1:2" x14ac:dyDescent="0.25">
      <c r="A65" s="3" t="s">
        <v>49</v>
      </c>
      <c r="B65" s="4">
        <v>0.2</v>
      </c>
    </row>
    <row r="66" spans="1:2" x14ac:dyDescent="0.25">
      <c r="A66" s="3" t="s">
        <v>59</v>
      </c>
      <c r="B66" s="4">
        <v>0.4</v>
      </c>
    </row>
    <row r="67" spans="1:2" x14ac:dyDescent="0.25">
      <c r="A67" s="3" t="s">
        <v>43</v>
      </c>
      <c r="B67" s="4">
        <v>0.9</v>
      </c>
    </row>
    <row r="68" spans="1:2" x14ac:dyDescent="0.25">
      <c r="A68" s="3" t="s">
        <v>69</v>
      </c>
      <c r="B68" s="4">
        <v>0.2</v>
      </c>
    </row>
    <row r="69" spans="1:2" x14ac:dyDescent="0.25">
      <c r="A69" s="3" t="s">
        <v>89</v>
      </c>
      <c r="B69" s="4">
        <v>0.5</v>
      </c>
    </row>
    <row r="70" spans="1:2" x14ac:dyDescent="0.25">
      <c r="A70" s="3" t="s">
        <v>8</v>
      </c>
      <c r="B70" s="4">
        <v>3.1999999999999997</v>
      </c>
    </row>
    <row r="71" spans="1:2" x14ac:dyDescent="0.25">
      <c r="A71" s="3" t="s">
        <v>41</v>
      </c>
      <c r="B71" s="4">
        <v>0.4</v>
      </c>
    </row>
    <row r="72" spans="1:2" x14ac:dyDescent="0.25">
      <c r="A72" s="3" t="s">
        <v>68</v>
      </c>
      <c r="B72" s="4">
        <v>0.1</v>
      </c>
    </row>
    <row r="73" spans="1:2" x14ac:dyDescent="0.25">
      <c r="A73" s="3" t="s">
        <v>50</v>
      </c>
      <c r="B73" s="4">
        <v>0.7</v>
      </c>
    </row>
    <row r="74" spans="1:2" x14ac:dyDescent="0.25">
      <c r="A74" s="3" t="s">
        <v>71</v>
      </c>
      <c r="B74" s="4">
        <v>0.2</v>
      </c>
    </row>
    <row r="75" spans="1:2" x14ac:dyDescent="0.25">
      <c r="A75" s="3" t="s">
        <v>10</v>
      </c>
      <c r="B75" s="4">
        <v>1</v>
      </c>
    </row>
    <row r="76" spans="1:2" x14ac:dyDescent="0.25">
      <c r="A76" s="3" t="s">
        <v>92</v>
      </c>
      <c r="B76" s="4">
        <v>0.2</v>
      </c>
    </row>
    <row r="77" spans="1:2" x14ac:dyDescent="0.25">
      <c r="A77" s="3" t="s">
        <v>70</v>
      </c>
      <c r="B77" s="4">
        <v>0.2</v>
      </c>
    </row>
    <row r="78" spans="1:2" x14ac:dyDescent="0.25">
      <c r="A78" s="3" t="s">
        <v>85</v>
      </c>
      <c r="B78" s="4">
        <v>0</v>
      </c>
    </row>
    <row r="79" spans="1:2" x14ac:dyDescent="0.25">
      <c r="A79" s="3" t="s">
        <v>44</v>
      </c>
      <c r="B79" s="4">
        <v>0.3</v>
      </c>
    </row>
    <row r="80" spans="1:2" x14ac:dyDescent="0.25">
      <c r="A80" s="3" t="s">
        <v>72</v>
      </c>
      <c r="B80" s="4">
        <v>0.6</v>
      </c>
    </row>
    <row r="81" spans="1:2" x14ac:dyDescent="0.25">
      <c r="A81" s="3" t="s">
        <v>29</v>
      </c>
      <c r="B81" s="4">
        <v>1.5</v>
      </c>
    </row>
    <row r="82" spans="1:2" x14ac:dyDescent="0.25">
      <c r="A82" s="3" t="s">
        <v>25</v>
      </c>
      <c r="B82" s="4">
        <v>0.5</v>
      </c>
    </row>
    <row r="83" spans="1:2" x14ac:dyDescent="0.25">
      <c r="A83" s="3" t="s">
        <v>54</v>
      </c>
      <c r="B83" s="4">
        <v>0.79999999999999993</v>
      </c>
    </row>
    <row r="84" spans="1:2" x14ac:dyDescent="0.25">
      <c r="A84" s="3" t="s">
        <v>39</v>
      </c>
      <c r="B84" s="4">
        <v>0.4</v>
      </c>
    </row>
    <row r="85" spans="1:2" x14ac:dyDescent="0.25">
      <c r="A85" s="3" t="s">
        <v>80</v>
      </c>
      <c r="B85" s="4">
        <v>0.4</v>
      </c>
    </row>
    <row r="86" spans="1:2" x14ac:dyDescent="0.25">
      <c r="A86" s="3" t="s">
        <v>67</v>
      </c>
      <c r="B86" s="4">
        <v>0.2</v>
      </c>
    </row>
    <row r="87" spans="1:2" x14ac:dyDescent="0.25">
      <c r="A87" s="3" t="s">
        <v>12</v>
      </c>
      <c r="B87" s="4">
        <v>2.2000000000000002</v>
      </c>
    </row>
    <row r="88" spans="1:2" x14ac:dyDescent="0.25">
      <c r="A88" s="3" t="s">
        <v>63</v>
      </c>
      <c r="B88" s="4">
        <v>0.2</v>
      </c>
    </row>
    <row r="89" spans="1:2" x14ac:dyDescent="0.25">
      <c r="A89" s="3" t="s">
        <v>84</v>
      </c>
      <c r="B89" s="4">
        <v>0.2</v>
      </c>
    </row>
    <row r="90" spans="1:2" x14ac:dyDescent="0.25">
      <c r="A90" s="3" t="s">
        <v>60</v>
      </c>
      <c r="B90" s="4">
        <v>1</v>
      </c>
    </row>
    <row r="91" spans="1:2" x14ac:dyDescent="0.25">
      <c r="A91" s="3" t="s">
        <v>19</v>
      </c>
      <c r="B91" s="4">
        <v>0.3</v>
      </c>
    </row>
    <row r="92" spans="1:2" x14ac:dyDescent="0.25">
      <c r="A92" s="3" t="s">
        <v>47</v>
      </c>
      <c r="B92" s="4">
        <v>0.6</v>
      </c>
    </row>
    <row r="93" spans="1:2" x14ac:dyDescent="0.25">
      <c r="A93" s="3" t="s">
        <v>95</v>
      </c>
      <c r="B93" s="4">
        <v>47.900000000000013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F1A43-41BA-418B-A1AC-9DC8EA98BC79}">
  <dimension ref="A1:B92"/>
  <sheetViews>
    <sheetView zoomScale="115" zoomScaleNormal="115" workbookViewId="0">
      <pane ySplit="2" topLeftCell="A3" activePane="bottomLeft" state="frozen"/>
      <selection pane="bottomLeft" activeCell="D15" sqref="D15"/>
    </sheetView>
  </sheetViews>
  <sheetFormatPr defaultRowHeight="15" x14ac:dyDescent="0.25"/>
  <cols>
    <col min="1" max="1" width="14.85546875" customWidth="1"/>
    <col min="2" max="2" width="20.85546875" customWidth="1"/>
  </cols>
  <sheetData>
    <row r="1" spans="1:2" x14ac:dyDescent="0.25">
      <c r="A1" t="s">
        <v>99</v>
      </c>
    </row>
    <row r="3" spans="1:2" ht="21.75" customHeight="1" x14ac:dyDescent="0.25">
      <c r="A3" s="5" t="s">
        <v>97</v>
      </c>
      <c r="B3" s="5" t="s">
        <v>98</v>
      </c>
    </row>
    <row r="4" spans="1:2" x14ac:dyDescent="0.25">
      <c r="A4" s="3" t="s">
        <v>8</v>
      </c>
      <c r="B4" s="4">
        <v>3.1999999999999997</v>
      </c>
    </row>
    <row r="5" spans="1:2" x14ac:dyDescent="0.25">
      <c r="A5" s="3" t="s">
        <v>12</v>
      </c>
      <c r="B5" s="4">
        <v>2.2000000000000002</v>
      </c>
    </row>
    <row r="6" spans="1:2" x14ac:dyDescent="0.25">
      <c r="A6" s="3" t="s">
        <v>11</v>
      </c>
      <c r="B6" s="4">
        <v>2</v>
      </c>
    </row>
    <row r="7" spans="1:2" x14ac:dyDescent="0.25">
      <c r="A7" s="3" t="s">
        <v>22</v>
      </c>
      <c r="B7" s="4">
        <v>1.6</v>
      </c>
    </row>
    <row r="8" spans="1:2" x14ac:dyDescent="0.25">
      <c r="A8" s="3" t="s">
        <v>5</v>
      </c>
      <c r="B8" s="4">
        <v>1.5</v>
      </c>
    </row>
    <row r="9" spans="1:2" x14ac:dyDescent="0.25">
      <c r="A9" s="3" t="s">
        <v>29</v>
      </c>
      <c r="B9" s="4">
        <v>1.5</v>
      </c>
    </row>
    <row r="10" spans="1:2" x14ac:dyDescent="0.25">
      <c r="A10" s="3" t="s">
        <v>7</v>
      </c>
      <c r="B10" s="4">
        <v>1.3</v>
      </c>
    </row>
    <row r="11" spans="1:2" x14ac:dyDescent="0.25">
      <c r="A11" s="3" t="s">
        <v>31</v>
      </c>
      <c r="B11" s="4">
        <v>1.3</v>
      </c>
    </row>
    <row r="12" spans="1:2" x14ac:dyDescent="0.25">
      <c r="A12" s="3" t="s">
        <v>13</v>
      </c>
      <c r="B12" s="4">
        <v>1.2</v>
      </c>
    </row>
    <row r="13" spans="1:2" x14ac:dyDescent="0.25">
      <c r="A13" s="3" t="s">
        <v>14</v>
      </c>
      <c r="B13" s="4">
        <v>1</v>
      </c>
    </row>
    <row r="14" spans="1:2" x14ac:dyDescent="0.25">
      <c r="A14" s="3" t="s">
        <v>10</v>
      </c>
      <c r="B14" s="4">
        <v>1</v>
      </c>
    </row>
    <row r="15" spans="1:2" x14ac:dyDescent="0.25">
      <c r="A15" s="3" t="s">
        <v>60</v>
      </c>
      <c r="B15" s="4">
        <v>1</v>
      </c>
    </row>
    <row r="16" spans="1:2" x14ac:dyDescent="0.25">
      <c r="A16" s="3" t="s">
        <v>56</v>
      </c>
      <c r="B16" s="4">
        <v>0.9</v>
      </c>
    </row>
    <row r="17" spans="1:2" x14ac:dyDescent="0.25">
      <c r="A17" s="3" t="s">
        <v>43</v>
      </c>
      <c r="B17" s="4">
        <v>0.9</v>
      </c>
    </row>
    <row r="18" spans="1:2" x14ac:dyDescent="0.25">
      <c r="A18" s="3" t="s">
        <v>33</v>
      </c>
      <c r="B18" s="4">
        <v>0.89999999999999991</v>
      </c>
    </row>
    <row r="19" spans="1:2" x14ac:dyDescent="0.25">
      <c r="A19" s="3" t="s">
        <v>6</v>
      </c>
      <c r="B19" s="4">
        <v>0.8</v>
      </c>
    </row>
    <row r="20" spans="1:2" x14ac:dyDescent="0.25">
      <c r="A20" s="3" t="s">
        <v>51</v>
      </c>
      <c r="B20" s="4">
        <v>0.8</v>
      </c>
    </row>
    <row r="21" spans="1:2" x14ac:dyDescent="0.25">
      <c r="A21" s="3" t="s">
        <v>30</v>
      </c>
      <c r="B21" s="4">
        <v>0.8</v>
      </c>
    </row>
    <row r="22" spans="1:2" x14ac:dyDescent="0.25">
      <c r="A22" s="3" t="s">
        <v>26</v>
      </c>
      <c r="B22" s="4">
        <v>0.8</v>
      </c>
    </row>
    <row r="23" spans="1:2" x14ac:dyDescent="0.25">
      <c r="A23" s="3" t="s">
        <v>54</v>
      </c>
      <c r="B23" s="4">
        <v>0.79999999999999993</v>
      </c>
    </row>
    <row r="24" spans="1:2" x14ac:dyDescent="0.25">
      <c r="A24" s="3" t="s">
        <v>55</v>
      </c>
      <c r="B24" s="4">
        <v>0.7</v>
      </c>
    </row>
    <row r="25" spans="1:2" x14ac:dyDescent="0.25">
      <c r="A25" s="3" t="s">
        <v>50</v>
      </c>
      <c r="B25" s="4">
        <v>0.7</v>
      </c>
    </row>
    <row r="26" spans="1:2" x14ac:dyDescent="0.25">
      <c r="A26" s="3" t="s">
        <v>45</v>
      </c>
      <c r="B26" s="4">
        <v>0.6</v>
      </c>
    </row>
    <row r="27" spans="1:2" x14ac:dyDescent="0.25">
      <c r="A27" s="3" t="s">
        <v>72</v>
      </c>
      <c r="B27" s="4">
        <v>0.6</v>
      </c>
    </row>
    <row r="28" spans="1:2" x14ac:dyDescent="0.25">
      <c r="A28" s="3" t="s">
        <v>47</v>
      </c>
      <c r="B28" s="4">
        <v>0.6</v>
      </c>
    </row>
    <row r="29" spans="1:2" x14ac:dyDescent="0.25">
      <c r="A29" s="3" t="s">
        <v>53</v>
      </c>
      <c r="B29" s="4">
        <v>0.5</v>
      </c>
    </row>
    <row r="30" spans="1:2" x14ac:dyDescent="0.25">
      <c r="A30" s="3" t="s">
        <v>15</v>
      </c>
      <c r="B30" s="4">
        <v>0.5</v>
      </c>
    </row>
    <row r="31" spans="1:2" x14ac:dyDescent="0.25">
      <c r="A31" s="3" t="s">
        <v>34</v>
      </c>
      <c r="B31" s="4">
        <v>0.5</v>
      </c>
    </row>
    <row r="32" spans="1:2" x14ac:dyDescent="0.25">
      <c r="A32" s="3" t="s">
        <v>36</v>
      </c>
      <c r="B32" s="4">
        <v>0.5</v>
      </c>
    </row>
    <row r="33" spans="1:2" x14ac:dyDescent="0.25">
      <c r="A33" s="3" t="s">
        <v>9</v>
      </c>
      <c r="B33" s="4">
        <v>0.5</v>
      </c>
    </row>
    <row r="34" spans="1:2" x14ac:dyDescent="0.25">
      <c r="A34" s="3" t="s">
        <v>61</v>
      </c>
      <c r="B34" s="4">
        <v>0.5</v>
      </c>
    </row>
    <row r="35" spans="1:2" x14ac:dyDescent="0.25">
      <c r="A35" s="3" t="s">
        <v>35</v>
      </c>
      <c r="B35" s="4">
        <v>0.5</v>
      </c>
    </row>
    <row r="36" spans="1:2" x14ac:dyDescent="0.25">
      <c r="A36" s="3" t="s">
        <v>88</v>
      </c>
      <c r="B36" s="4">
        <v>0.5</v>
      </c>
    </row>
    <row r="37" spans="1:2" x14ac:dyDescent="0.25">
      <c r="A37" s="3" t="s">
        <v>58</v>
      </c>
      <c r="B37" s="4">
        <v>0.5</v>
      </c>
    </row>
    <row r="38" spans="1:2" x14ac:dyDescent="0.25">
      <c r="A38" s="3" t="s">
        <v>18</v>
      </c>
      <c r="B38" s="4">
        <v>0.5</v>
      </c>
    </row>
    <row r="39" spans="1:2" x14ac:dyDescent="0.25">
      <c r="A39" s="3" t="s">
        <v>42</v>
      </c>
      <c r="B39" s="4">
        <v>0.5</v>
      </c>
    </row>
    <row r="40" spans="1:2" x14ac:dyDescent="0.25">
      <c r="A40" s="3" t="s">
        <v>79</v>
      </c>
      <c r="B40" s="4">
        <v>0.5</v>
      </c>
    </row>
    <row r="41" spans="1:2" x14ac:dyDescent="0.25">
      <c r="A41" s="3" t="s">
        <v>46</v>
      </c>
      <c r="B41" s="4">
        <v>0.5</v>
      </c>
    </row>
    <row r="42" spans="1:2" x14ac:dyDescent="0.25">
      <c r="A42" s="3" t="s">
        <v>86</v>
      </c>
      <c r="B42" s="4">
        <v>0.5</v>
      </c>
    </row>
    <row r="43" spans="1:2" x14ac:dyDescent="0.25">
      <c r="A43" s="3" t="s">
        <v>52</v>
      </c>
      <c r="B43" s="4">
        <v>0.5</v>
      </c>
    </row>
    <row r="44" spans="1:2" x14ac:dyDescent="0.25">
      <c r="A44" s="3" t="s">
        <v>21</v>
      </c>
      <c r="B44" s="4">
        <v>0.5</v>
      </c>
    </row>
    <row r="45" spans="1:2" x14ac:dyDescent="0.25">
      <c r="A45" s="3" t="s">
        <v>24</v>
      </c>
      <c r="B45" s="4">
        <v>0.5</v>
      </c>
    </row>
    <row r="46" spans="1:2" x14ac:dyDescent="0.25">
      <c r="A46" s="3" t="s">
        <v>27</v>
      </c>
      <c r="B46" s="4">
        <v>0.5</v>
      </c>
    </row>
    <row r="47" spans="1:2" x14ac:dyDescent="0.25">
      <c r="A47" s="3" t="s">
        <v>89</v>
      </c>
      <c r="B47" s="4">
        <v>0.5</v>
      </c>
    </row>
    <row r="48" spans="1:2" x14ac:dyDescent="0.25">
      <c r="A48" s="3" t="s">
        <v>25</v>
      </c>
      <c r="B48" s="4">
        <v>0.5</v>
      </c>
    </row>
    <row r="49" spans="1:2" x14ac:dyDescent="0.25">
      <c r="A49" s="3" t="s">
        <v>32</v>
      </c>
      <c r="B49" s="4">
        <v>0.4</v>
      </c>
    </row>
    <row r="50" spans="1:2" x14ac:dyDescent="0.25">
      <c r="A50" s="3" t="s">
        <v>57</v>
      </c>
      <c r="B50" s="4">
        <v>0.4</v>
      </c>
    </row>
    <row r="51" spans="1:2" x14ac:dyDescent="0.25">
      <c r="A51" s="3" t="s">
        <v>59</v>
      </c>
      <c r="B51" s="4">
        <v>0.4</v>
      </c>
    </row>
    <row r="52" spans="1:2" x14ac:dyDescent="0.25">
      <c r="A52" s="3" t="s">
        <v>41</v>
      </c>
      <c r="B52" s="4">
        <v>0.4</v>
      </c>
    </row>
    <row r="53" spans="1:2" x14ac:dyDescent="0.25">
      <c r="A53" s="3" t="s">
        <v>39</v>
      </c>
      <c r="B53" s="4">
        <v>0.4</v>
      </c>
    </row>
    <row r="54" spans="1:2" x14ac:dyDescent="0.25">
      <c r="A54" s="3" t="s">
        <v>80</v>
      </c>
      <c r="B54" s="4">
        <v>0.4</v>
      </c>
    </row>
    <row r="55" spans="1:2" x14ac:dyDescent="0.25">
      <c r="A55" s="3" t="s">
        <v>20</v>
      </c>
      <c r="B55" s="4">
        <v>0.30000000000000004</v>
      </c>
    </row>
    <row r="56" spans="1:2" x14ac:dyDescent="0.25">
      <c r="A56" s="3" t="s">
        <v>17</v>
      </c>
      <c r="B56" s="4">
        <v>0.30000000000000004</v>
      </c>
    </row>
    <row r="57" spans="1:2" x14ac:dyDescent="0.25">
      <c r="A57" s="3" t="s">
        <v>91</v>
      </c>
      <c r="B57" s="4">
        <v>0.3</v>
      </c>
    </row>
    <row r="58" spans="1:2" x14ac:dyDescent="0.25">
      <c r="A58" s="3" t="s">
        <v>78</v>
      </c>
      <c r="B58" s="4">
        <v>0.3</v>
      </c>
    </row>
    <row r="59" spans="1:2" x14ac:dyDescent="0.25">
      <c r="A59" s="3" t="s">
        <v>44</v>
      </c>
      <c r="B59" s="4">
        <v>0.3</v>
      </c>
    </row>
    <row r="60" spans="1:2" x14ac:dyDescent="0.25">
      <c r="A60" s="3" t="s">
        <v>19</v>
      </c>
      <c r="B60" s="4">
        <v>0.3</v>
      </c>
    </row>
    <row r="61" spans="1:2" x14ac:dyDescent="0.25">
      <c r="A61" s="3" t="s">
        <v>76</v>
      </c>
      <c r="B61" s="4">
        <v>0.2</v>
      </c>
    </row>
    <row r="62" spans="1:2" x14ac:dyDescent="0.25">
      <c r="A62" s="3" t="s">
        <v>37</v>
      </c>
      <c r="B62" s="4">
        <v>0.2</v>
      </c>
    </row>
    <row r="63" spans="1:2" x14ac:dyDescent="0.25">
      <c r="A63" s="3" t="s">
        <v>38</v>
      </c>
      <c r="B63" s="4">
        <v>0.2</v>
      </c>
    </row>
    <row r="64" spans="1:2" x14ac:dyDescent="0.25">
      <c r="A64" s="3" t="s">
        <v>16</v>
      </c>
      <c r="B64" s="4">
        <v>0.2</v>
      </c>
    </row>
    <row r="65" spans="1:2" x14ac:dyDescent="0.25">
      <c r="A65" s="3" t="s">
        <v>74</v>
      </c>
      <c r="B65" s="4">
        <v>0.2</v>
      </c>
    </row>
    <row r="66" spans="1:2" x14ac:dyDescent="0.25">
      <c r="A66" s="3" t="s">
        <v>90</v>
      </c>
      <c r="B66" s="4">
        <v>0.2</v>
      </c>
    </row>
    <row r="67" spans="1:2" x14ac:dyDescent="0.25">
      <c r="A67" s="3" t="s">
        <v>28</v>
      </c>
      <c r="B67" s="4">
        <v>0.2</v>
      </c>
    </row>
    <row r="68" spans="1:2" x14ac:dyDescent="0.25">
      <c r="A68" s="3" t="s">
        <v>48</v>
      </c>
      <c r="B68" s="4">
        <v>0.2</v>
      </c>
    </row>
    <row r="69" spans="1:2" x14ac:dyDescent="0.25">
      <c r="A69" s="3" t="s">
        <v>62</v>
      </c>
      <c r="B69" s="4">
        <v>0.2</v>
      </c>
    </row>
    <row r="70" spans="1:2" x14ac:dyDescent="0.25">
      <c r="A70" s="3" t="s">
        <v>23</v>
      </c>
      <c r="B70" s="4">
        <v>0.2</v>
      </c>
    </row>
    <row r="71" spans="1:2" x14ac:dyDescent="0.25">
      <c r="A71" s="3" t="s">
        <v>40</v>
      </c>
      <c r="B71" s="4">
        <v>0.2</v>
      </c>
    </row>
    <row r="72" spans="1:2" x14ac:dyDescent="0.25">
      <c r="A72" s="3" t="s">
        <v>93</v>
      </c>
      <c r="B72" s="4">
        <v>0.2</v>
      </c>
    </row>
    <row r="73" spans="1:2" x14ac:dyDescent="0.25">
      <c r="A73" s="3" t="s">
        <v>49</v>
      </c>
      <c r="B73" s="4">
        <v>0.2</v>
      </c>
    </row>
    <row r="74" spans="1:2" x14ac:dyDescent="0.25">
      <c r="A74" s="3" t="s">
        <v>69</v>
      </c>
      <c r="B74" s="4">
        <v>0.2</v>
      </c>
    </row>
    <row r="75" spans="1:2" x14ac:dyDescent="0.25">
      <c r="A75" s="3" t="s">
        <v>71</v>
      </c>
      <c r="B75" s="4">
        <v>0.2</v>
      </c>
    </row>
    <row r="76" spans="1:2" x14ac:dyDescent="0.25">
      <c r="A76" s="3" t="s">
        <v>92</v>
      </c>
      <c r="B76" s="4">
        <v>0.2</v>
      </c>
    </row>
    <row r="77" spans="1:2" x14ac:dyDescent="0.25">
      <c r="A77" s="3" t="s">
        <v>70</v>
      </c>
      <c r="B77" s="4">
        <v>0.2</v>
      </c>
    </row>
    <row r="78" spans="1:2" x14ac:dyDescent="0.25">
      <c r="A78" s="3" t="s">
        <v>67</v>
      </c>
      <c r="B78" s="4">
        <v>0.2</v>
      </c>
    </row>
    <row r="79" spans="1:2" x14ac:dyDescent="0.25">
      <c r="A79" s="3" t="s">
        <v>63</v>
      </c>
      <c r="B79" s="4">
        <v>0.2</v>
      </c>
    </row>
    <row r="80" spans="1:2" x14ac:dyDescent="0.25">
      <c r="A80" s="3" t="s">
        <v>84</v>
      </c>
      <c r="B80" s="4">
        <v>0.2</v>
      </c>
    </row>
    <row r="81" spans="1:2" x14ac:dyDescent="0.25">
      <c r="A81" s="3" t="s">
        <v>73</v>
      </c>
      <c r="B81" s="4">
        <v>0.1</v>
      </c>
    </row>
    <row r="82" spans="1:2" x14ac:dyDescent="0.25">
      <c r="A82" s="3" t="s">
        <v>82</v>
      </c>
      <c r="B82" s="4">
        <v>0.1</v>
      </c>
    </row>
    <row r="83" spans="1:2" x14ac:dyDescent="0.25">
      <c r="A83" s="3" t="s">
        <v>87</v>
      </c>
      <c r="B83" s="4">
        <v>0.1</v>
      </c>
    </row>
    <row r="84" spans="1:2" x14ac:dyDescent="0.25">
      <c r="A84" s="3" t="s">
        <v>83</v>
      </c>
      <c r="B84" s="4">
        <v>0.1</v>
      </c>
    </row>
    <row r="85" spans="1:2" x14ac:dyDescent="0.25">
      <c r="A85" s="3" t="s">
        <v>66</v>
      </c>
      <c r="B85" s="4">
        <v>0.1</v>
      </c>
    </row>
    <row r="86" spans="1:2" x14ac:dyDescent="0.25">
      <c r="A86" s="3" t="s">
        <v>75</v>
      </c>
      <c r="B86" s="4">
        <v>0.1</v>
      </c>
    </row>
    <row r="87" spans="1:2" x14ac:dyDescent="0.25">
      <c r="A87" s="3" t="s">
        <v>64</v>
      </c>
      <c r="B87" s="4">
        <v>0.1</v>
      </c>
    </row>
    <row r="88" spans="1:2" x14ac:dyDescent="0.25">
      <c r="A88" s="3" t="s">
        <v>77</v>
      </c>
      <c r="B88" s="4">
        <v>0.1</v>
      </c>
    </row>
    <row r="89" spans="1:2" x14ac:dyDescent="0.25">
      <c r="A89" s="3" t="s">
        <v>65</v>
      </c>
      <c r="B89" s="4">
        <v>0.1</v>
      </c>
    </row>
    <row r="90" spans="1:2" x14ac:dyDescent="0.25">
      <c r="A90" s="3" t="s">
        <v>68</v>
      </c>
      <c r="B90" s="4">
        <v>0.1</v>
      </c>
    </row>
    <row r="91" spans="1:2" x14ac:dyDescent="0.25">
      <c r="A91" s="3" t="s">
        <v>81</v>
      </c>
      <c r="B91" s="4">
        <v>0</v>
      </c>
    </row>
    <row r="92" spans="1:2" x14ac:dyDescent="0.25">
      <c r="A92" s="6" t="s">
        <v>85</v>
      </c>
      <c r="B92" s="7">
        <v>0</v>
      </c>
    </row>
  </sheetData>
  <conditionalFormatting sqref="B4:B92">
    <cfRule type="cellIs" dxfId="3" priority="1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A5FF1-0B9A-483E-BFAC-7CD34F4494EF}">
  <dimension ref="A1:F146"/>
  <sheetViews>
    <sheetView zoomScale="115" zoomScaleNormal="115" workbookViewId="0">
      <pane ySplit="2" topLeftCell="A3" activePane="bottomLeft" state="frozen"/>
      <selection pane="bottomLeft" activeCell="F4" sqref="F4"/>
    </sheetView>
  </sheetViews>
  <sheetFormatPr defaultRowHeight="15" x14ac:dyDescent="0.25"/>
  <cols>
    <col min="1" max="1" width="13.42578125" customWidth="1"/>
    <col min="2" max="2" width="17" customWidth="1"/>
    <col min="3" max="3" width="14.5703125" customWidth="1"/>
    <col min="4" max="4" width="13.28515625" customWidth="1"/>
    <col min="5" max="5" width="18.85546875" customWidth="1"/>
    <col min="6" max="6" width="13.85546875" customWidth="1"/>
  </cols>
  <sheetData>
    <row r="1" spans="1:6" x14ac:dyDescent="0.25">
      <c r="A1" t="s">
        <v>101</v>
      </c>
    </row>
    <row r="3" spans="1:6" ht="45" x14ac:dyDescent="0.25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100</v>
      </c>
    </row>
    <row r="4" spans="1:6" x14ac:dyDescent="0.25">
      <c r="A4" s="1" t="s">
        <v>28</v>
      </c>
      <c r="B4" s="1">
        <v>1</v>
      </c>
      <c r="C4" s="1">
        <v>0.8</v>
      </c>
      <c r="D4" s="1">
        <v>0.2</v>
      </c>
      <c r="E4" s="1">
        <v>5</v>
      </c>
      <c r="F4">
        <f t="shared" ref="F4:F35" si="0">(D4/B4)*100</f>
        <v>20</v>
      </c>
    </row>
    <row r="5" spans="1:6" x14ac:dyDescent="0.25">
      <c r="A5" s="1" t="s">
        <v>37</v>
      </c>
      <c r="B5" s="1">
        <v>1</v>
      </c>
      <c r="C5" s="1">
        <v>0.8</v>
      </c>
      <c r="D5" s="1">
        <v>0.2</v>
      </c>
      <c r="E5" s="1">
        <v>3</v>
      </c>
      <c r="F5">
        <f t="shared" si="0"/>
        <v>20</v>
      </c>
    </row>
    <row r="6" spans="1:6" x14ac:dyDescent="0.25">
      <c r="A6" s="1" t="s">
        <v>48</v>
      </c>
      <c r="B6" s="1">
        <v>1</v>
      </c>
      <c r="C6" s="1">
        <v>0.8</v>
      </c>
      <c r="D6" s="1">
        <v>0.2</v>
      </c>
      <c r="E6" s="1">
        <v>4</v>
      </c>
      <c r="F6">
        <f t="shared" si="0"/>
        <v>20</v>
      </c>
    </row>
    <row r="7" spans="1:6" x14ac:dyDescent="0.25">
      <c r="A7" s="1" t="s">
        <v>62</v>
      </c>
      <c r="B7" s="1">
        <v>1</v>
      </c>
      <c r="C7" s="1">
        <v>0.8</v>
      </c>
      <c r="D7" s="1">
        <v>0.2</v>
      </c>
      <c r="E7" s="1">
        <v>4</v>
      </c>
      <c r="F7">
        <f t="shared" si="0"/>
        <v>20</v>
      </c>
    </row>
    <row r="8" spans="1:6" x14ac:dyDescent="0.25">
      <c r="A8" s="1" t="s">
        <v>65</v>
      </c>
      <c r="B8" s="1">
        <v>0.5</v>
      </c>
      <c r="C8" s="1">
        <v>0.4</v>
      </c>
      <c r="D8" s="1">
        <v>0.1</v>
      </c>
      <c r="E8" s="1">
        <v>4</v>
      </c>
      <c r="F8">
        <f t="shared" si="0"/>
        <v>20</v>
      </c>
    </row>
    <row r="9" spans="1:6" x14ac:dyDescent="0.25">
      <c r="A9" s="1" t="s">
        <v>77</v>
      </c>
      <c r="B9" s="1">
        <v>0.5</v>
      </c>
      <c r="C9" s="1">
        <v>0.4</v>
      </c>
      <c r="D9" s="1">
        <v>0.1</v>
      </c>
      <c r="E9" s="1">
        <v>5</v>
      </c>
      <c r="F9">
        <f t="shared" si="0"/>
        <v>20</v>
      </c>
    </row>
    <row r="10" spans="1:6" x14ac:dyDescent="0.25">
      <c r="A10" s="1" t="s">
        <v>87</v>
      </c>
      <c r="B10" s="1">
        <v>0.5</v>
      </c>
      <c r="C10" s="1">
        <v>0.4</v>
      </c>
      <c r="D10" s="1">
        <v>0.1</v>
      </c>
      <c r="E10" s="1">
        <v>5</v>
      </c>
      <c r="F10">
        <f t="shared" si="0"/>
        <v>20</v>
      </c>
    </row>
    <row r="11" spans="1:6" x14ac:dyDescent="0.25">
      <c r="A11" s="1" t="s">
        <v>66</v>
      </c>
      <c r="B11" s="1">
        <v>0.6</v>
      </c>
      <c r="C11" s="1">
        <v>0.5</v>
      </c>
      <c r="D11" s="1">
        <v>0.1</v>
      </c>
      <c r="E11" s="1">
        <v>4</v>
      </c>
      <c r="F11">
        <f t="shared" si="0"/>
        <v>16.666666666666668</v>
      </c>
    </row>
    <row r="12" spans="1:6" x14ac:dyDescent="0.25">
      <c r="A12" s="1" t="s">
        <v>6</v>
      </c>
      <c r="B12" s="1">
        <v>3</v>
      </c>
      <c r="C12" s="1">
        <v>2.5</v>
      </c>
      <c r="D12" s="1">
        <v>0.5</v>
      </c>
      <c r="E12" s="1">
        <v>2</v>
      </c>
      <c r="F12">
        <f t="shared" si="0"/>
        <v>16.666666666666664</v>
      </c>
    </row>
    <row r="13" spans="1:6" x14ac:dyDescent="0.25">
      <c r="A13" s="1" t="s">
        <v>22</v>
      </c>
      <c r="B13" s="1">
        <v>6</v>
      </c>
      <c r="C13" s="1">
        <v>5</v>
      </c>
      <c r="D13" s="1">
        <v>1</v>
      </c>
      <c r="E13" s="1">
        <v>1</v>
      </c>
      <c r="F13">
        <f t="shared" si="0"/>
        <v>16.666666666666664</v>
      </c>
    </row>
    <row r="14" spans="1:6" x14ac:dyDescent="0.25">
      <c r="A14" s="1" t="s">
        <v>24</v>
      </c>
      <c r="B14" s="1">
        <v>3</v>
      </c>
      <c r="C14" s="1">
        <v>2.5</v>
      </c>
      <c r="D14" s="1">
        <v>0.5</v>
      </c>
      <c r="E14" s="1">
        <v>3</v>
      </c>
      <c r="F14">
        <f t="shared" si="0"/>
        <v>16.666666666666664</v>
      </c>
    </row>
    <row r="15" spans="1:6" x14ac:dyDescent="0.25">
      <c r="A15" s="1" t="s">
        <v>31</v>
      </c>
      <c r="B15" s="1">
        <v>3</v>
      </c>
      <c r="C15" s="1">
        <v>2.5</v>
      </c>
      <c r="D15" s="1">
        <v>0.5</v>
      </c>
      <c r="E15" s="1">
        <v>4</v>
      </c>
      <c r="F15">
        <f t="shared" si="0"/>
        <v>16.666666666666664</v>
      </c>
    </row>
    <row r="16" spans="1:6" x14ac:dyDescent="0.25">
      <c r="A16" s="1" t="s">
        <v>7</v>
      </c>
      <c r="B16" s="1">
        <v>3</v>
      </c>
      <c r="C16" s="1">
        <v>2.5</v>
      </c>
      <c r="D16" s="1">
        <v>0.5</v>
      </c>
      <c r="E16" s="1">
        <v>4</v>
      </c>
      <c r="F16">
        <f t="shared" si="0"/>
        <v>16.666666666666664</v>
      </c>
    </row>
    <row r="17" spans="1:6" x14ac:dyDescent="0.25">
      <c r="A17" s="1" t="s">
        <v>50</v>
      </c>
      <c r="B17" s="1">
        <v>3</v>
      </c>
      <c r="C17" s="1">
        <v>2.5</v>
      </c>
      <c r="D17" s="1">
        <v>0.5</v>
      </c>
      <c r="E17" s="1">
        <v>3</v>
      </c>
      <c r="F17">
        <f t="shared" si="0"/>
        <v>16.666666666666664</v>
      </c>
    </row>
    <row r="18" spans="1:6" x14ac:dyDescent="0.25">
      <c r="A18" s="1" t="s">
        <v>51</v>
      </c>
      <c r="B18" s="1">
        <v>3</v>
      </c>
      <c r="C18" s="1">
        <v>2.5</v>
      </c>
      <c r="D18" s="1">
        <v>0.5</v>
      </c>
      <c r="E18" s="1">
        <v>3</v>
      </c>
      <c r="F18">
        <f t="shared" si="0"/>
        <v>16.666666666666664</v>
      </c>
    </row>
    <row r="19" spans="1:6" x14ac:dyDescent="0.25">
      <c r="A19" s="1" t="s">
        <v>5</v>
      </c>
      <c r="B19" s="1">
        <v>3</v>
      </c>
      <c r="C19" s="1">
        <v>2.5</v>
      </c>
      <c r="D19" s="1">
        <v>0.5</v>
      </c>
      <c r="E19" s="1">
        <v>3</v>
      </c>
      <c r="F19">
        <f t="shared" si="0"/>
        <v>16.666666666666664</v>
      </c>
    </row>
    <row r="20" spans="1:6" x14ac:dyDescent="0.25">
      <c r="A20" s="1" t="s">
        <v>29</v>
      </c>
      <c r="B20" s="1">
        <v>3</v>
      </c>
      <c r="C20" s="1">
        <v>2.5</v>
      </c>
      <c r="D20" s="1">
        <v>0.5</v>
      </c>
      <c r="E20" s="1">
        <v>3</v>
      </c>
      <c r="F20">
        <f t="shared" si="0"/>
        <v>16.666666666666664</v>
      </c>
    </row>
    <row r="21" spans="1:6" x14ac:dyDescent="0.25">
      <c r="A21" s="1" t="s">
        <v>47</v>
      </c>
      <c r="B21" s="1">
        <v>3</v>
      </c>
      <c r="C21" s="1">
        <v>2.5</v>
      </c>
      <c r="D21" s="1">
        <v>0.5</v>
      </c>
      <c r="E21" s="1">
        <v>3</v>
      </c>
      <c r="F21">
        <f t="shared" si="0"/>
        <v>16.666666666666664</v>
      </c>
    </row>
    <row r="22" spans="1:6" x14ac:dyDescent="0.25">
      <c r="A22" s="1" t="s">
        <v>29</v>
      </c>
      <c r="B22" s="1">
        <v>2</v>
      </c>
      <c r="C22" s="1">
        <v>1.7</v>
      </c>
      <c r="D22" s="1">
        <v>0.3</v>
      </c>
      <c r="E22" s="1">
        <v>3</v>
      </c>
      <c r="F22">
        <f t="shared" si="0"/>
        <v>15</v>
      </c>
    </row>
    <row r="23" spans="1:6" x14ac:dyDescent="0.25">
      <c r="A23" s="1" t="s">
        <v>15</v>
      </c>
      <c r="B23" s="1">
        <v>2</v>
      </c>
      <c r="C23" s="1">
        <v>1.7</v>
      </c>
      <c r="D23" s="1">
        <v>0.3</v>
      </c>
      <c r="E23" s="1">
        <v>4</v>
      </c>
      <c r="F23">
        <f t="shared" si="0"/>
        <v>15</v>
      </c>
    </row>
    <row r="24" spans="1:6" x14ac:dyDescent="0.25">
      <c r="A24" s="1" t="s">
        <v>42</v>
      </c>
      <c r="B24" s="1">
        <v>2</v>
      </c>
      <c r="C24" s="1">
        <v>1.7</v>
      </c>
      <c r="D24" s="1">
        <v>0.3</v>
      </c>
      <c r="E24" s="1">
        <v>4</v>
      </c>
      <c r="F24">
        <f t="shared" si="0"/>
        <v>15</v>
      </c>
    </row>
    <row r="25" spans="1:6" x14ac:dyDescent="0.25">
      <c r="A25" s="1" t="s">
        <v>45</v>
      </c>
      <c r="B25" s="1">
        <v>2</v>
      </c>
      <c r="C25" s="1">
        <v>1.7</v>
      </c>
      <c r="D25" s="1">
        <v>0.3</v>
      </c>
      <c r="E25" s="1">
        <v>4</v>
      </c>
      <c r="F25">
        <f t="shared" si="0"/>
        <v>15</v>
      </c>
    </row>
    <row r="26" spans="1:6" x14ac:dyDescent="0.25">
      <c r="A26" s="1" t="s">
        <v>36</v>
      </c>
      <c r="B26" s="1">
        <v>2</v>
      </c>
      <c r="C26" s="1">
        <v>1.7</v>
      </c>
      <c r="D26" s="1">
        <v>0.3</v>
      </c>
      <c r="E26" s="1">
        <v>3</v>
      </c>
      <c r="F26">
        <f t="shared" si="0"/>
        <v>15</v>
      </c>
    </row>
    <row r="27" spans="1:6" x14ac:dyDescent="0.25">
      <c r="A27" s="1" t="s">
        <v>26</v>
      </c>
      <c r="B27" s="1">
        <v>3</v>
      </c>
      <c r="C27" s="1">
        <v>2.6</v>
      </c>
      <c r="D27" s="1">
        <v>0.4</v>
      </c>
      <c r="E27" s="1">
        <v>4</v>
      </c>
      <c r="F27">
        <f t="shared" si="0"/>
        <v>13.333333333333334</v>
      </c>
    </row>
    <row r="28" spans="1:6" x14ac:dyDescent="0.25">
      <c r="A28" s="1" t="s">
        <v>43</v>
      </c>
      <c r="B28" s="1">
        <v>3</v>
      </c>
      <c r="C28" s="1">
        <v>2.6</v>
      </c>
      <c r="D28" s="1">
        <v>0.4</v>
      </c>
      <c r="E28" s="1">
        <v>3</v>
      </c>
      <c r="F28">
        <f t="shared" si="0"/>
        <v>13.333333333333334</v>
      </c>
    </row>
    <row r="29" spans="1:6" x14ac:dyDescent="0.25">
      <c r="A29" s="1" t="s">
        <v>59</v>
      </c>
      <c r="B29" s="1">
        <v>3</v>
      </c>
      <c r="C29" s="1">
        <v>2.6</v>
      </c>
      <c r="D29" s="1">
        <v>0.4</v>
      </c>
      <c r="E29" s="1">
        <v>3</v>
      </c>
      <c r="F29">
        <f t="shared" si="0"/>
        <v>13.333333333333334</v>
      </c>
    </row>
    <row r="30" spans="1:6" x14ac:dyDescent="0.25">
      <c r="A30" s="1" t="s">
        <v>69</v>
      </c>
      <c r="B30" s="1">
        <v>1.5</v>
      </c>
      <c r="C30" s="1">
        <v>1.3</v>
      </c>
      <c r="D30" s="1">
        <v>0.2</v>
      </c>
      <c r="E30" s="1">
        <v>3</v>
      </c>
      <c r="F30">
        <f t="shared" si="0"/>
        <v>13.333333333333334</v>
      </c>
    </row>
    <row r="31" spans="1:6" x14ac:dyDescent="0.25">
      <c r="A31" s="1" t="s">
        <v>76</v>
      </c>
      <c r="B31" s="1">
        <v>1.5</v>
      </c>
      <c r="C31" s="1">
        <v>1.3</v>
      </c>
      <c r="D31" s="1">
        <v>0.2</v>
      </c>
      <c r="E31" s="1">
        <v>3</v>
      </c>
      <c r="F31">
        <f t="shared" si="0"/>
        <v>13.333333333333334</v>
      </c>
    </row>
    <row r="32" spans="1:6" x14ac:dyDescent="0.25">
      <c r="A32" s="1" t="s">
        <v>84</v>
      </c>
      <c r="B32" s="1">
        <v>1.5</v>
      </c>
      <c r="C32" s="1">
        <v>1.3</v>
      </c>
      <c r="D32" s="1">
        <v>0.2</v>
      </c>
      <c r="E32" s="1">
        <v>4</v>
      </c>
      <c r="F32">
        <f t="shared" si="0"/>
        <v>13.333333333333334</v>
      </c>
    </row>
    <row r="33" spans="1:6" x14ac:dyDescent="0.25">
      <c r="A33" s="1" t="s">
        <v>10</v>
      </c>
      <c r="B33" s="1">
        <v>8</v>
      </c>
      <c r="C33" s="1">
        <v>7</v>
      </c>
      <c r="D33" s="1">
        <v>1</v>
      </c>
      <c r="E33" s="1">
        <v>1</v>
      </c>
      <c r="F33">
        <f t="shared" si="0"/>
        <v>12.5</v>
      </c>
    </row>
    <row r="34" spans="1:6" x14ac:dyDescent="0.25">
      <c r="A34" s="1" t="s">
        <v>8</v>
      </c>
      <c r="B34" s="1">
        <v>8</v>
      </c>
      <c r="C34" s="1">
        <v>7</v>
      </c>
      <c r="D34" s="1">
        <v>1</v>
      </c>
      <c r="E34" s="1">
        <v>1</v>
      </c>
      <c r="F34">
        <f t="shared" si="0"/>
        <v>12.5</v>
      </c>
    </row>
    <row r="35" spans="1:6" x14ac:dyDescent="0.25">
      <c r="A35" s="1" t="s">
        <v>5</v>
      </c>
      <c r="B35" s="1">
        <v>4</v>
      </c>
      <c r="C35" s="1">
        <v>3.5</v>
      </c>
      <c r="D35" s="1">
        <v>0.5</v>
      </c>
      <c r="E35" s="1">
        <v>3</v>
      </c>
      <c r="F35">
        <f t="shared" si="0"/>
        <v>12.5</v>
      </c>
    </row>
    <row r="36" spans="1:6" x14ac:dyDescent="0.25">
      <c r="A36" s="1" t="s">
        <v>43</v>
      </c>
      <c r="B36" s="1">
        <v>4</v>
      </c>
      <c r="C36" s="1">
        <v>3.5</v>
      </c>
      <c r="D36" s="1">
        <v>0.5</v>
      </c>
      <c r="E36" s="1">
        <v>2</v>
      </c>
      <c r="F36">
        <f t="shared" ref="F36:F67" si="1">(D36/B36)*100</f>
        <v>12.5</v>
      </c>
    </row>
    <row r="37" spans="1:6" x14ac:dyDescent="0.25">
      <c r="A37" s="1" t="s">
        <v>58</v>
      </c>
      <c r="B37" s="1">
        <v>4</v>
      </c>
      <c r="C37" s="1">
        <v>3.5</v>
      </c>
      <c r="D37" s="1">
        <v>0.5</v>
      </c>
      <c r="E37" s="1">
        <v>2</v>
      </c>
      <c r="F37">
        <f t="shared" si="1"/>
        <v>12.5</v>
      </c>
    </row>
    <row r="38" spans="1:6" x14ac:dyDescent="0.25">
      <c r="A38" s="1" t="s">
        <v>86</v>
      </c>
      <c r="B38" s="1">
        <v>4</v>
      </c>
      <c r="C38" s="1">
        <v>3.5</v>
      </c>
      <c r="D38" s="1">
        <v>0.5</v>
      </c>
      <c r="E38" s="1">
        <v>3</v>
      </c>
      <c r="F38">
        <f t="shared" si="1"/>
        <v>12.5</v>
      </c>
    </row>
    <row r="39" spans="1:6" ht="30" x14ac:dyDescent="0.25">
      <c r="A39" s="1" t="s">
        <v>30</v>
      </c>
      <c r="B39" s="1">
        <v>7</v>
      </c>
      <c r="C39" s="1">
        <v>6.2</v>
      </c>
      <c r="D39" s="1">
        <v>0.8</v>
      </c>
      <c r="E39" s="1">
        <v>2</v>
      </c>
      <c r="F39">
        <f t="shared" si="1"/>
        <v>11.428571428571429</v>
      </c>
    </row>
    <row r="40" spans="1:6" x14ac:dyDescent="0.25">
      <c r="A40" s="1" t="s">
        <v>5</v>
      </c>
      <c r="B40" s="1">
        <v>5</v>
      </c>
      <c r="C40" s="1">
        <v>4.5</v>
      </c>
      <c r="D40" s="1">
        <v>0.5</v>
      </c>
      <c r="E40" s="1">
        <v>3</v>
      </c>
      <c r="F40">
        <f t="shared" si="1"/>
        <v>10</v>
      </c>
    </row>
    <row r="41" spans="1:6" x14ac:dyDescent="0.25">
      <c r="A41" s="1" t="s">
        <v>7</v>
      </c>
      <c r="B41" s="1">
        <v>2</v>
      </c>
      <c r="C41" s="1">
        <v>1.8</v>
      </c>
      <c r="D41" s="1">
        <v>0.2</v>
      </c>
      <c r="E41" s="1">
        <v>4</v>
      </c>
      <c r="F41">
        <f t="shared" si="1"/>
        <v>10</v>
      </c>
    </row>
    <row r="42" spans="1:6" x14ac:dyDescent="0.25">
      <c r="A42" s="1" t="s">
        <v>8</v>
      </c>
      <c r="B42" s="1">
        <v>10</v>
      </c>
      <c r="C42" s="1">
        <v>9</v>
      </c>
      <c r="D42" s="1">
        <v>1</v>
      </c>
      <c r="E42" s="1">
        <v>1</v>
      </c>
      <c r="F42">
        <f t="shared" si="1"/>
        <v>10</v>
      </c>
    </row>
    <row r="43" spans="1:6" x14ac:dyDescent="0.25">
      <c r="A43" s="1" t="s">
        <v>14</v>
      </c>
      <c r="B43" s="1">
        <v>10</v>
      </c>
      <c r="C43" s="1">
        <v>9</v>
      </c>
      <c r="D43" s="1">
        <v>1</v>
      </c>
      <c r="E43" s="1">
        <v>2</v>
      </c>
      <c r="F43">
        <f t="shared" si="1"/>
        <v>10</v>
      </c>
    </row>
    <row r="44" spans="1:6" x14ac:dyDescent="0.25">
      <c r="A44" s="1" t="s">
        <v>16</v>
      </c>
      <c r="B44" s="1">
        <v>2</v>
      </c>
      <c r="C44" s="1">
        <v>1.8</v>
      </c>
      <c r="D44" s="1">
        <v>0.2</v>
      </c>
      <c r="E44" s="1">
        <v>2</v>
      </c>
      <c r="F44">
        <f t="shared" si="1"/>
        <v>10</v>
      </c>
    </row>
    <row r="45" spans="1:6" x14ac:dyDescent="0.25">
      <c r="A45" s="1" t="s">
        <v>17</v>
      </c>
      <c r="B45" s="1">
        <v>1</v>
      </c>
      <c r="C45" s="1">
        <v>0.9</v>
      </c>
      <c r="D45" s="1">
        <v>0.1</v>
      </c>
      <c r="E45" s="1">
        <v>4</v>
      </c>
      <c r="F45">
        <f t="shared" si="1"/>
        <v>10</v>
      </c>
    </row>
    <row r="46" spans="1:6" x14ac:dyDescent="0.25">
      <c r="A46" s="1" t="s">
        <v>20</v>
      </c>
      <c r="B46" s="1">
        <v>2</v>
      </c>
      <c r="C46" s="1">
        <v>1.8</v>
      </c>
      <c r="D46" s="1">
        <v>0.2</v>
      </c>
      <c r="E46" s="1">
        <v>3</v>
      </c>
      <c r="F46">
        <f t="shared" si="1"/>
        <v>10</v>
      </c>
    </row>
    <row r="47" spans="1:6" x14ac:dyDescent="0.25">
      <c r="A47" s="1" t="s">
        <v>21</v>
      </c>
      <c r="B47" s="1">
        <v>5</v>
      </c>
      <c r="C47" s="1">
        <v>4.5</v>
      </c>
      <c r="D47" s="1">
        <v>0.5</v>
      </c>
      <c r="E47" s="1">
        <v>2</v>
      </c>
      <c r="F47">
        <f t="shared" si="1"/>
        <v>10</v>
      </c>
    </row>
    <row r="48" spans="1:6" x14ac:dyDescent="0.25">
      <c r="A48" s="1" t="s">
        <v>23</v>
      </c>
      <c r="B48" s="1">
        <v>1</v>
      </c>
      <c r="C48" s="1">
        <v>0.9</v>
      </c>
      <c r="D48" s="1">
        <v>0.1</v>
      </c>
      <c r="E48" s="1">
        <v>4</v>
      </c>
      <c r="F48">
        <f t="shared" si="1"/>
        <v>10</v>
      </c>
    </row>
    <row r="49" spans="1:6" x14ac:dyDescent="0.25">
      <c r="A49" s="1" t="s">
        <v>25</v>
      </c>
      <c r="B49" s="1">
        <v>2</v>
      </c>
      <c r="C49" s="1">
        <v>1.8</v>
      </c>
      <c r="D49" s="1">
        <v>0.2</v>
      </c>
      <c r="E49" s="1">
        <v>3</v>
      </c>
      <c r="F49">
        <f t="shared" si="1"/>
        <v>10</v>
      </c>
    </row>
    <row r="50" spans="1:6" x14ac:dyDescent="0.25">
      <c r="A50" s="1" t="s">
        <v>26</v>
      </c>
      <c r="B50" s="1">
        <v>4</v>
      </c>
      <c r="C50" s="1">
        <v>3.6</v>
      </c>
      <c r="D50" s="1">
        <v>0.4</v>
      </c>
      <c r="E50" s="1">
        <v>3</v>
      </c>
      <c r="F50">
        <f t="shared" si="1"/>
        <v>10</v>
      </c>
    </row>
    <row r="51" spans="1:6" x14ac:dyDescent="0.25">
      <c r="A51" s="1" t="s">
        <v>27</v>
      </c>
      <c r="B51" s="1">
        <v>5</v>
      </c>
      <c r="C51" s="1">
        <v>4.5</v>
      </c>
      <c r="D51" s="1">
        <v>0.5</v>
      </c>
      <c r="E51" s="1">
        <v>2</v>
      </c>
      <c r="F51">
        <f t="shared" si="1"/>
        <v>10</v>
      </c>
    </row>
    <row r="52" spans="1:6" x14ac:dyDescent="0.25">
      <c r="A52" s="1" t="s">
        <v>12</v>
      </c>
      <c r="B52" s="1">
        <v>5</v>
      </c>
      <c r="C52" s="1">
        <v>4.5</v>
      </c>
      <c r="D52" s="1">
        <v>0.5</v>
      </c>
      <c r="E52" s="1">
        <v>2</v>
      </c>
      <c r="F52">
        <f t="shared" si="1"/>
        <v>10</v>
      </c>
    </row>
    <row r="53" spans="1:6" x14ac:dyDescent="0.25">
      <c r="A53" s="1" t="s">
        <v>17</v>
      </c>
      <c r="B53" s="1">
        <v>1</v>
      </c>
      <c r="C53" s="1">
        <v>0.9</v>
      </c>
      <c r="D53" s="1">
        <v>0.1</v>
      </c>
      <c r="E53" s="1">
        <v>3</v>
      </c>
      <c r="F53">
        <f t="shared" si="1"/>
        <v>10</v>
      </c>
    </row>
    <row r="54" spans="1:6" x14ac:dyDescent="0.25">
      <c r="A54" s="1" t="s">
        <v>33</v>
      </c>
      <c r="B54" s="1">
        <v>4</v>
      </c>
      <c r="C54" s="1">
        <v>3.6</v>
      </c>
      <c r="D54" s="1">
        <v>0.4</v>
      </c>
      <c r="E54" s="1">
        <v>3</v>
      </c>
      <c r="F54">
        <f t="shared" si="1"/>
        <v>10</v>
      </c>
    </row>
    <row r="55" spans="1:6" x14ac:dyDescent="0.25">
      <c r="A55" s="1" t="s">
        <v>29</v>
      </c>
      <c r="B55" s="1">
        <v>3</v>
      </c>
      <c r="C55" s="1">
        <v>2.7</v>
      </c>
      <c r="D55" s="1">
        <v>0.3</v>
      </c>
      <c r="E55" s="1">
        <v>3</v>
      </c>
      <c r="F55">
        <f t="shared" si="1"/>
        <v>10</v>
      </c>
    </row>
    <row r="56" spans="1:6" x14ac:dyDescent="0.25">
      <c r="A56" s="1" t="s">
        <v>36</v>
      </c>
      <c r="B56" s="1">
        <v>2</v>
      </c>
      <c r="C56" s="1">
        <v>1.8</v>
      </c>
      <c r="D56" s="1">
        <v>0.2</v>
      </c>
      <c r="E56" s="1">
        <v>3</v>
      </c>
      <c r="F56">
        <f t="shared" si="1"/>
        <v>10</v>
      </c>
    </row>
    <row r="57" spans="1:6" x14ac:dyDescent="0.25">
      <c r="A57" s="1" t="s">
        <v>31</v>
      </c>
      <c r="B57" s="1">
        <v>5</v>
      </c>
      <c r="C57" s="1">
        <v>4.5</v>
      </c>
      <c r="D57" s="1">
        <v>0.5</v>
      </c>
      <c r="E57" s="1">
        <v>3</v>
      </c>
      <c r="F57">
        <f t="shared" si="1"/>
        <v>10</v>
      </c>
    </row>
    <row r="58" spans="1:6" x14ac:dyDescent="0.25">
      <c r="A58" s="1" t="s">
        <v>12</v>
      </c>
      <c r="B58" s="1">
        <v>6</v>
      </c>
      <c r="C58" s="1">
        <v>5.4</v>
      </c>
      <c r="D58" s="1">
        <v>0.6</v>
      </c>
      <c r="E58" s="1">
        <v>3</v>
      </c>
      <c r="F58">
        <f t="shared" si="1"/>
        <v>10</v>
      </c>
    </row>
    <row r="59" spans="1:6" x14ac:dyDescent="0.25">
      <c r="A59" s="1" t="s">
        <v>13</v>
      </c>
      <c r="B59" s="1">
        <v>5</v>
      </c>
      <c r="C59" s="1">
        <v>4.5</v>
      </c>
      <c r="D59" s="1">
        <v>0.5</v>
      </c>
      <c r="E59" s="1">
        <v>2</v>
      </c>
      <c r="F59">
        <f t="shared" si="1"/>
        <v>10</v>
      </c>
    </row>
    <row r="60" spans="1:6" x14ac:dyDescent="0.25">
      <c r="A60" s="1" t="s">
        <v>25</v>
      </c>
      <c r="B60" s="1">
        <v>3</v>
      </c>
      <c r="C60" s="1">
        <v>2.7</v>
      </c>
      <c r="D60" s="1">
        <v>0.3</v>
      </c>
      <c r="E60" s="1">
        <v>3</v>
      </c>
      <c r="F60">
        <f t="shared" si="1"/>
        <v>10</v>
      </c>
    </row>
    <row r="61" spans="1:6" x14ac:dyDescent="0.25">
      <c r="A61" s="1" t="s">
        <v>6</v>
      </c>
      <c r="B61" s="1">
        <v>3</v>
      </c>
      <c r="C61" s="1">
        <v>2.7</v>
      </c>
      <c r="D61" s="1">
        <v>0.3</v>
      </c>
      <c r="E61" s="1">
        <v>4</v>
      </c>
      <c r="F61">
        <f t="shared" si="1"/>
        <v>10</v>
      </c>
    </row>
    <row r="62" spans="1:6" x14ac:dyDescent="0.25">
      <c r="A62" s="1" t="s">
        <v>20</v>
      </c>
      <c r="B62" s="1">
        <v>1</v>
      </c>
      <c r="C62" s="1">
        <v>0.9</v>
      </c>
      <c r="D62" s="1">
        <v>0.1</v>
      </c>
      <c r="E62" s="1">
        <v>3</v>
      </c>
      <c r="F62">
        <f t="shared" si="1"/>
        <v>10</v>
      </c>
    </row>
    <row r="63" spans="1:6" x14ac:dyDescent="0.25">
      <c r="A63" s="1" t="s">
        <v>33</v>
      </c>
      <c r="B63" s="1">
        <v>3</v>
      </c>
      <c r="C63" s="1">
        <v>2.7</v>
      </c>
      <c r="D63" s="1">
        <v>0.3</v>
      </c>
      <c r="E63" s="1">
        <v>3</v>
      </c>
      <c r="F63">
        <f t="shared" si="1"/>
        <v>10</v>
      </c>
    </row>
    <row r="64" spans="1:6" x14ac:dyDescent="0.25">
      <c r="A64" s="1" t="s">
        <v>22</v>
      </c>
      <c r="B64" s="1">
        <v>6</v>
      </c>
      <c r="C64" s="1">
        <v>5.4</v>
      </c>
      <c r="D64" s="1">
        <v>0.6</v>
      </c>
      <c r="E64" s="1">
        <v>2</v>
      </c>
      <c r="F64">
        <f t="shared" si="1"/>
        <v>10</v>
      </c>
    </row>
    <row r="65" spans="1:6" x14ac:dyDescent="0.25">
      <c r="A65" s="1" t="s">
        <v>23</v>
      </c>
      <c r="B65" s="1">
        <v>1</v>
      </c>
      <c r="C65" s="1">
        <v>0.9</v>
      </c>
      <c r="D65" s="1">
        <v>0.1</v>
      </c>
      <c r="E65" s="1">
        <v>4</v>
      </c>
      <c r="F65">
        <f t="shared" si="1"/>
        <v>10</v>
      </c>
    </row>
    <row r="66" spans="1:6" x14ac:dyDescent="0.25">
      <c r="A66" s="1" t="s">
        <v>53</v>
      </c>
      <c r="B66" s="1">
        <v>2</v>
      </c>
      <c r="C66" s="1">
        <v>1.8</v>
      </c>
      <c r="D66" s="1">
        <v>0.2</v>
      </c>
      <c r="E66" s="1">
        <v>3</v>
      </c>
      <c r="F66">
        <f t="shared" si="1"/>
        <v>10</v>
      </c>
    </row>
    <row r="67" spans="1:6" x14ac:dyDescent="0.25">
      <c r="A67" s="1" t="s">
        <v>54</v>
      </c>
      <c r="B67" s="1">
        <v>5</v>
      </c>
      <c r="C67" s="1">
        <v>4.5</v>
      </c>
      <c r="D67" s="1">
        <v>0.5</v>
      </c>
      <c r="E67" s="1">
        <v>2</v>
      </c>
      <c r="F67">
        <f t="shared" si="1"/>
        <v>10</v>
      </c>
    </row>
    <row r="68" spans="1:6" x14ac:dyDescent="0.25">
      <c r="A68" s="1" t="s">
        <v>55</v>
      </c>
      <c r="B68" s="1">
        <v>4</v>
      </c>
      <c r="C68" s="1">
        <v>3.6</v>
      </c>
      <c r="D68" s="1">
        <v>0.4</v>
      </c>
      <c r="E68" s="1">
        <v>2</v>
      </c>
      <c r="F68">
        <f t="shared" ref="F68:F99" si="2">(D68/B68)*100</f>
        <v>10</v>
      </c>
    </row>
    <row r="69" spans="1:6" x14ac:dyDescent="0.25">
      <c r="A69" s="1" t="s">
        <v>42</v>
      </c>
      <c r="B69" s="1">
        <v>2</v>
      </c>
      <c r="C69" s="1">
        <v>1.8</v>
      </c>
      <c r="D69" s="1">
        <v>0.2</v>
      </c>
      <c r="E69" s="1">
        <v>4</v>
      </c>
      <c r="F69">
        <f t="shared" si="2"/>
        <v>10</v>
      </c>
    </row>
    <row r="70" spans="1:6" x14ac:dyDescent="0.25">
      <c r="A70" s="1" t="s">
        <v>57</v>
      </c>
      <c r="B70" s="1">
        <v>4</v>
      </c>
      <c r="C70" s="1">
        <v>3.6</v>
      </c>
      <c r="D70" s="1">
        <v>0.4</v>
      </c>
      <c r="E70" s="1">
        <v>3</v>
      </c>
      <c r="F70">
        <f t="shared" si="2"/>
        <v>10</v>
      </c>
    </row>
    <row r="71" spans="1:6" x14ac:dyDescent="0.25">
      <c r="A71" s="1" t="s">
        <v>45</v>
      </c>
      <c r="B71" s="1">
        <v>3</v>
      </c>
      <c r="C71" s="1">
        <v>2.7</v>
      </c>
      <c r="D71" s="1">
        <v>0.3</v>
      </c>
      <c r="E71" s="1">
        <v>3</v>
      </c>
      <c r="F71">
        <f t="shared" si="2"/>
        <v>10</v>
      </c>
    </row>
    <row r="72" spans="1:6" x14ac:dyDescent="0.25">
      <c r="A72" s="1" t="s">
        <v>60</v>
      </c>
      <c r="B72" s="1">
        <v>5</v>
      </c>
      <c r="C72" s="1">
        <v>4.5</v>
      </c>
      <c r="D72" s="1">
        <v>0.5</v>
      </c>
      <c r="E72" s="1">
        <v>2</v>
      </c>
      <c r="F72">
        <f t="shared" si="2"/>
        <v>10</v>
      </c>
    </row>
    <row r="73" spans="1:6" x14ac:dyDescent="0.25">
      <c r="A73" s="1" t="s">
        <v>53</v>
      </c>
      <c r="B73" s="1">
        <v>3</v>
      </c>
      <c r="C73" s="1">
        <v>2.7</v>
      </c>
      <c r="D73" s="1">
        <v>0.3</v>
      </c>
      <c r="E73" s="1">
        <v>3</v>
      </c>
      <c r="F73">
        <f t="shared" si="2"/>
        <v>10</v>
      </c>
    </row>
    <row r="74" spans="1:6" x14ac:dyDescent="0.25">
      <c r="A74" s="1" t="s">
        <v>67</v>
      </c>
      <c r="B74" s="1">
        <v>2</v>
      </c>
      <c r="C74" s="1">
        <v>1.8</v>
      </c>
      <c r="D74" s="1">
        <v>0.2</v>
      </c>
      <c r="E74" s="1">
        <v>3</v>
      </c>
      <c r="F74">
        <f t="shared" si="2"/>
        <v>10</v>
      </c>
    </row>
    <row r="75" spans="1:6" x14ac:dyDescent="0.25">
      <c r="A75" s="1" t="s">
        <v>70</v>
      </c>
      <c r="B75" s="1">
        <v>2</v>
      </c>
      <c r="C75" s="1">
        <v>1.8</v>
      </c>
      <c r="D75" s="1">
        <v>0.2</v>
      </c>
      <c r="E75" s="1">
        <v>3</v>
      </c>
      <c r="F75">
        <f t="shared" si="2"/>
        <v>10</v>
      </c>
    </row>
    <row r="76" spans="1:6" x14ac:dyDescent="0.25">
      <c r="A76" s="1" t="s">
        <v>71</v>
      </c>
      <c r="B76" s="1">
        <v>2</v>
      </c>
      <c r="C76" s="1">
        <v>1.8</v>
      </c>
      <c r="D76" s="1">
        <v>0.2</v>
      </c>
      <c r="E76" s="1">
        <v>4</v>
      </c>
      <c r="F76">
        <f t="shared" si="2"/>
        <v>10</v>
      </c>
    </row>
    <row r="77" spans="1:6" x14ac:dyDescent="0.25">
      <c r="A77" s="1" t="s">
        <v>56</v>
      </c>
      <c r="B77" s="1">
        <v>4</v>
      </c>
      <c r="C77" s="1">
        <v>3.6</v>
      </c>
      <c r="D77" s="1">
        <v>0.4</v>
      </c>
      <c r="E77" s="1">
        <v>3</v>
      </c>
      <c r="F77">
        <f t="shared" si="2"/>
        <v>10</v>
      </c>
    </row>
    <row r="78" spans="1:6" ht="30" x14ac:dyDescent="0.25">
      <c r="A78" s="1" t="s">
        <v>74</v>
      </c>
      <c r="B78" s="1">
        <v>2</v>
      </c>
      <c r="C78" s="1">
        <v>1.8</v>
      </c>
      <c r="D78" s="1">
        <v>0.2</v>
      </c>
      <c r="E78" s="1">
        <v>3</v>
      </c>
      <c r="F78">
        <f t="shared" si="2"/>
        <v>10</v>
      </c>
    </row>
    <row r="79" spans="1:6" x14ac:dyDescent="0.25">
      <c r="A79" s="1" t="s">
        <v>75</v>
      </c>
      <c r="B79" s="1">
        <v>1</v>
      </c>
      <c r="C79" s="1">
        <v>0.9</v>
      </c>
      <c r="D79" s="1">
        <v>0.1</v>
      </c>
      <c r="E79" s="1">
        <v>4</v>
      </c>
      <c r="F79">
        <f t="shared" si="2"/>
        <v>10</v>
      </c>
    </row>
    <row r="80" spans="1:6" x14ac:dyDescent="0.25">
      <c r="A80" s="1" t="s">
        <v>51</v>
      </c>
      <c r="B80" s="1">
        <v>3</v>
      </c>
      <c r="C80" s="1">
        <v>2.7</v>
      </c>
      <c r="D80" s="1">
        <v>0.3</v>
      </c>
      <c r="E80" s="1">
        <v>3</v>
      </c>
      <c r="F80">
        <f t="shared" si="2"/>
        <v>10</v>
      </c>
    </row>
    <row r="81" spans="1:6" x14ac:dyDescent="0.25">
      <c r="A81" s="1" t="s">
        <v>50</v>
      </c>
      <c r="B81" s="1">
        <v>2</v>
      </c>
      <c r="C81" s="1">
        <v>1.8</v>
      </c>
      <c r="D81" s="1">
        <v>0.2</v>
      </c>
      <c r="E81" s="1">
        <v>4</v>
      </c>
      <c r="F81">
        <f t="shared" si="2"/>
        <v>10</v>
      </c>
    </row>
    <row r="82" spans="1:6" ht="30" x14ac:dyDescent="0.25">
      <c r="A82" s="1" t="s">
        <v>78</v>
      </c>
      <c r="B82" s="1">
        <v>3</v>
      </c>
      <c r="C82" s="1">
        <v>2.7</v>
      </c>
      <c r="D82" s="1">
        <v>0.3</v>
      </c>
      <c r="E82" s="1">
        <v>3</v>
      </c>
      <c r="F82">
        <f t="shared" si="2"/>
        <v>10</v>
      </c>
    </row>
    <row r="83" spans="1:6" x14ac:dyDescent="0.25">
      <c r="A83" s="1" t="s">
        <v>80</v>
      </c>
      <c r="B83" s="1">
        <v>4</v>
      </c>
      <c r="C83" s="1">
        <v>3.6</v>
      </c>
      <c r="D83" s="1">
        <v>0.4</v>
      </c>
      <c r="E83" s="1">
        <v>2</v>
      </c>
      <c r="F83">
        <f t="shared" si="2"/>
        <v>10</v>
      </c>
    </row>
    <row r="84" spans="1:6" x14ac:dyDescent="0.25">
      <c r="A84" s="1" t="s">
        <v>82</v>
      </c>
      <c r="B84" s="1">
        <v>1</v>
      </c>
      <c r="C84" s="1">
        <v>0.9</v>
      </c>
      <c r="D84" s="1">
        <v>0.1</v>
      </c>
      <c r="E84" s="1">
        <v>4</v>
      </c>
      <c r="F84">
        <f t="shared" si="2"/>
        <v>10</v>
      </c>
    </row>
    <row r="85" spans="1:6" x14ac:dyDescent="0.25">
      <c r="A85" s="1" t="s">
        <v>29</v>
      </c>
      <c r="B85" s="1">
        <v>4</v>
      </c>
      <c r="C85" s="1">
        <v>3.6</v>
      </c>
      <c r="D85" s="1">
        <v>0.4</v>
      </c>
      <c r="E85" s="1">
        <v>3</v>
      </c>
      <c r="F85">
        <f t="shared" si="2"/>
        <v>10</v>
      </c>
    </row>
    <row r="86" spans="1:6" x14ac:dyDescent="0.25">
      <c r="A86" s="1" t="s">
        <v>83</v>
      </c>
      <c r="B86" s="1">
        <v>1</v>
      </c>
      <c r="C86" s="1">
        <v>0.9</v>
      </c>
      <c r="D86" s="1">
        <v>0.1</v>
      </c>
      <c r="E86" s="1">
        <v>5</v>
      </c>
      <c r="F86">
        <f t="shared" si="2"/>
        <v>10</v>
      </c>
    </row>
    <row r="87" spans="1:6" x14ac:dyDescent="0.25">
      <c r="A87" s="1" t="s">
        <v>31</v>
      </c>
      <c r="B87" s="1">
        <v>3</v>
      </c>
      <c r="C87" s="1">
        <v>2.7</v>
      </c>
      <c r="D87" s="1">
        <v>0.3</v>
      </c>
      <c r="E87" s="1">
        <v>4</v>
      </c>
      <c r="F87">
        <f t="shared" si="2"/>
        <v>10</v>
      </c>
    </row>
    <row r="88" spans="1:6" ht="30" x14ac:dyDescent="0.25">
      <c r="A88" s="1" t="s">
        <v>90</v>
      </c>
      <c r="B88" s="1">
        <v>2</v>
      </c>
      <c r="C88" s="1">
        <v>1.8</v>
      </c>
      <c r="D88" s="1">
        <v>0.2</v>
      </c>
      <c r="E88" s="1">
        <v>3</v>
      </c>
      <c r="F88">
        <f t="shared" si="2"/>
        <v>10</v>
      </c>
    </row>
    <row r="89" spans="1:6" x14ac:dyDescent="0.25">
      <c r="A89" s="1" t="s">
        <v>91</v>
      </c>
      <c r="B89" s="1">
        <v>3</v>
      </c>
      <c r="C89" s="1">
        <v>2.7</v>
      </c>
      <c r="D89" s="1">
        <v>0.3</v>
      </c>
      <c r="E89" s="1">
        <v>3</v>
      </c>
      <c r="F89">
        <f t="shared" si="2"/>
        <v>10</v>
      </c>
    </row>
    <row r="90" spans="1:6" ht="30" x14ac:dyDescent="0.25">
      <c r="A90" s="1" t="s">
        <v>92</v>
      </c>
      <c r="B90" s="1">
        <v>2</v>
      </c>
      <c r="C90" s="1">
        <v>1.8</v>
      </c>
      <c r="D90" s="1">
        <v>0.2</v>
      </c>
      <c r="E90" s="1">
        <v>3</v>
      </c>
      <c r="F90">
        <f t="shared" si="2"/>
        <v>10</v>
      </c>
    </row>
    <row r="91" spans="1:6" x14ac:dyDescent="0.25">
      <c r="A91" s="1" t="s">
        <v>93</v>
      </c>
      <c r="B91" s="1">
        <v>2</v>
      </c>
      <c r="C91" s="1">
        <v>1.8</v>
      </c>
      <c r="D91" s="1">
        <v>0.2</v>
      </c>
      <c r="E91" s="1">
        <v>3</v>
      </c>
      <c r="F91">
        <f t="shared" si="2"/>
        <v>10</v>
      </c>
    </row>
    <row r="92" spans="1:6" x14ac:dyDescent="0.25">
      <c r="A92" s="1" t="s">
        <v>12</v>
      </c>
      <c r="B92" s="1">
        <v>7</v>
      </c>
      <c r="C92" s="1">
        <v>6.4</v>
      </c>
      <c r="D92" s="1">
        <v>0.6</v>
      </c>
      <c r="E92" s="1">
        <v>2</v>
      </c>
      <c r="F92">
        <f t="shared" si="2"/>
        <v>8.5714285714285712</v>
      </c>
    </row>
    <row r="93" spans="1:6" x14ac:dyDescent="0.25">
      <c r="A93" s="1" t="s">
        <v>12</v>
      </c>
      <c r="B93" s="1">
        <v>6</v>
      </c>
      <c r="C93" s="1">
        <v>5.5</v>
      </c>
      <c r="D93" s="1">
        <v>0.5</v>
      </c>
      <c r="E93" s="1">
        <v>2</v>
      </c>
      <c r="F93">
        <f t="shared" si="2"/>
        <v>8.3333333333333321</v>
      </c>
    </row>
    <row r="94" spans="1:6" x14ac:dyDescent="0.25">
      <c r="A94" s="1" t="s">
        <v>18</v>
      </c>
      <c r="B94" s="1">
        <v>6</v>
      </c>
      <c r="C94" s="1">
        <v>5.5</v>
      </c>
      <c r="D94" s="1">
        <v>0.5</v>
      </c>
      <c r="E94" s="1">
        <v>2</v>
      </c>
      <c r="F94">
        <f t="shared" si="2"/>
        <v>8.3333333333333321</v>
      </c>
    </row>
    <row r="95" spans="1:6" ht="30" x14ac:dyDescent="0.25">
      <c r="A95" s="1" t="s">
        <v>35</v>
      </c>
      <c r="B95" s="1">
        <v>6</v>
      </c>
      <c r="C95" s="1">
        <v>5.5</v>
      </c>
      <c r="D95" s="1">
        <v>0.5</v>
      </c>
      <c r="E95" s="1">
        <v>2</v>
      </c>
      <c r="F95">
        <f t="shared" si="2"/>
        <v>8.3333333333333321</v>
      </c>
    </row>
    <row r="96" spans="1:6" x14ac:dyDescent="0.25">
      <c r="A96" s="1" t="s">
        <v>13</v>
      </c>
      <c r="B96" s="1">
        <v>6</v>
      </c>
      <c r="C96" s="1">
        <v>5.5</v>
      </c>
      <c r="D96" s="1">
        <v>0.5</v>
      </c>
      <c r="E96" s="1">
        <v>3</v>
      </c>
      <c r="F96">
        <f t="shared" si="2"/>
        <v>8.3333333333333321</v>
      </c>
    </row>
    <row r="97" spans="1:6" x14ac:dyDescent="0.25">
      <c r="A97" s="1" t="s">
        <v>46</v>
      </c>
      <c r="B97" s="1">
        <v>6</v>
      </c>
      <c r="C97" s="1">
        <v>5.5</v>
      </c>
      <c r="D97" s="1">
        <v>0.5</v>
      </c>
      <c r="E97" s="1">
        <v>2</v>
      </c>
      <c r="F97">
        <f t="shared" si="2"/>
        <v>8.3333333333333321</v>
      </c>
    </row>
    <row r="98" spans="1:6" x14ac:dyDescent="0.25">
      <c r="A98" s="1" t="s">
        <v>61</v>
      </c>
      <c r="B98" s="1">
        <v>6</v>
      </c>
      <c r="C98" s="1">
        <v>5.5</v>
      </c>
      <c r="D98" s="1">
        <v>0.5</v>
      </c>
      <c r="E98" s="1">
        <v>3</v>
      </c>
      <c r="F98">
        <f t="shared" si="2"/>
        <v>8.3333333333333321</v>
      </c>
    </row>
    <row r="99" spans="1:6" x14ac:dyDescent="0.25">
      <c r="A99" s="1" t="s">
        <v>79</v>
      </c>
      <c r="B99" s="1">
        <v>6</v>
      </c>
      <c r="C99" s="1">
        <v>5.5</v>
      </c>
      <c r="D99" s="1">
        <v>0.5</v>
      </c>
      <c r="E99" s="1">
        <v>2</v>
      </c>
      <c r="F99">
        <f t="shared" si="2"/>
        <v>8.3333333333333321</v>
      </c>
    </row>
    <row r="100" spans="1:6" x14ac:dyDescent="0.25">
      <c r="A100" s="1" t="s">
        <v>88</v>
      </c>
      <c r="B100" s="1">
        <v>6</v>
      </c>
      <c r="C100" s="1">
        <v>5.5</v>
      </c>
      <c r="D100" s="1">
        <v>0.5</v>
      </c>
      <c r="E100" s="1">
        <v>2</v>
      </c>
      <c r="F100">
        <f t="shared" ref="F100:F131" si="3">(D100/B100)*100</f>
        <v>8.3333333333333321</v>
      </c>
    </row>
    <row r="101" spans="1:6" x14ac:dyDescent="0.25">
      <c r="A101" s="1" t="s">
        <v>89</v>
      </c>
      <c r="B101" s="1">
        <v>6</v>
      </c>
      <c r="C101" s="1">
        <v>5.5</v>
      </c>
      <c r="D101" s="1">
        <v>0.5</v>
      </c>
      <c r="E101" s="1">
        <v>2</v>
      </c>
      <c r="F101">
        <f t="shared" si="3"/>
        <v>8.3333333333333321</v>
      </c>
    </row>
    <row r="102" spans="1:6" x14ac:dyDescent="0.25">
      <c r="A102" s="1" t="s">
        <v>7</v>
      </c>
      <c r="B102" s="1">
        <v>5</v>
      </c>
      <c r="C102" s="1">
        <v>4.5999999999999996</v>
      </c>
      <c r="D102" s="1">
        <v>0.4</v>
      </c>
      <c r="E102" s="1">
        <v>3</v>
      </c>
      <c r="F102">
        <f t="shared" si="3"/>
        <v>8</v>
      </c>
    </row>
    <row r="103" spans="1:6" x14ac:dyDescent="0.25">
      <c r="A103" s="1" t="s">
        <v>56</v>
      </c>
      <c r="B103" s="1">
        <v>5</v>
      </c>
      <c r="C103" s="1">
        <v>4.5999999999999996</v>
      </c>
      <c r="D103" s="1">
        <v>0.4</v>
      </c>
      <c r="E103" s="1">
        <v>3</v>
      </c>
      <c r="F103">
        <f t="shared" si="3"/>
        <v>8</v>
      </c>
    </row>
    <row r="104" spans="1:6" x14ac:dyDescent="0.25">
      <c r="A104" s="1" t="s">
        <v>19</v>
      </c>
      <c r="B104" s="1">
        <v>4</v>
      </c>
      <c r="C104" s="1">
        <v>3.7</v>
      </c>
      <c r="D104" s="1">
        <v>0.3</v>
      </c>
      <c r="E104" s="1">
        <v>3</v>
      </c>
      <c r="F104">
        <f t="shared" si="3"/>
        <v>7.5</v>
      </c>
    </row>
    <row r="105" spans="1:6" x14ac:dyDescent="0.25">
      <c r="A105" s="1" t="s">
        <v>44</v>
      </c>
      <c r="B105" s="1">
        <v>4</v>
      </c>
      <c r="C105" s="1">
        <v>3.7</v>
      </c>
      <c r="D105" s="1">
        <v>0.3</v>
      </c>
      <c r="E105" s="1">
        <v>2</v>
      </c>
      <c r="F105">
        <f t="shared" si="3"/>
        <v>7.5</v>
      </c>
    </row>
    <row r="106" spans="1:6" x14ac:dyDescent="0.25">
      <c r="A106" s="1" t="s">
        <v>55</v>
      </c>
      <c r="B106" s="1">
        <v>4</v>
      </c>
      <c r="C106" s="1">
        <v>3.7</v>
      </c>
      <c r="D106" s="1">
        <v>0.3</v>
      </c>
      <c r="E106" s="1">
        <v>2</v>
      </c>
      <c r="F106">
        <f t="shared" si="3"/>
        <v>7.5</v>
      </c>
    </row>
    <row r="107" spans="1:6" x14ac:dyDescent="0.25">
      <c r="A107" s="1" t="s">
        <v>52</v>
      </c>
      <c r="B107" s="1">
        <v>4</v>
      </c>
      <c r="C107" s="1">
        <v>3.7</v>
      </c>
      <c r="D107" s="1">
        <v>0.3</v>
      </c>
      <c r="E107" s="1">
        <v>3</v>
      </c>
      <c r="F107">
        <f t="shared" si="3"/>
        <v>7.5</v>
      </c>
    </row>
    <row r="108" spans="1:6" ht="30" x14ac:dyDescent="0.25">
      <c r="A108" s="1" t="s">
        <v>9</v>
      </c>
      <c r="B108" s="1">
        <v>7</v>
      </c>
      <c r="C108" s="1">
        <v>6.5</v>
      </c>
      <c r="D108" s="1">
        <v>0.5</v>
      </c>
      <c r="E108" s="1">
        <v>2</v>
      </c>
      <c r="F108">
        <f t="shared" si="3"/>
        <v>7.1428571428571423</v>
      </c>
    </row>
    <row r="109" spans="1:6" x14ac:dyDescent="0.25">
      <c r="A109" s="1" t="s">
        <v>8</v>
      </c>
      <c r="B109" s="1">
        <v>7</v>
      </c>
      <c r="C109" s="1">
        <v>6.5</v>
      </c>
      <c r="D109" s="1">
        <v>0.5</v>
      </c>
      <c r="E109" s="1">
        <v>3</v>
      </c>
      <c r="F109">
        <f t="shared" si="3"/>
        <v>7.1428571428571423</v>
      </c>
    </row>
    <row r="110" spans="1:6" x14ac:dyDescent="0.25">
      <c r="A110" s="1" t="s">
        <v>60</v>
      </c>
      <c r="B110" s="1">
        <v>7</v>
      </c>
      <c r="C110" s="1">
        <v>6.5</v>
      </c>
      <c r="D110" s="1">
        <v>0.5</v>
      </c>
      <c r="E110" s="1">
        <v>2</v>
      </c>
      <c r="F110">
        <f t="shared" si="3"/>
        <v>7.1428571428571423</v>
      </c>
    </row>
    <row r="111" spans="1:6" x14ac:dyDescent="0.25">
      <c r="A111" s="1" t="s">
        <v>11</v>
      </c>
      <c r="B111" s="1">
        <v>15</v>
      </c>
      <c r="C111" s="1">
        <v>14</v>
      </c>
      <c r="D111" s="1">
        <v>1</v>
      </c>
      <c r="E111" s="1">
        <v>4</v>
      </c>
      <c r="F111">
        <f t="shared" si="3"/>
        <v>6.666666666666667</v>
      </c>
    </row>
    <row r="112" spans="1:6" x14ac:dyDescent="0.25">
      <c r="A112" s="1" t="s">
        <v>15</v>
      </c>
      <c r="B112" s="1">
        <v>3</v>
      </c>
      <c r="C112" s="1">
        <v>2.8</v>
      </c>
      <c r="D112" s="1">
        <v>0.2</v>
      </c>
      <c r="E112" s="1">
        <v>5</v>
      </c>
      <c r="F112">
        <f t="shared" si="3"/>
        <v>6.666666666666667</v>
      </c>
    </row>
    <row r="113" spans="1:6" x14ac:dyDescent="0.25">
      <c r="A113" s="1" t="s">
        <v>32</v>
      </c>
      <c r="B113" s="1">
        <v>3</v>
      </c>
      <c r="C113" s="1">
        <v>2.8</v>
      </c>
      <c r="D113" s="1">
        <v>0.2</v>
      </c>
      <c r="E113" s="1">
        <v>2</v>
      </c>
      <c r="F113">
        <f t="shared" si="3"/>
        <v>6.666666666666667</v>
      </c>
    </row>
    <row r="114" spans="1:6" x14ac:dyDescent="0.25">
      <c r="A114" s="1" t="s">
        <v>40</v>
      </c>
      <c r="B114" s="1">
        <v>3</v>
      </c>
      <c r="C114" s="1">
        <v>2.8</v>
      </c>
      <c r="D114" s="1">
        <v>0.2</v>
      </c>
      <c r="E114" s="1">
        <v>3</v>
      </c>
      <c r="F114">
        <f t="shared" si="3"/>
        <v>6.666666666666667</v>
      </c>
    </row>
    <row r="115" spans="1:6" x14ac:dyDescent="0.25">
      <c r="A115" s="1" t="s">
        <v>34</v>
      </c>
      <c r="B115" s="1">
        <v>3</v>
      </c>
      <c r="C115" s="1">
        <v>2.8</v>
      </c>
      <c r="D115" s="1">
        <v>0.2</v>
      </c>
      <c r="E115" s="1">
        <v>3</v>
      </c>
      <c r="F115">
        <f t="shared" si="3"/>
        <v>6.666666666666667</v>
      </c>
    </row>
    <row r="116" spans="1:6" x14ac:dyDescent="0.25">
      <c r="A116" s="1" t="s">
        <v>33</v>
      </c>
      <c r="B116" s="1">
        <v>3</v>
      </c>
      <c r="C116" s="1">
        <v>2.8</v>
      </c>
      <c r="D116" s="1">
        <v>0.2</v>
      </c>
      <c r="E116" s="1">
        <v>3</v>
      </c>
      <c r="F116">
        <f t="shared" si="3"/>
        <v>6.666666666666667</v>
      </c>
    </row>
    <row r="117" spans="1:6" x14ac:dyDescent="0.25">
      <c r="A117" s="1" t="s">
        <v>73</v>
      </c>
      <c r="B117" s="1">
        <v>1.5</v>
      </c>
      <c r="C117" s="1">
        <v>1.4</v>
      </c>
      <c r="D117" s="1">
        <v>0.1</v>
      </c>
      <c r="E117" s="1">
        <v>4</v>
      </c>
      <c r="F117">
        <f t="shared" si="3"/>
        <v>6.666666666666667</v>
      </c>
    </row>
    <row r="118" spans="1:6" x14ac:dyDescent="0.25">
      <c r="A118" s="1" t="s">
        <v>34</v>
      </c>
      <c r="B118" s="1">
        <v>3</v>
      </c>
      <c r="C118" s="1">
        <v>2.8</v>
      </c>
      <c r="D118" s="1">
        <v>0.2</v>
      </c>
      <c r="E118" s="1">
        <v>4</v>
      </c>
      <c r="F118">
        <f t="shared" si="3"/>
        <v>6.666666666666667</v>
      </c>
    </row>
    <row r="119" spans="1:6" x14ac:dyDescent="0.25">
      <c r="A119" s="1" t="s">
        <v>54</v>
      </c>
      <c r="B119" s="1">
        <v>3</v>
      </c>
      <c r="C119" s="1">
        <v>2.8</v>
      </c>
      <c r="D119" s="1">
        <v>0.2</v>
      </c>
      <c r="E119" s="1">
        <v>3</v>
      </c>
      <c r="F119">
        <f t="shared" si="3"/>
        <v>6.666666666666667</v>
      </c>
    </row>
    <row r="120" spans="1:6" x14ac:dyDescent="0.25">
      <c r="A120" s="1" t="s">
        <v>8</v>
      </c>
      <c r="B120" s="1">
        <v>5</v>
      </c>
      <c r="C120" s="1">
        <v>4.7</v>
      </c>
      <c r="D120" s="1">
        <v>0.3</v>
      </c>
      <c r="E120" s="1">
        <v>2</v>
      </c>
      <c r="F120">
        <f t="shared" si="3"/>
        <v>6</v>
      </c>
    </row>
    <row r="121" spans="1:6" x14ac:dyDescent="0.25">
      <c r="A121" s="1" t="s">
        <v>72</v>
      </c>
      <c r="B121" s="1">
        <v>5</v>
      </c>
      <c r="C121" s="1">
        <v>4.7</v>
      </c>
      <c r="D121" s="1">
        <v>0.3</v>
      </c>
      <c r="E121" s="1">
        <v>2</v>
      </c>
      <c r="F121">
        <f t="shared" si="3"/>
        <v>6</v>
      </c>
    </row>
    <row r="122" spans="1:6" x14ac:dyDescent="0.25">
      <c r="A122" s="1" t="s">
        <v>72</v>
      </c>
      <c r="B122" s="1">
        <v>5</v>
      </c>
      <c r="C122" s="1">
        <v>4.7</v>
      </c>
      <c r="D122" s="1">
        <v>0.3</v>
      </c>
      <c r="E122" s="1">
        <v>2</v>
      </c>
      <c r="F122">
        <f t="shared" si="3"/>
        <v>6</v>
      </c>
    </row>
    <row r="123" spans="1:6" x14ac:dyDescent="0.25">
      <c r="A123" s="1" t="s">
        <v>13</v>
      </c>
      <c r="B123" s="1">
        <v>4</v>
      </c>
      <c r="C123" s="1">
        <v>3.8</v>
      </c>
      <c r="D123" s="1">
        <v>0.2</v>
      </c>
      <c r="E123" s="1">
        <v>3</v>
      </c>
      <c r="F123">
        <f t="shared" si="3"/>
        <v>5</v>
      </c>
    </row>
    <row r="124" spans="1:6" x14ac:dyDescent="0.25">
      <c r="A124" s="1" t="s">
        <v>17</v>
      </c>
      <c r="B124" s="1">
        <v>2</v>
      </c>
      <c r="C124" s="1">
        <v>1.9</v>
      </c>
      <c r="D124" s="1">
        <v>0.1</v>
      </c>
      <c r="E124" s="1">
        <v>2</v>
      </c>
      <c r="F124">
        <f t="shared" si="3"/>
        <v>5</v>
      </c>
    </row>
    <row r="125" spans="1:6" x14ac:dyDescent="0.25">
      <c r="A125" s="1" t="s">
        <v>11</v>
      </c>
      <c r="B125" s="1">
        <v>10</v>
      </c>
      <c r="C125" s="1">
        <v>9.5</v>
      </c>
      <c r="D125" s="1">
        <v>0.5</v>
      </c>
      <c r="E125" s="1">
        <v>3</v>
      </c>
      <c r="F125">
        <f t="shared" si="3"/>
        <v>5</v>
      </c>
    </row>
    <row r="126" spans="1:6" x14ac:dyDescent="0.25">
      <c r="A126" s="1" t="s">
        <v>34</v>
      </c>
      <c r="B126" s="1">
        <v>2</v>
      </c>
      <c r="C126" s="1">
        <v>1.9</v>
      </c>
      <c r="D126" s="1">
        <v>0.1</v>
      </c>
      <c r="E126" s="1">
        <v>4</v>
      </c>
      <c r="F126">
        <f t="shared" si="3"/>
        <v>5</v>
      </c>
    </row>
    <row r="127" spans="1:6" x14ac:dyDescent="0.25">
      <c r="A127" s="1" t="s">
        <v>38</v>
      </c>
      <c r="B127" s="1">
        <v>4</v>
      </c>
      <c r="C127" s="1">
        <v>3.8</v>
      </c>
      <c r="D127" s="1">
        <v>0.2</v>
      </c>
      <c r="E127" s="1">
        <v>2</v>
      </c>
      <c r="F127">
        <f t="shared" si="3"/>
        <v>5</v>
      </c>
    </row>
    <row r="128" spans="1:6" x14ac:dyDescent="0.25">
      <c r="A128" s="1" t="s">
        <v>41</v>
      </c>
      <c r="B128" s="1">
        <v>4</v>
      </c>
      <c r="C128" s="1">
        <v>3.8</v>
      </c>
      <c r="D128" s="1">
        <v>0.2</v>
      </c>
      <c r="E128" s="1">
        <v>2</v>
      </c>
      <c r="F128">
        <f t="shared" si="3"/>
        <v>5</v>
      </c>
    </row>
    <row r="129" spans="1:6" x14ac:dyDescent="0.25">
      <c r="A129" s="1" t="s">
        <v>8</v>
      </c>
      <c r="B129" s="1">
        <v>8</v>
      </c>
      <c r="C129" s="1">
        <v>7.6</v>
      </c>
      <c r="D129" s="1">
        <v>0.4</v>
      </c>
      <c r="E129" s="1">
        <v>2</v>
      </c>
      <c r="F129">
        <f t="shared" si="3"/>
        <v>5</v>
      </c>
    </row>
    <row r="130" spans="1:6" x14ac:dyDescent="0.25">
      <c r="A130" s="1" t="s">
        <v>47</v>
      </c>
      <c r="B130" s="1">
        <v>2</v>
      </c>
      <c r="C130" s="1">
        <v>1.9</v>
      </c>
      <c r="D130" s="1">
        <v>0.1</v>
      </c>
      <c r="E130" s="1">
        <v>3</v>
      </c>
      <c r="F130">
        <f t="shared" si="3"/>
        <v>5</v>
      </c>
    </row>
    <row r="131" spans="1:6" x14ac:dyDescent="0.25">
      <c r="A131" s="1" t="s">
        <v>49</v>
      </c>
      <c r="B131" s="1">
        <v>2</v>
      </c>
      <c r="C131" s="1">
        <v>1.9</v>
      </c>
      <c r="D131" s="1">
        <v>0.1</v>
      </c>
      <c r="E131" s="1">
        <v>4</v>
      </c>
      <c r="F131">
        <f t="shared" si="3"/>
        <v>5</v>
      </c>
    </row>
    <row r="132" spans="1:6" x14ac:dyDescent="0.25">
      <c r="A132" s="1" t="s">
        <v>52</v>
      </c>
      <c r="B132" s="1">
        <v>4</v>
      </c>
      <c r="C132" s="1">
        <v>3.8</v>
      </c>
      <c r="D132" s="1">
        <v>0.2</v>
      </c>
      <c r="E132" s="1">
        <v>3</v>
      </c>
      <c r="F132">
        <f t="shared" ref="F132:F146" si="4">(D132/B132)*100</f>
        <v>5</v>
      </c>
    </row>
    <row r="133" spans="1:6" x14ac:dyDescent="0.25">
      <c r="A133" s="1" t="s">
        <v>56</v>
      </c>
      <c r="B133" s="1">
        <v>2</v>
      </c>
      <c r="C133" s="1">
        <v>1.9</v>
      </c>
      <c r="D133" s="1">
        <v>0.1</v>
      </c>
      <c r="E133" s="1">
        <v>4</v>
      </c>
      <c r="F133">
        <f t="shared" si="4"/>
        <v>5</v>
      </c>
    </row>
    <row r="134" spans="1:6" x14ac:dyDescent="0.25">
      <c r="A134" s="1" t="s">
        <v>64</v>
      </c>
      <c r="B134" s="1">
        <v>2</v>
      </c>
      <c r="C134" s="1">
        <v>1.9</v>
      </c>
      <c r="D134" s="1">
        <v>0.1</v>
      </c>
      <c r="E134" s="1">
        <v>5</v>
      </c>
      <c r="F134">
        <f t="shared" si="4"/>
        <v>5</v>
      </c>
    </row>
    <row r="135" spans="1:6" x14ac:dyDescent="0.25">
      <c r="A135" s="1" t="s">
        <v>68</v>
      </c>
      <c r="B135" s="1">
        <v>2</v>
      </c>
      <c r="C135" s="1">
        <v>1.9</v>
      </c>
      <c r="D135" s="1">
        <v>0.1</v>
      </c>
      <c r="E135" s="1">
        <v>4</v>
      </c>
      <c r="F135">
        <f t="shared" si="4"/>
        <v>5</v>
      </c>
    </row>
    <row r="136" spans="1:6" x14ac:dyDescent="0.25">
      <c r="A136" s="1" t="s">
        <v>49</v>
      </c>
      <c r="B136" s="1">
        <v>2</v>
      </c>
      <c r="C136" s="1">
        <v>1.9</v>
      </c>
      <c r="D136" s="1">
        <v>0.1</v>
      </c>
      <c r="E136" s="1">
        <v>4</v>
      </c>
      <c r="F136">
        <f t="shared" si="4"/>
        <v>5</v>
      </c>
    </row>
    <row r="137" spans="1:6" x14ac:dyDescent="0.25">
      <c r="A137" s="1" t="s">
        <v>32</v>
      </c>
      <c r="B137" s="1">
        <v>4</v>
      </c>
      <c r="C137" s="1">
        <v>3.8</v>
      </c>
      <c r="D137" s="1">
        <v>0.2</v>
      </c>
      <c r="E137" s="1">
        <v>3</v>
      </c>
      <c r="F137">
        <f t="shared" si="4"/>
        <v>5</v>
      </c>
    </row>
    <row r="138" spans="1:6" x14ac:dyDescent="0.25">
      <c r="A138" s="1" t="s">
        <v>11</v>
      </c>
      <c r="B138" s="1">
        <v>12</v>
      </c>
      <c r="C138" s="1">
        <v>11.5</v>
      </c>
      <c r="D138" s="1">
        <v>0.5</v>
      </c>
      <c r="E138" s="1">
        <v>4</v>
      </c>
      <c r="F138">
        <f t="shared" si="4"/>
        <v>4.1666666666666661</v>
      </c>
    </row>
    <row r="139" spans="1:6" ht="30" x14ac:dyDescent="0.25">
      <c r="A139" s="1" t="s">
        <v>39</v>
      </c>
      <c r="B139" s="1">
        <v>5</v>
      </c>
      <c r="C139" s="1">
        <v>4.8</v>
      </c>
      <c r="D139" s="1">
        <v>0.2</v>
      </c>
      <c r="E139" s="1">
        <v>2</v>
      </c>
      <c r="F139">
        <f t="shared" si="4"/>
        <v>4</v>
      </c>
    </row>
    <row r="140" spans="1:6" x14ac:dyDescent="0.25">
      <c r="A140" s="1" t="s">
        <v>63</v>
      </c>
      <c r="B140" s="1">
        <v>5</v>
      </c>
      <c r="C140" s="1">
        <v>4.8</v>
      </c>
      <c r="D140" s="1">
        <v>0.2</v>
      </c>
      <c r="E140" s="1">
        <v>2</v>
      </c>
      <c r="F140">
        <f t="shared" si="4"/>
        <v>4</v>
      </c>
    </row>
    <row r="141" spans="1:6" x14ac:dyDescent="0.25">
      <c r="A141" s="1" t="s">
        <v>7</v>
      </c>
      <c r="B141" s="1">
        <v>5</v>
      </c>
      <c r="C141" s="1">
        <v>4.8</v>
      </c>
      <c r="D141" s="1">
        <v>0.2</v>
      </c>
      <c r="E141" s="1">
        <v>3</v>
      </c>
      <c r="F141">
        <f t="shared" si="4"/>
        <v>4</v>
      </c>
    </row>
    <row r="142" spans="1:6" x14ac:dyDescent="0.25">
      <c r="A142" s="1" t="s">
        <v>41</v>
      </c>
      <c r="B142" s="1">
        <v>7</v>
      </c>
      <c r="C142" s="1">
        <v>6.8</v>
      </c>
      <c r="D142" s="1">
        <v>0.2</v>
      </c>
      <c r="E142" s="1">
        <v>2</v>
      </c>
      <c r="F142">
        <f t="shared" si="4"/>
        <v>2.8571428571428572</v>
      </c>
    </row>
    <row r="143" spans="1:6" ht="30" x14ac:dyDescent="0.25">
      <c r="A143" s="1" t="s">
        <v>39</v>
      </c>
      <c r="B143" s="1">
        <v>7</v>
      </c>
      <c r="C143" s="1">
        <v>6.8</v>
      </c>
      <c r="D143" s="1">
        <v>0.2</v>
      </c>
      <c r="E143" s="1">
        <v>2</v>
      </c>
      <c r="F143">
        <f t="shared" si="4"/>
        <v>2.8571428571428572</v>
      </c>
    </row>
    <row r="144" spans="1:6" x14ac:dyDescent="0.25">
      <c r="A144" s="1" t="s">
        <v>54</v>
      </c>
      <c r="B144" s="1">
        <v>4</v>
      </c>
      <c r="C144" s="1">
        <v>3.9</v>
      </c>
      <c r="D144" s="1">
        <v>0.1</v>
      </c>
      <c r="E144" s="1">
        <v>3</v>
      </c>
      <c r="F144">
        <f t="shared" si="4"/>
        <v>2.5</v>
      </c>
    </row>
    <row r="145" spans="1:6" x14ac:dyDescent="0.25">
      <c r="A145" s="1" t="s">
        <v>81</v>
      </c>
      <c r="B145" s="1">
        <v>0.2</v>
      </c>
      <c r="C145" s="1">
        <v>0.2</v>
      </c>
      <c r="D145" s="1">
        <v>0</v>
      </c>
      <c r="E145" s="1">
        <v>5</v>
      </c>
      <c r="F145">
        <f t="shared" si="4"/>
        <v>0</v>
      </c>
    </row>
    <row r="146" spans="1:6" x14ac:dyDescent="0.25">
      <c r="A146" s="1" t="s">
        <v>85</v>
      </c>
      <c r="B146" s="1">
        <v>0.1</v>
      </c>
      <c r="C146" s="1">
        <v>0.1</v>
      </c>
      <c r="D146" s="1">
        <v>0</v>
      </c>
      <c r="E146" s="1">
        <v>5</v>
      </c>
      <c r="F146">
        <f t="shared" si="4"/>
        <v>0</v>
      </c>
    </row>
  </sheetData>
  <sortState ref="A4:F146">
    <sortCondition descending="1" ref="F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FFF3-5AA5-480F-B0FE-D2BCAC8227C6}">
  <dimension ref="A1:AP146"/>
  <sheetViews>
    <sheetView tabSelected="1" topLeftCell="P1" zoomScale="130" zoomScaleNormal="130" workbookViewId="0">
      <pane ySplit="2" topLeftCell="A10" activePane="bottomLeft" state="frozen"/>
      <selection pane="bottomLeft" activeCell="L43" sqref="K42:L43"/>
    </sheetView>
  </sheetViews>
  <sheetFormatPr defaultRowHeight="15" x14ac:dyDescent="0.25"/>
  <cols>
    <col min="1" max="1" width="25.5703125" customWidth="1"/>
    <col min="2" max="2" width="18.140625" customWidth="1"/>
    <col min="16" max="16" width="10.140625" customWidth="1"/>
    <col min="29" max="29" width="8.7109375" style="15"/>
    <col min="30" max="30" width="18" style="15" customWidth="1"/>
    <col min="31" max="42" width="8.7109375" style="15"/>
  </cols>
  <sheetData>
    <row r="1" spans="1:30" x14ac:dyDescent="0.25">
      <c r="A1" t="s">
        <v>102</v>
      </c>
      <c r="AC1" s="15" t="s">
        <v>121</v>
      </c>
    </row>
    <row r="2" spans="1:30" x14ac:dyDescent="0.25">
      <c r="O2" s="15" t="s">
        <v>121</v>
      </c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30" ht="32.25" customHeight="1" x14ac:dyDescent="0.25">
      <c r="A3" s="5" t="s">
        <v>4</v>
      </c>
      <c r="B3" s="5" t="s">
        <v>100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5" t="s">
        <v>97</v>
      </c>
      <c r="AD3" s="5" t="s">
        <v>98</v>
      </c>
    </row>
    <row r="4" spans="1:30" x14ac:dyDescent="0.25">
      <c r="A4">
        <v>5</v>
      </c>
      <c r="B4">
        <v>20</v>
      </c>
      <c r="O4" s="5" t="s">
        <v>110</v>
      </c>
      <c r="P4" s="5" t="s">
        <v>120</v>
      </c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3" t="s">
        <v>8</v>
      </c>
      <c r="AD4" s="4">
        <v>3.2</v>
      </c>
    </row>
    <row r="5" spans="1:30" x14ac:dyDescent="0.25">
      <c r="A5">
        <v>3</v>
      </c>
      <c r="B5">
        <v>20</v>
      </c>
      <c r="O5" s="3" t="s">
        <v>112</v>
      </c>
      <c r="P5" s="4">
        <v>22.3</v>
      </c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3" t="s">
        <v>12</v>
      </c>
      <c r="AD5" s="4">
        <v>2.2000000000000002</v>
      </c>
    </row>
    <row r="6" spans="1:30" x14ac:dyDescent="0.25">
      <c r="A6">
        <v>4</v>
      </c>
      <c r="B6">
        <v>20</v>
      </c>
      <c r="O6" s="3" t="s">
        <v>111</v>
      </c>
      <c r="P6" s="4">
        <v>11.199999999999998</v>
      </c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3" t="s">
        <v>11</v>
      </c>
      <c r="AD6" s="4">
        <v>2</v>
      </c>
    </row>
    <row r="7" spans="1:30" x14ac:dyDescent="0.25">
      <c r="A7">
        <v>4</v>
      </c>
      <c r="B7">
        <v>20</v>
      </c>
      <c r="O7" s="3" t="s">
        <v>113</v>
      </c>
      <c r="P7" s="4">
        <v>5.8999999999999995</v>
      </c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3" t="s">
        <v>22</v>
      </c>
      <c r="AD7" s="4">
        <v>1.6</v>
      </c>
    </row>
    <row r="8" spans="1:30" x14ac:dyDescent="0.25">
      <c r="A8">
        <v>4</v>
      </c>
      <c r="B8">
        <v>20</v>
      </c>
      <c r="O8" s="3" t="s">
        <v>115</v>
      </c>
      <c r="P8" s="4">
        <v>3.9000000000000008</v>
      </c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3" t="s">
        <v>5</v>
      </c>
      <c r="AD8" s="4">
        <v>1.5</v>
      </c>
    </row>
    <row r="9" spans="1:30" x14ac:dyDescent="0.25">
      <c r="A9">
        <v>5</v>
      </c>
      <c r="B9">
        <v>20</v>
      </c>
      <c r="O9" s="3" t="s">
        <v>114</v>
      </c>
      <c r="P9" s="4">
        <v>3.1000000000000005</v>
      </c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3" t="s">
        <v>29</v>
      </c>
      <c r="AD9" s="4">
        <v>1.5</v>
      </c>
    </row>
    <row r="10" spans="1:30" x14ac:dyDescent="0.25">
      <c r="A10">
        <v>5</v>
      </c>
      <c r="B10">
        <v>20</v>
      </c>
      <c r="O10" s="3" t="s">
        <v>116</v>
      </c>
      <c r="P10" s="4">
        <v>1</v>
      </c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3" t="s">
        <v>7</v>
      </c>
      <c r="AD10" s="4">
        <v>1.3</v>
      </c>
    </row>
    <row r="11" spans="1:30" x14ac:dyDescent="0.25">
      <c r="A11">
        <v>4</v>
      </c>
      <c r="B11">
        <v>16.666666666666668</v>
      </c>
      <c r="O11" s="3" t="s">
        <v>117</v>
      </c>
      <c r="P11" s="4">
        <v>0.5</v>
      </c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3" t="s">
        <v>31</v>
      </c>
      <c r="AD11" s="4">
        <v>1.3</v>
      </c>
    </row>
    <row r="12" spans="1:30" x14ac:dyDescent="0.25">
      <c r="A12">
        <v>2</v>
      </c>
      <c r="B12">
        <v>16.666666666666664</v>
      </c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3" t="s">
        <v>13</v>
      </c>
      <c r="AD12" s="4">
        <v>1.2</v>
      </c>
    </row>
    <row r="13" spans="1:30" x14ac:dyDescent="0.25">
      <c r="A13">
        <v>1</v>
      </c>
      <c r="B13">
        <v>16.666666666666664</v>
      </c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3" t="s">
        <v>14</v>
      </c>
      <c r="AD13" s="4">
        <v>1</v>
      </c>
    </row>
    <row r="14" spans="1:30" x14ac:dyDescent="0.25">
      <c r="A14">
        <v>3</v>
      </c>
      <c r="B14">
        <v>16.666666666666664</v>
      </c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3" t="s">
        <v>10</v>
      </c>
      <c r="AD14" s="4">
        <v>1</v>
      </c>
    </row>
    <row r="15" spans="1:30" x14ac:dyDescent="0.25">
      <c r="A15">
        <v>4</v>
      </c>
      <c r="B15">
        <v>16.666666666666664</v>
      </c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3" t="s">
        <v>60</v>
      </c>
      <c r="AD15" s="4">
        <v>1</v>
      </c>
    </row>
    <row r="16" spans="1:30" x14ac:dyDescent="0.25">
      <c r="A16">
        <v>4</v>
      </c>
      <c r="B16">
        <v>16.666666666666664</v>
      </c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3" t="s">
        <v>56</v>
      </c>
      <c r="AD16" s="4">
        <v>0.9</v>
      </c>
    </row>
    <row r="17" spans="1:30" x14ac:dyDescent="0.25">
      <c r="A17">
        <v>3</v>
      </c>
      <c r="B17">
        <v>16.666666666666664</v>
      </c>
      <c r="E17" t="s">
        <v>103</v>
      </c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3" t="s">
        <v>43</v>
      </c>
      <c r="AD17" s="4">
        <v>0.9</v>
      </c>
    </row>
    <row r="18" spans="1:30" x14ac:dyDescent="0.25">
      <c r="A18">
        <v>3</v>
      </c>
      <c r="B18">
        <v>16.666666666666664</v>
      </c>
      <c r="E18" t="s">
        <v>104</v>
      </c>
      <c r="O18" s="15"/>
      <c r="P18" s="15"/>
      <c r="Q18" s="15"/>
      <c r="R18" s="15" t="s">
        <v>122</v>
      </c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3" t="s">
        <v>33</v>
      </c>
      <c r="AD18" s="4">
        <v>0.89999999999999991</v>
      </c>
    </row>
    <row r="19" spans="1:30" x14ac:dyDescent="0.25">
      <c r="A19">
        <v>3</v>
      </c>
      <c r="B19">
        <v>16.666666666666664</v>
      </c>
      <c r="E19" t="s">
        <v>105</v>
      </c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3" t="s">
        <v>6</v>
      </c>
      <c r="AD19" s="4">
        <v>0.8</v>
      </c>
    </row>
    <row r="20" spans="1:30" x14ac:dyDescent="0.25">
      <c r="A20">
        <v>3</v>
      </c>
      <c r="B20">
        <v>16.666666666666664</v>
      </c>
      <c r="AC20" s="3" t="s">
        <v>51</v>
      </c>
      <c r="AD20" s="4">
        <v>0.8</v>
      </c>
    </row>
    <row r="21" spans="1:30" x14ac:dyDescent="0.25">
      <c r="A21">
        <v>3</v>
      </c>
      <c r="B21">
        <v>16.666666666666664</v>
      </c>
      <c r="AC21" s="3" t="s">
        <v>30</v>
      </c>
      <c r="AD21" s="4">
        <v>0.8</v>
      </c>
    </row>
    <row r="22" spans="1:30" x14ac:dyDescent="0.25">
      <c r="A22">
        <v>3</v>
      </c>
      <c r="B22">
        <v>15</v>
      </c>
      <c r="AC22" s="3" t="s">
        <v>26</v>
      </c>
      <c r="AD22" s="4">
        <v>0.8</v>
      </c>
    </row>
    <row r="23" spans="1:30" x14ac:dyDescent="0.25">
      <c r="A23">
        <v>4</v>
      </c>
      <c r="B23">
        <v>15</v>
      </c>
      <c r="AC23" s="3" t="s">
        <v>54</v>
      </c>
      <c r="AD23" s="4">
        <v>0.79999999999999993</v>
      </c>
    </row>
    <row r="24" spans="1:30" x14ac:dyDescent="0.25">
      <c r="A24">
        <v>4</v>
      </c>
      <c r="B24">
        <v>15</v>
      </c>
      <c r="AC24" s="3" t="s">
        <v>55</v>
      </c>
      <c r="AD24" s="4">
        <v>0.7</v>
      </c>
    </row>
    <row r="25" spans="1:30" x14ac:dyDescent="0.25">
      <c r="A25">
        <v>4</v>
      </c>
      <c r="B25">
        <v>15</v>
      </c>
      <c r="AC25" s="3" t="s">
        <v>50</v>
      </c>
      <c r="AD25" s="4">
        <v>0.7</v>
      </c>
    </row>
    <row r="26" spans="1:30" x14ac:dyDescent="0.25">
      <c r="A26">
        <v>3</v>
      </c>
      <c r="B26">
        <v>15</v>
      </c>
      <c r="AC26" s="3" t="s">
        <v>45</v>
      </c>
      <c r="AD26" s="4">
        <v>0.6</v>
      </c>
    </row>
    <row r="27" spans="1:30" x14ac:dyDescent="0.25">
      <c r="A27">
        <v>4</v>
      </c>
      <c r="B27">
        <v>13.333333333333334</v>
      </c>
      <c r="AC27" s="3" t="s">
        <v>72</v>
      </c>
      <c r="AD27" s="4">
        <v>0.6</v>
      </c>
    </row>
    <row r="28" spans="1:30" x14ac:dyDescent="0.25">
      <c r="A28">
        <v>3</v>
      </c>
      <c r="B28">
        <v>13.333333333333334</v>
      </c>
      <c r="AC28" s="3" t="s">
        <v>47</v>
      </c>
      <c r="AD28" s="4">
        <v>0.6</v>
      </c>
    </row>
    <row r="29" spans="1:30" x14ac:dyDescent="0.25">
      <c r="A29">
        <v>3</v>
      </c>
      <c r="B29">
        <v>13.333333333333334</v>
      </c>
      <c r="AC29" s="3" t="s">
        <v>53</v>
      </c>
      <c r="AD29" s="4">
        <v>0.5</v>
      </c>
    </row>
    <row r="30" spans="1:30" x14ac:dyDescent="0.25">
      <c r="A30">
        <v>3</v>
      </c>
      <c r="B30">
        <v>13.333333333333334</v>
      </c>
      <c r="AC30" s="3" t="s">
        <v>15</v>
      </c>
      <c r="AD30" s="4">
        <v>0.5</v>
      </c>
    </row>
    <row r="31" spans="1:30" x14ac:dyDescent="0.25">
      <c r="A31">
        <v>3</v>
      </c>
      <c r="B31">
        <v>13.333333333333334</v>
      </c>
      <c r="AC31" s="3" t="s">
        <v>34</v>
      </c>
      <c r="AD31" s="4">
        <v>0.5</v>
      </c>
    </row>
    <row r="32" spans="1:30" x14ac:dyDescent="0.25">
      <c r="A32">
        <v>4</v>
      </c>
      <c r="B32">
        <v>13.333333333333334</v>
      </c>
      <c r="AC32" s="3" t="s">
        <v>36</v>
      </c>
      <c r="AD32" s="4">
        <v>0.5</v>
      </c>
    </row>
    <row r="33" spans="1:30" x14ac:dyDescent="0.25">
      <c r="A33">
        <v>1</v>
      </c>
      <c r="B33">
        <v>12.5</v>
      </c>
      <c r="AC33" s="3" t="s">
        <v>9</v>
      </c>
      <c r="AD33" s="4">
        <v>0.5</v>
      </c>
    </row>
    <row r="34" spans="1:30" x14ac:dyDescent="0.25">
      <c r="A34">
        <v>1</v>
      </c>
      <c r="B34">
        <v>12.5</v>
      </c>
      <c r="AC34" s="3" t="s">
        <v>61</v>
      </c>
      <c r="AD34" s="4">
        <v>0.5</v>
      </c>
    </row>
    <row r="35" spans="1:30" x14ac:dyDescent="0.25">
      <c r="A35">
        <v>3</v>
      </c>
      <c r="B35">
        <v>12.5</v>
      </c>
      <c r="AC35" s="3" t="s">
        <v>35</v>
      </c>
      <c r="AD35" s="4">
        <v>0.5</v>
      </c>
    </row>
    <row r="36" spans="1:30" x14ac:dyDescent="0.25">
      <c r="A36">
        <v>2</v>
      </c>
      <c r="B36">
        <v>12.5</v>
      </c>
      <c r="AC36" s="3" t="s">
        <v>88</v>
      </c>
      <c r="AD36" s="4">
        <v>0.5</v>
      </c>
    </row>
    <row r="37" spans="1:30" x14ac:dyDescent="0.25">
      <c r="A37">
        <v>2</v>
      </c>
      <c r="B37">
        <v>12.5</v>
      </c>
      <c r="AC37" s="3" t="s">
        <v>58</v>
      </c>
      <c r="AD37" s="4">
        <v>0.5</v>
      </c>
    </row>
    <row r="38" spans="1:30" x14ac:dyDescent="0.25">
      <c r="A38">
        <v>3</v>
      </c>
      <c r="B38">
        <v>12.5</v>
      </c>
      <c r="AC38" s="3" t="s">
        <v>18</v>
      </c>
      <c r="AD38" s="4">
        <v>0.5</v>
      </c>
    </row>
    <row r="39" spans="1:30" x14ac:dyDescent="0.25">
      <c r="A39">
        <v>2</v>
      </c>
      <c r="B39">
        <v>11.428571428571429</v>
      </c>
      <c r="R39" s="15" t="s">
        <v>123</v>
      </c>
      <c r="AC39" s="3" t="s">
        <v>42</v>
      </c>
      <c r="AD39" s="4">
        <v>0.5</v>
      </c>
    </row>
    <row r="40" spans="1:30" x14ac:dyDescent="0.25">
      <c r="A40">
        <v>3</v>
      </c>
      <c r="B40">
        <v>10</v>
      </c>
      <c r="AC40" s="3" t="s">
        <v>79</v>
      </c>
      <c r="AD40" s="4">
        <v>0.5</v>
      </c>
    </row>
    <row r="41" spans="1:30" x14ac:dyDescent="0.25">
      <c r="A41">
        <v>4</v>
      </c>
      <c r="B41">
        <v>10</v>
      </c>
      <c r="AC41" s="3" t="s">
        <v>46</v>
      </c>
      <c r="AD41" s="4">
        <v>0.5</v>
      </c>
    </row>
    <row r="42" spans="1:30" x14ac:dyDescent="0.25">
      <c r="A42">
        <v>1</v>
      </c>
      <c r="B42">
        <v>10</v>
      </c>
      <c r="AC42" s="3" t="s">
        <v>86</v>
      </c>
      <c r="AD42" s="4">
        <v>0.5</v>
      </c>
    </row>
    <row r="43" spans="1:30" x14ac:dyDescent="0.25">
      <c r="A43">
        <v>2</v>
      </c>
      <c r="B43">
        <v>10</v>
      </c>
      <c r="AC43" s="3" t="s">
        <v>52</v>
      </c>
      <c r="AD43" s="4">
        <v>0.5</v>
      </c>
    </row>
    <row r="44" spans="1:30" x14ac:dyDescent="0.25">
      <c r="A44">
        <v>2</v>
      </c>
      <c r="B44">
        <v>10</v>
      </c>
      <c r="AC44" s="3" t="s">
        <v>21</v>
      </c>
      <c r="AD44" s="4">
        <v>0.5</v>
      </c>
    </row>
    <row r="45" spans="1:30" x14ac:dyDescent="0.25">
      <c r="A45">
        <v>4</v>
      </c>
      <c r="B45">
        <v>10</v>
      </c>
      <c r="AC45" s="3" t="s">
        <v>24</v>
      </c>
      <c r="AD45" s="4">
        <v>0.5</v>
      </c>
    </row>
    <row r="46" spans="1:30" x14ac:dyDescent="0.25">
      <c r="A46">
        <v>3</v>
      </c>
      <c r="B46">
        <v>10</v>
      </c>
      <c r="AC46" s="3" t="s">
        <v>27</v>
      </c>
      <c r="AD46" s="4">
        <v>0.5</v>
      </c>
    </row>
    <row r="47" spans="1:30" x14ac:dyDescent="0.25">
      <c r="A47">
        <v>2</v>
      </c>
      <c r="B47">
        <v>10</v>
      </c>
      <c r="AC47" s="3" t="s">
        <v>89</v>
      </c>
      <c r="AD47" s="4">
        <v>0.5</v>
      </c>
    </row>
    <row r="48" spans="1:30" x14ac:dyDescent="0.25">
      <c r="A48">
        <v>4</v>
      </c>
      <c r="B48">
        <v>10</v>
      </c>
      <c r="AC48" s="3" t="s">
        <v>25</v>
      </c>
      <c r="AD48" s="4">
        <v>0.5</v>
      </c>
    </row>
    <row r="49" spans="1:30" x14ac:dyDescent="0.25">
      <c r="A49">
        <v>3</v>
      </c>
      <c r="B49">
        <v>10</v>
      </c>
      <c r="AC49" s="3" t="s">
        <v>32</v>
      </c>
      <c r="AD49" s="4">
        <v>0.4</v>
      </c>
    </row>
    <row r="50" spans="1:30" x14ac:dyDescent="0.25">
      <c r="A50">
        <v>3</v>
      </c>
      <c r="B50">
        <v>10</v>
      </c>
      <c r="AC50" s="3" t="s">
        <v>57</v>
      </c>
      <c r="AD50" s="4">
        <v>0.4</v>
      </c>
    </row>
    <row r="51" spans="1:30" x14ac:dyDescent="0.25">
      <c r="A51">
        <v>2</v>
      </c>
      <c r="B51">
        <v>10</v>
      </c>
      <c r="AC51" s="3" t="s">
        <v>59</v>
      </c>
      <c r="AD51" s="4">
        <v>0.4</v>
      </c>
    </row>
    <row r="52" spans="1:30" x14ac:dyDescent="0.25">
      <c r="A52">
        <v>2</v>
      </c>
      <c r="B52">
        <v>10</v>
      </c>
      <c r="AC52" s="3" t="s">
        <v>41</v>
      </c>
      <c r="AD52" s="4">
        <v>0.4</v>
      </c>
    </row>
    <row r="53" spans="1:30" x14ac:dyDescent="0.25">
      <c r="A53">
        <v>3</v>
      </c>
      <c r="B53">
        <v>10</v>
      </c>
      <c r="AC53" s="3" t="s">
        <v>39</v>
      </c>
      <c r="AD53" s="4">
        <v>0.4</v>
      </c>
    </row>
    <row r="54" spans="1:30" x14ac:dyDescent="0.25">
      <c r="A54">
        <v>3</v>
      </c>
      <c r="B54">
        <v>10</v>
      </c>
      <c r="AC54" s="3" t="s">
        <v>80</v>
      </c>
      <c r="AD54" s="4">
        <v>0.4</v>
      </c>
    </row>
    <row r="55" spans="1:30" x14ac:dyDescent="0.25">
      <c r="A55">
        <v>3</v>
      </c>
      <c r="B55">
        <v>10</v>
      </c>
      <c r="AC55" s="3" t="s">
        <v>20</v>
      </c>
      <c r="AD55" s="4">
        <v>0.30000000000000004</v>
      </c>
    </row>
    <row r="56" spans="1:30" x14ac:dyDescent="0.25">
      <c r="A56">
        <v>3</v>
      </c>
      <c r="B56">
        <v>10</v>
      </c>
      <c r="AC56" s="3" t="s">
        <v>17</v>
      </c>
      <c r="AD56" s="4">
        <v>0.30000000000000004</v>
      </c>
    </row>
    <row r="57" spans="1:30" x14ac:dyDescent="0.25">
      <c r="A57">
        <v>3</v>
      </c>
      <c r="B57">
        <v>10</v>
      </c>
      <c r="AC57" s="3" t="s">
        <v>91</v>
      </c>
      <c r="AD57" s="4">
        <v>0.3</v>
      </c>
    </row>
    <row r="58" spans="1:30" x14ac:dyDescent="0.25">
      <c r="A58">
        <v>3</v>
      </c>
      <c r="B58">
        <v>10</v>
      </c>
      <c r="AC58" s="3" t="s">
        <v>78</v>
      </c>
      <c r="AD58" s="4">
        <v>0.3</v>
      </c>
    </row>
    <row r="59" spans="1:30" x14ac:dyDescent="0.25">
      <c r="A59">
        <v>2</v>
      </c>
      <c r="B59">
        <v>10</v>
      </c>
      <c r="AC59" s="3" t="s">
        <v>44</v>
      </c>
      <c r="AD59" s="4">
        <v>0.3</v>
      </c>
    </row>
    <row r="60" spans="1:30" x14ac:dyDescent="0.25">
      <c r="A60">
        <v>3</v>
      </c>
      <c r="B60">
        <v>10</v>
      </c>
      <c r="AC60" s="3" t="s">
        <v>19</v>
      </c>
      <c r="AD60" s="4">
        <v>0.3</v>
      </c>
    </row>
    <row r="61" spans="1:30" x14ac:dyDescent="0.25">
      <c r="A61">
        <v>4</v>
      </c>
      <c r="B61">
        <v>10</v>
      </c>
      <c r="AC61" s="3" t="s">
        <v>76</v>
      </c>
      <c r="AD61" s="4">
        <v>0.2</v>
      </c>
    </row>
    <row r="62" spans="1:30" x14ac:dyDescent="0.25">
      <c r="A62">
        <v>3</v>
      </c>
      <c r="B62">
        <v>10</v>
      </c>
      <c r="AC62" s="3" t="s">
        <v>37</v>
      </c>
      <c r="AD62" s="4">
        <v>0.2</v>
      </c>
    </row>
    <row r="63" spans="1:30" x14ac:dyDescent="0.25">
      <c r="A63">
        <v>3</v>
      </c>
      <c r="B63">
        <v>10</v>
      </c>
      <c r="AC63" s="3" t="s">
        <v>38</v>
      </c>
      <c r="AD63" s="4">
        <v>0.2</v>
      </c>
    </row>
    <row r="64" spans="1:30" x14ac:dyDescent="0.25">
      <c r="A64">
        <v>2</v>
      </c>
      <c r="B64">
        <v>10</v>
      </c>
      <c r="AC64" s="3" t="s">
        <v>16</v>
      </c>
      <c r="AD64" s="4">
        <v>0.2</v>
      </c>
    </row>
    <row r="65" spans="1:30" x14ac:dyDescent="0.25">
      <c r="A65">
        <v>4</v>
      </c>
      <c r="B65">
        <v>10</v>
      </c>
      <c r="AC65" s="3" t="s">
        <v>74</v>
      </c>
      <c r="AD65" s="4">
        <v>0.2</v>
      </c>
    </row>
    <row r="66" spans="1:30" x14ac:dyDescent="0.25">
      <c r="A66">
        <v>3</v>
      </c>
      <c r="B66">
        <v>10</v>
      </c>
      <c r="AC66" s="3" t="s">
        <v>90</v>
      </c>
      <c r="AD66" s="4">
        <v>0.2</v>
      </c>
    </row>
    <row r="67" spans="1:30" x14ac:dyDescent="0.25">
      <c r="A67">
        <v>2</v>
      </c>
      <c r="B67">
        <v>10</v>
      </c>
      <c r="AC67" s="3" t="s">
        <v>28</v>
      </c>
      <c r="AD67" s="4">
        <v>0.2</v>
      </c>
    </row>
    <row r="68" spans="1:30" x14ac:dyDescent="0.25">
      <c r="A68">
        <v>2</v>
      </c>
      <c r="B68">
        <v>10</v>
      </c>
      <c r="AC68" s="3" t="s">
        <v>48</v>
      </c>
      <c r="AD68" s="4">
        <v>0.2</v>
      </c>
    </row>
    <row r="69" spans="1:30" x14ac:dyDescent="0.25">
      <c r="A69">
        <v>4</v>
      </c>
      <c r="B69">
        <v>10</v>
      </c>
      <c r="AC69" s="3" t="s">
        <v>62</v>
      </c>
      <c r="AD69" s="4">
        <v>0.2</v>
      </c>
    </row>
    <row r="70" spans="1:30" x14ac:dyDescent="0.25">
      <c r="A70">
        <v>3</v>
      </c>
      <c r="B70">
        <v>10</v>
      </c>
      <c r="AC70" s="3" t="s">
        <v>23</v>
      </c>
      <c r="AD70" s="4">
        <v>0.2</v>
      </c>
    </row>
    <row r="71" spans="1:30" x14ac:dyDescent="0.25">
      <c r="A71">
        <v>3</v>
      </c>
      <c r="B71">
        <v>10</v>
      </c>
      <c r="AC71" s="3" t="s">
        <v>40</v>
      </c>
      <c r="AD71" s="4">
        <v>0.2</v>
      </c>
    </row>
    <row r="72" spans="1:30" x14ac:dyDescent="0.25">
      <c r="A72">
        <v>2</v>
      </c>
      <c r="B72">
        <v>10</v>
      </c>
      <c r="AC72" s="3" t="s">
        <v>93</v>
      </c>
      <c r="AD72" s="4">
        <v>0.2</v>
      </c>
    </row>
    <row r="73" spans="1:30" x14ac:dyDescent="0.25">
      <c r="A73">
        <v>3</v>
      </c>
      <c r="B73">
        <v>10</v>
      </c>
      <c r="AC73" s="3" t="s">
        <v>49</v>
      </c>
      <c r="AD73" s="4">
        <v>0.2</v>
      </c>
    </row>
    <row r="74" spans="1:30" x14ac:dyDescent="0.25">
      <c r="A74">
        <v>3</v>
      </c>
      <c r="B74">
        <v>10</v>
      </c>
      <c r="AC74" s="3" t="s">
        <v>69</v>
      </c>
      <c r="AD74" s="4">
        <v>0.2</v>
      </c>
    </row>
    <row r="75" spans="1:30" x14ac:dyDescent="0.25">
      <c r="A75">
        <v>3</v>
      </c>
      <c r="B75">
        <v>10</v>
      </c>
      <c r="AC75" s="3" t="s">
        <v>71</v>
      </c>
      <c r="AD75" s="4">
        <v>0.2</v>
      </c>
    </row>
    <row r="76" spans="1:30" x14ac:dyDescent="0.25">
      <c r="A76">
        <v>4</v>
      </c>
      <c r="B76">
        <v>10</v>
      </c>
      <c r="AC76" s="3" t="s">
        <v>92</v>
      </c>
      <c r="AD76" s="4">
        <v>0.2</v>
      </c>
    </row>
    <row r="77" spans="1:30" x14ac:dyDescent="0.25">
      <c r="A77">
        <v>3</v>
      </c>
      <c r="B77">
        <v>10</v>
      </c>
      <c r="AC77" s="3" t="s">
        <v>70</v>
      </c>
      <c r="AD77" s="4">
        <v>0.2</v>
      </c>
    </row>
    <row r="78" spans="1:30" x14ac:dyDescent="0.25">
      <c r="A78">
        <v>3</v>
      </c>
      <c r="B78">
        <v>10</v>
      </c>
      <c r="AC78" s="3" t="s">
        <v>67</v>
      </c>
      <c r="AD78" s="4">
        <v>0.2</v>
      </c>
    </row>
    <row r="79" spans="1:30" x14ac:dyDescent="0.25">
      <c r="A79">
        <v>4</v>
      </c>
      <c r="B79">
        <v>10</v>
      </c>
      <c r="AC79" s="3" t="s">
        <v>63</v>
      </c>
      <c r="AD79" s="4">
        <v>0.2</v>
      </c>
    </row>
    <row r="80" spans="1:30" x14ac:dyDescent="0.25">
      <c r="A80">
        <v>3</v>
      </c>
      <c r="B80">
        <v>10</v>
      </c>
      <c r="AC80" s="3" t="s">
        <v>84</v>
      </c>
      <c r="AD80" s="4">
        <v>0.2</v>
      </c>
    </row>
    <row r="81" spans="1:30" x14ac:dyDescent="0.25">
      <c r="A81">
        <v>4</v>
      </c>
      <c r="B81">
        <v>10</v>
      </c>
      <c r="AC81" s="3" t="s">
        <v>73</v>
      </c>
      <c r="AD81" s="4">
        <v>0.1</v>
      </c>
    </row>
    <row r="82" spans="1:30" x14ac:dyDescent="0.25">
      <c r="A82">
        <v>3</v>
      </c>
      <c r="B82">
        <v>10</v>
      </c>
      <c r="AC82" s="3" t="s">
        <v>82</v>
      </c>
      <c r="AD82" s="4">
        <v>0.1</v>
      </c>
    </row>
    <row r="83" spans="1:30" x14ac:dyDescent="0.25">
      <c r="A83">
        <v>2</v>
      </c>
      <c r="B83">
        <v>10</v>
      </c>
      <c r="AC83" s="3" t="s">
        <v>87</v>
      </c>
      <c r="AD83" s="4">
        <v>0.1</v>
      </c>
    </row>
    <row r="84" spans="1:30" x14ac:dyDescent="0.25">
      <c r="A84">
        <v>4</v>
      </c>
      <c r="B84">
        <v>10</v>
      </c>
      <c r="AC84" s="3" t="s">
        <v>83</v>
      </c>
      <c r="AD84" s="4">
        <v>0.1</v>
      </c>
    </row>
    <row r="85" spans="1:30" x14ac:dyDescent="0.25">
      <c r="A85">
        <v>3</v>
      </c>
      <c r="B85">
        <v>10</v>
      </c>
      <c r="AC85" s="3" t="s">
        <v>66</v>
      </c>
      <c r="AD85" s="4">
        <v>0.1</v>
      </c>
    </row>
    <row r="86" spans="1:30" x14ac:dyDescent="0.25">
      <c r="A86">
        <v>5</v>
      </c>
      <c r="B86">
        <v>10</v>
      </c>
      <c r="AC86" s="3" t="s">
        <v>75</v>
      </c>
      <c r="AD86" s="4">
        <v>0.1</v>
      </c>
    </row>
    <row r="87" spans="1:30" x14ac:dyDescent="0.25">
      <c r="A87">
        <v>4</v>
      </c>
      <c r="B87">
        <v>10</v>
      </c>
      <c r="AC87" s="3" t="s">
        <v>64</v>
      </c>
      <c r="AD87" s="4">
        <v>0.1</v>
      </c>
    </row>
    <row r="88" spans="1:30" x14ac:dyDescent="0.25">
      <c r="A88">
        <v>3</v>
      </c>
      <c r="B88">
        <v>10</v>
      </c>
      <c r="AC88" s="3" t="s">
        <v>77</v>
      </c>
      <c r="AD88" s="4">
        <v>0.1</v>
      </c>
    </row>
    <row r="89" spans="1:30" x14ac:dyDescent="0.25">
      <c r="A89">
        <v>3</v>
      </c>
      <c r="B89">
        <v>10</v>
      </c>
      <c r="AC89" s="3" t="s">
        <v>65</v>
      </c>
      <c r="AD89" s="4">
        <v>0.1</v>
      </c>
    </row>
    <row r="90" spans="1:30" x14ac:dyDescent="0.25">
      <c r="A90">
        <v>3</v>
      </c>
      <c r="B90">
        <v>10</v>
      </c>
      <c r="AC90" s="3" t="s">
        <v>68</v>
      </c>
      <c r="AD90" s="4">
        <v>0.1</v>
      </c>
    </row>
    <row r="91" spans="1:30" x14ac:dyDescent="0.25">
      <c r="A91">
        <v>3</v>
      </c>
      <c r="B91">
        <v>10</v>
      </c>
      <c r="AC91" s="3" t="s">
        <v>81</v>
      </c>
      <c r="AD91" s="4">
        <v>0</v>
      </c>
    </row>
    <row r="92" spans="1:30" x14ac:dyDescent="0.25">
      <c r="A92">
        <v>2</v>
      </c>
      <c r="B92">
        <v>8.5714285714285712</v>
      </c>
      <c r="AC92" s="6" t="s">
        <v>85</v>
      </c>
      <c r="AD92" s="7">
        <v>0</v>
      </c>
    </row>
    <row r="93" spans="1:30" x14ac:dyDescent="0.25">
      <c r="A93">
        <v>2</v>
      </c>
      <c r="B93">
        <v>8.3333333333333321</v>
      </c>
    </row>
    <row r="94" spans="1:30" x14ac:dyDescent="0.25">
      <c r="A94">
        <v>2</v>
      </c>
      <c r="B94">
        <v>8.3333333333333321</v>
      </c>
    </row>
    <row r="95" spans="1:30" x14ac:dyDescent="0.25">
      <c r="A95">
        <v>2</v>
      </c>
      <c r="B95">
        <v>8.3333333333333321</v>
      </c>
    </row>
    <row r="96" spans="1:30" x14ac:dyDescent="0.25">
      <c r="A96">
        <v>3</v>
      </c>
      <c r="B96">
        <v>8.3333333333333321</v>
      </c>
    </row>
    <row r="97" spans="1:2" x14ac:dyDescent="0.25">
      <c r="A97">
        <v>2</v>
      </c>
      <c r="B97">
        <v>8.3333333333333321</v>
      </c>
    </row>
    <row r="98" spans="1:2" x14ac:dyDescent="0.25">
      <c r="A98">
        <v>3</v>
      </c>
      <c r="B98">
        <v>8.3333333333333321</v>
      </c>
    </row>
    <row r="99" spans="1:2" x14ac:dyDescent="0.25">
      <c r="A99">
        <v>2</v>
      </c>
      <c r="B99">
        <v>8.3333333333333321</v>
      </c>
    </row>
    <row r="100" spans="1:2" x14ac:dyDescent="0.25">
      <c r="A100">
        <v>2</v>
      </c>
      <c r="B100">
        <v>8.3333333333333321</v>
      </c>
    </row>
    <row r="101" spans="1:2" x14ac:dyDescent="0.25">
      <c r="A101">
        <v>2</v>
      </c>
      <c r="B101">
        <v>8.3333333333333321</v>
      </c>
    </row>
    <row r="102" spans="1:2" x14ac:dyDescent="0.25">
      <c r="A102">
        <v>3</v>
      </c>
      <c r="B102">
        <v>8</v>
      </c>
    </row>
    <row r="103" spans="1:2" x14ac:dyDescent="0.25">
      <c r="A103">
        <v>3</v>
      </c>
      <c r="B103">
        <v>8</v>
      </c>
    </row>
    <row r="104" spans="1:2" x14ac:dyDescent="0.25">
      <c r="A104">
        <v>3</v>
      </c>
      <c r="B104">
        <v>7.5</v>
      </c>
    </row>
    <row r="105" spans="1:2" x14ac:dyDescent="0.25">
      <c r="A105">
        <v>2</v>
      </c>
      <c r="B105">
        <v>7.5</v>
      </c>
    </row>
    <row r="106" spans="1:2" x14ac:dyDescent="0.25">
      <c r="A106">
        <v>2</v>
      </c>
      <c r="B106">
        <v>7.5</v>
      </c>
    </row>
    <row r="107" spans="1:2" x14ac:dyDescent="0.25">
      <c r="A107">
        <v>3</v>
      </c>
      <c r="B107">
        <v>7.5</v>
      </c>
    </row>
    <row r="108" spans="1:2" x14ac:dyDescent="0.25">
      <c r="A108">
        <v>2</v>
      </c>
      <c r="B108">
        <v>7.1428571428571423</v>
      </c>
    </row>
    <row r="109" spans="1:2" x14ac:dyDescent="0.25">
      <c r="A109">
        <v>3</v>
      </c>
      <c r="B109">
        <v>7.1428571428571423</v>
      </c>
    </row>
    <row r="110" spans="1:2" x14ac:dyDescent="0.25">
      <c r="A110">
        <v>2</v>
      </c>
      <c r="B110">
        <v>7.1428571428571423</v>
      </c>
    </row>
    <row r="111" spans="1:2" x14ac:dyDescent="0.25">
      <c r="A111">
        <v>4</v>
      </c>
      <c r="B111">
        <v>6.666666666666667</v>
      </c>
    </row>
    <row r="112" spans="1:2" x14ac:dyDescent="0.25">
      <c r="A112">
        <v>5</v>
      </c>
      <c r="B112">
        <v>6.666666666666667</v>
      </c>
    </row>
    <row r="113" spans="1:2" x14ac:dyDescent="0.25">
      <c r="A113">
        <v>2</v>
      </c>
      <c r="B113">
        <v>6.666666666666667</v>
      </c>
    </row>
    <row r="114" spans="1:2" x14ac:dyDescent="0.25">
      <c r="A114">
        <v>3</v>
      </c>
      <c r="B114">
        <v>6.666666666666667</v>
      </c>
    </row>
    <row r="115" spans="1:2" x14ac:dyDescent="0.25">
      <c r="A115">
        <v>3</v>
      </c>
      <c r="B115">
        <v>6.666666666666667</v>
      </c>
    </row>
    <row r="116" spans="1:2" x14ac:dyDescent="0.25">
      <c r="A116">
        <v>3</v>
      </c>
      <c r="B116">
        <v>6.666666666666667</v>
      </c>
    </row>
    <row r="117" spans="1:2" x14ac:dyDescent="0.25">
      <c r="A117">
        <v>4</v>
      </c>
      <c r="B117">
        <v>6.666666666666667</v>
      </c>
    </row>
    <row r="118" spans="1:2" x14ac:dyDescent="0.25">
      <c r="A118">
        <v>4</v>
      </c>
      <c r="B118">
        <v>6.666666666666667</v>
      </c>
    </row>
    <row r="119" spans="1:2" x14ac:dyDescent="0.25">
      <c r="A119">
        <v>3</v>
      </c>
      <c r="B119">
        <v>6.666666666666667</v>
      </c>
    </row>
    <row r="120" spans="1:2" x14ac:dyDescent="0.25">
      <c r="A120">
        <v>2</v>
      </c>
      <c r="B120">
        <v>6</v>
      </c>
    </row>
    <row r="121" spans="1:2" x14ac:dyDescent="0.25">
      <c r="A121">
        <v>2</v>
      </c>
      <c r="B121">
        <v>6</v>
      </c>
    </row>
    <row r="122" spans="1:2" x14ac:dyDescent="0.25">
      <c r="A122">
        <v>2</v>
      </c>
      <c r="B122">
        <v>6</v>
      </c>
    </row>
    <row r="123" spans="1:2" x14ac:dyDescent="0.25">
      <c r="A123">
        <v>3</v>
      </c>
      <c r="B123">
        <v>5</v>
      </c>
    </row>
    <row r="124" spans="1:2" x14ac:dyDescent="0.25">
      <c r="A124">
        <v>2</v>
      </c>
      <c r="B124">
        <v>5</v>
      </c>
    </row>
    <row r="125" spans="1:2" x14ac:dyDescent="0.25">
      <c r="A125">
        <v>3</v>
      </c>
      <c r="B125">
        <v>5</v>
      </c>
    </row>
    <row r="126" spans="1:2" x14ac:dyDescent="0.25">
      <c r="A126">
        <v>4</v>
      </c>
      <c r="B126">
        <v>5</v>
      </c>
    </row>
    <row r="127" spans="1:2" x14ac:dyDescent="0.25">
      <c r="A127">
        <v>2</v>
      </c>
      <c r="B127">
        <v>5</v>
      </c>
    </row>
    <row r="128" spans="1:2" x14ac:dyDescent="0.25">
      <c r="A128">
        <v>2</v>
      </c>
      <c r="B128">
        <v>5</v>
      </c>
    </row>
    <row r="129" spans="1:2" x14ac:dyDescent="0.25">
      <c r="A129">
        <v>2</v>
      </c>
      <c r="B129">
        <v>5</v>
      </c>
    </row>
    <row r="130" spans="1:2" x14ac:dyDescent="0.25">
      <c r="A130">
        <v>3</v>
      </c>
      <c r="B130">
        <v>5</v>
      </c>
    </row>
    <row r="131" spans="1:2" x14ac:dyDescent="0.25">
      <c r="A131">
        <v>4</v>
      </c>
      <c r="B131">
        <v>5</v>
      </c>
    </row>
    <row r="132" spans="1:2" x14ac:dyDescent="0.25">
      <c r="A132">
        <v>3</v>
      </c>
      <c r="B132">
        <v>5</v>
      </c>
    </row>
    <row r="133" spans="1:2" x14ac:dyDescent="0.25">
      <c r="A133">
        <v>4</v>
      </c>
      <c r="B133">
        <v>5</v>
      </c>
    </row>
    <row r="134" spans="1:2" x14ac:dyDescent="0.25">
      <c r="A134">
        <v>5</v>
      </c>
      <c r="B134">
        <v>5</v>
      </c>
    </row>
    <row r="135" spans="1:2" x14ac:dyDescent="0.25">
      <c r="A135">
        <v>4</v>
      </c>
      <c r="B135">
        <v>5</v>
      </c>
    </row>
    <row r="136" spans="1:2" x14ac:dyDescent="0.25">
      <c r="A136">
        <v>4</v>
      </c>
      <c r="B136">
        <v>5</v>
      </c>
    </row>
    <row r="137" spans="1:2" x14ac:dyDescent="0.25">
      <c r="A137">
        <v>3</v>
      </c>
      <c r="B137">
        <v>5</v>
      </c>
    </row>
    <row r="138" spans="1:2" x14ac:dyDescent="0.25">
      <c r="A138">
        <v>4</v>
      </c>
      <c r="B138">
        <v>4.1666666666666661</v>
      </c>
    </row>
    <row r="139" spans="1:2" x14ac:dyDescent="0.25">
      <c r="A139">
        <v>2</v>
      </c>
      <c r="B139">
        <v>4</v>
      </c>
    </row>
    <row r="140" spans="1:2" x14ac:dyDescent="0.25">
      <c r="A140">
        <v>2</v>
      </c>
      <c r="B140">
        <v>4</v>
      </c>
    </row>
    <row r="141" spans="1:2" x14ac:dyDescent="0.25">
      <c r="A141">
        <v>3</v>
      </c>
      <c r="B141">
        <v>4</v>
      </c>
    </row>
    <row r="142" spans="1:2" x14ac:dyDescent="0.25">
      <c r="A142">
        <v>2</v>
      </c>
      <c r="B142">
        <v>2.8571428571428572</v>
      </c>
    </row>
    <row r="143" spans="1:2" x14ac:dyDescent="0.25">
      <c r="A143">
        <v>2</v>
      </c>
      <c r="B143">
        <v>2.8571428571428572</v>
      </c>
    </row>
    <row r="144" spans="1:2" x14ac:dyDescent="0.25">
      <c r="A144">
        <v>3</v>
      </c>
      <c r="B144">
        <v>2.5</v>
      </c>
    </row>
    <row r="145" spans="1:2" x14ac:dyDescent="0.25">
      <c r="A145">
        <v>5</v>
      </c>
      <c r="B145">
        <v>0</v>
      </c>
    </row>
    <row r="146" spans="1:2" x14ac:dyDescent="0.25">
      <c r="A146">
        <v>5</v>
      </c>
      <c r="B146">
        <v>0</v>
      </c>
    </row>
  </sheetData>
  <conditionalFormatting sqref="AD4:AD92">
    <cfRule type="top10" dxfId="2" priority="1" rank="5"/>
    <cfRule type="top10" dxfId="1" priority="2" rank="5"/>
    <cfRule type="cellIs" dxfId="0" priority="3" operator="greaterThan">
      <formula>1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166CB-0FB4-43A7-A57D-EB49FC0096AF}">
  <dimension ref="A1:F146"/>
  <sheetViews>
    <sheetView topLeftCell="A3" zoomScale="145" zoomScaleNormal="145" workbookViewId="0">
      <selection activeCell="D4" sqref="D4"/>
    </sheetView>
  </sheetViews>
  <sheetFormatPr defaultRowHeight="15" x14ac:dyDescent="0.25"/>
  <cols>
    <col min="1" max="1" width="15.7109375" customWidth="1"/>
    <col min="2" max="2" width="19.5703125" customWidth="1"/>
    <col min="3" max="3" width="22" customWidth="1"/>
    <col min="4" max="4" width="20.7109375" customWidth="1"/>
  </cols>
  <sheetData>
    <row r="1" spans="1:6" x14ac:dyDescent="0.25">
      <c r="A1" t="s">
        <v>107</v>
      </c>
    </row>
    <row r="3" spans="1:6" ht="30.75" customHeight="1" x14ac:dyDescent="0.25">
      <c r="A3" s="8" t="s">
        <v>0</v>
      </c>
      <c r="B3" s="8" t="s">
        <v>1</v>
      </c>
      <c r="C3" s="8" t="s">
        <v>2</v>
      </c>
      <c r="D3" s="8" t="s">
        <v>106</v>
      </c>
    </row>
    <row r="4" spans="1:6" ht="18" customHeight="1" x14ac:dyDescent="0.25">
      <c r="A4" s="1" t="s">
        <v>8</v>
      </c>
      <c r="B4" s="1">
        <v>10</v>
      </c>
      <c r="C4" s="1">
        <v>9</v>
      </c>
      <c r="D4">
        <f t="shared" ref="D4:D35" si="0">B4-C4</f>
        <v>1</v>
      </c>
      <c r="F4" t="s">
        <v>103</v>
      </c>
    </row>
    <row r="5" spans="1:6" ht="16.5" customHeight="1" x14ac:dyDescent="0.25">
      <c r="A5" s="1" t="s">
        <v>10</v>
      </c>
      <c r="B5" s="1">
        <v>8</v>
      </c>
      <c r="C5" s="1">
        <v>7</v>
      </c>
      <c r="D5">
        <f t="shared" si="0"/>
        <v>1</v>
      </c>
      <c r="F5" t="s">
        <v>108</v>
      </c>
    </row>
    <row r="6" spans="1:6" x14ac:dyDescent="0.25">
      <c r="A6" s="1" t="s">
        <v>11</v>
      </c>
      <c r="B6" s="1">
        <v>15</v>
      </c>
      <c r="C6" s="1">
        <v>14</v>
      </c>
      <c r="D6">
        <f t="shared" si="0"/>
        <v>1</v>
      </c>
    </row>
    <row r="7" spans="1:6" x14ac:dyDescent="0.25">
      <c r="A7" s="1" t="s">
        <v>14</v>
      </c>
      <c r="B7" s="1">
        <v>10</v>
      </c>
      <c r="C7" s="1">
        <v>9</v>
      </c>
      <c r="D7">
        <f t="shared" si="0"/>
        <v>1</v>
      </c>
    </row>
    <row r="8" spans="1:6" x14ac:dyDescent="0.25">
      <c r="A8" s="1" t="s">
        <v>8</v>
      </c>
      <c r="B8" s="1">
        <v>8</v>
      </c>
      <c r="C8" s="1">
        <v>7</v>
      </c>
      <c r="D8">
        <f t="shared" si="0"/>
        <v>1</v>
      </c>
    </row>
    <row r="9" spans="1:6" x14ac:dyDescent="0.25">
      <c r="A9" s="1" t="s">
        <v>22</v>
      </c>
      <c r="B9" s="1">
        <v>6</v>
      </c>
      <c r="C9" s="1">
        <v>5</v>
      </c>
      <c r="D9">
        <f t="shared" si="0"/>
        <v>1</v>
      </c>
    </row>
    <row r="10" spans="1:6" x14ac:dyDescent="0.25">
      <c r="A10" s="1" t="s">
        <v>30</v>
      </c>
      <c r="B10" s="1">
        <v>7</v>
      </c>
      <c r="C10" s="1">
        <v>6.2</v>
      </c>
      <c r="D10">
        <f t="shared" si="0"/>
        <v>0.79999999999999982</v>
      </c>
    </row>
    <row r="11" spans="1:6" x14ac:dyDescent="0.25">
      <c r="A11" s="1" t="s">
        <v>12</v>
      </c>
      <c r="B11" s="1">
        <v>6</v>
      </c>
      <c r="C11" s="1">
        <v>5.4</v>
      </c>
      <c r="D11">
        <f t="shared" si="0"/>
        <v>0.59999999999999964</v>
      </c>
    </row>
    <row r="12" spans="1:6" x14ac:dyDescent="0.25">
      <c r="A12" s="1" t="s">
        <v>22</v>
      </c>
      <c r="B12" s="1">
        <v>6</v>
      </c>
      <c r="C12" s="1">
        <v>5.4</v>
      </c>
      <c r="D12">
        <f t="shared" si="0"/>
        <v>0.59999999999999964</v>
      </c>
    </row>
    <row r="13" spans="1:6" x14ac:dyDescent="0.25">
      <c r="A13" s="1" t="s">
        <v>12</v>
      </c>
      <c r="B13" s="1">
        <v>7</v>
      </c>
      <c r="C13" s="1">
        <v>6.4</v>
      </c>
      <c r="D13">
        <f t="shared" si="0"/>
        <v>0.59999999999999964</v>
      </c>
    </row>
    <row r="14" spans="1:6" x14ac:dyDescent="0.25">
      <c r="A14" s="1" t="s">
        <v>5</v>
      </c>
      <c r="B14" s="1">
        <v>5</v>
      </c>
      <c r="C14" s="1">
        <v>4.5</v>
      </c>
      <c r="D14">
        <f t="shared" si="0"/>
        <v>0.5</v>
      </c>
    </row>
    <row r="15" spans="1:6" x14ac:dyDescent="0.25">
      <c r="A15" s="1" t="s">
        <v>6</v>
      </c>
      <c r="B15" s="1">
        <v>3</v>
      </c>
      <c r="C15" s="1">
        <v>2.5</v>
      </c>
      <c r="D15">
        <f t="shared" si="0"/>
        <v>0.5</v>
      </c>
    </row>
    <row r="16" spans="1:6" x14ac:dyDescent="0.25">
      <c r="A16" s="1" t="s">
        <v>9</v>
      </c>
      <c r="B16" s="1">
        <v>7</v>
      </c>
      <c r="C16" s="1">
        <v>6.5</v>
      </c>
      <c r="D16">
        <f t="shared" si="0"/>
        <v>0.5</v>
      </c>
    </row>
    <row r="17" spans="1:4" x14ac:dyDescent="0.25">
      <c r="A17" s="1" t="s">
        <v>12</v>
      </c>
      <c r="B17" s="1">
        <v>6</v>
      </c>
      <c r="C17" s="1">
        <v>5.5</v>
      </c>
      <c r="D17">
        <f t="shared" si="0"/>
        <v>0.5</v>
      </c>
    </row>
    <row r="18" spans="1:4" x14ac:dyDescent="0.25">
      <c r="A18" s="1" t="s">
        <v>18</v>
      </c>
      <c r="B18" s="1">
        <v>6</v>
      </c>
      <c r="C18" s="1">
        <v>5.5</v>
      </c>
      <c r="D18">
        <f t="shared" si="0"/>
        <v>0.5</v>
      </c>
    </row>
    <row r="19" spans="1:4" x14ac:dyDescent="0.25">
      <c r="A19" s="1" t="s">
        <v>21</v>
      </c>
      <c r="B19" s="1">
        <v>5</v>
      </c>
      <c r="C19" s="1">
        <v>4.5</v>
      </c>
      <c r="D19">
        <f t="shared" si="0"/>
        <v>0.5</v>
      </c>
    </row>
    <row r="20" spans="1:4" x14ac:dyDescent="0.25">
      <c r="A20" s="1" t="s">
        <v>24</v>
      </c>
      <c r="B20" s="1">
        <v>3</v>
      </c>
      <c r="C20" s="1">
        <v>2.5</v>
      </c>
      <c r="D20">
        <f t="shared" si="0"/>
        <v>0.5</v>
      </c>
    </row>
    <row r="21" spans="1:4" x14ac:dyDescent="0.25">
      <c r="A21" s="1" t="s">
        <v>5</v>
      </c>
      <c r="B21" s="1">
        <v>4</v>
      </c>
      <c r="C21" s="1">
        <v>3.5</v>
      </c>
      <c r="D21">
        <f t="shared" si="0"/>
        <v>0.5</v>
      </c>
    </row>
    <row r="22" spans="1:4" x14ac:dyDescent="0.25">
      <c r="A22" s="1" t="s">
        <v>27</v>
      </c>
      <c r="B22" s="1">
        <v>5</v>
      </c>
      <c r="C22" s="1">
        <v>4.5</v>
      </c>
      <c r="D22">
        <f t="shared" si="0"/>
        <v>0.5</v>
      </c>
    </row>
    <row r="23" spans="1:4" x14ac:dyDescent="0.25">
      <c r="A23" s="1" t="s">
        <v>11</v>
      </c>
      <c r="B23" s="1">
        <v>10</v>
      </c>
      <c r="C23" s="1">
        <v>9.5</v>
      </c>
      <c r="D23">
        <f t="shared" si="0"/>
        <v>0.5</v>
      </c>
    </row>
    <row r="24" spans="1:4" x14ac:dyDescent="0.25">
      <c r="A24" s="1" t="s">
        <v>12</v>
      </c>
      <c r="B24" s="1">
        <v>5</v>
      </c>
      <c r="C24" s="1">
        <v>4.5</v>
      </c>
      <c r="D24">
        <f t="shared" si="0"/>
        <v>0.5</v>
      </c>
    </row>
    <row r="25" spans="1:4" x14ac:dyDescent="0.25">
      <c r="A25" s="1" t="s">
        <v>31</v>
      </c>
      <c r="B25" s="1">
        <v>3</v>
      </c>
      <c r="C25" s="1">
        <v>2.5</v>
      </c>
      <c r="D25">
        <f t="shared" si="0"/>
        <v>0.5</v>
      </c>
    </row>
    <row r="26" spans="1:4" x14ac:dyDescent="0.25">
      <c r="A26" s="1" t="s">
        <v>35</v>
      </c>
      <c r="B26" s="1">
        <v>6</v>
      </c>
      <c r="C26" s="1">
        <v>5.5</v>
      </c>
      <c r="D26">
        <f t="shared" si="0"/>
        <v>0.5</v>
      </c>
    </row>
    <row r="27" spans="1:4" x14ac:dyDescent="0.25">
      <c r="A27" s="1" t="s">
        <v>7</v>
      </c>
      <c r="B27" s="1">
        <v>3</v>
      </c>
      <c r="C27" s="1">
        <v>2.5</v>
      </c>
      <c r="D27">
        <f t="shared" si="0"/>
        <v>0.5</v>
      </c>
    </row>
    <row r="28" spans="1:4" x14ac:dyDescent="0.25">
      <c r="A28" s="1" t="s">
        <v>31</v>
      </c>
      <c r="B28" s="1">
        <v>5</v>
      </c>
      <c r="C28" s="1">
        <v>4.5</v>
      </c>
      <c r="D28">
        <f t="shared" si="0"/>
        <v>0.5</v>
      </c>
    </row>
    <row r="29" spans="1:4" x14ac:dyDescent="0.25">
      <c r="A29" s="1" t="s">
        <v>8</v>
      </c>
      <c r="B29" s="1">
        <v>7</v>
      </c>
      <c r="C29" s="1">
        <v>6.5</v>
      </c>
      <c r="D29">
        <f t="shared" si="0"/>
        <v>0.5</v>
      </c>
    </row>
    <row r="30" spans="1:4" x14ac:dyDescent="0.25">
      <c r="A30" s="1" t="s">
        <v>13</v>
      </c>
      <c r="B30" s="1">
        <v>5</v>
      </c>
      <c r="C30" s="1">
        <v>4.5</v>
      </c>
      <c r="D30">
        <f t="shared" si="0"/>
        <v>0.5</v>
      </c>
    </row>
    <row r="31" spans="1:4" x14ac:dyDescent="0.25">
      <c r="A31" s="1" t="s">
        <v>43</v>
      </c>
      <c r="B31" s="1">
        <v>4</v>
      </c>
      <c r="C31" s="1">
        <v>3.5</v>
      </c>
      <c r="D31">
        <f t="shared" si="0"/>
        <v>0.5</v>
      </c>
    </row>
    <row r="32" spans="1:4" x14ac:dyDescent="0.25">
      <c r="A32" s="1" t="s">
        <v>13</v>
      </c>
      <c r="B32" s="1">
        <v>6</v>
      </c>
      <c r="C32" s="1">
        <v>5.5</v>
      </c>
      <c r="D32">
        <f t="shared" si="0"/>
        <v>0.5</v>
      </c>
    </row>
    <row r="33" spans="1:4" x14ac:dyDescent="0.25">
      <c r="A33" s="1" t="s">
        <v>46</v>
      </c>
      <c r="B33" s="1">
        <v>6</v>
      </c>
      <c r="C33" s="1">
        <v>5.5</v>
      </c>
      <c r="D33">
        <f t="shared" si="0"/>
        <v>0.5</v>
      </c>
    </row>
    <row r="34" spans="1:4" x14ac:dyDescent="0.25">
      <c r="A34" s="1" t="s">
        <v>50</v>
      </c>
      <c r="B34" s="1">
        <v>3</v>
      </c>
      <c r="C34" s="1">
        <v>2.5</v>
      </c>
      <c r="D34">
        <f t="shared" si="0"/>
        <v>0.5</v>
      </c>
    </row>
    <row r="35" spans="1:4" x14ac:dyDescent="0.25">
      <c r="A35" s="1" t="s">
        <v>51</v>
      </c>
      <c r="B35" s="1">
        <v>3</v>
      </c>
      <c r="C35" s="1">
        <v>2.5</v>
      </c>
      <c r="D35">
        <f t="shared" si="0"/>
        <v>0.5</v>
      </c>
    </row>
    <row r="36" spans="1:4" x14ac:dyDescent="0.25">
      <c r="A36" s="1" t="s">
        <v>54</v>
      </c>
      <c r="B36" s="1">
        <v>5</v>
      </c>
      <c r="C36" s="1">
        <v>4.5</v>
      </c>
      <c r="D36">
        <f t="shared" ref="D36:D67" si="1">B36-C36</f>
        <v>0.5</v>
      </c>
    </row>
    <row r="37" spans="1:4" x14ac:dyDescent="0.25">
      <c r="A37" s="1" t="s">
        <v>5</v>
      </c>
      <c r="B37" s="1">
        <v>3</v>
      </c>
      <c r="C37" s="1">
        <v>2.5</v>
      </c>
      <c r="D37">
        <f t="shared" si="1"/>
        <v>0.5</v>
      </c>
    </row>
    <row r="38" spans="1:4" x14ac:dyDescent="0.25">
      <c r="A38" s="1" t="s">
        <v>11</v>
      </c>
      <c r="B38" s="1">
        <v>12</v>
      </c>
      <c r="C38" s="1">
        <v>11.5</v>
      </c>
      <c r="D38">
        <f t="shared" si="1"/>
        <v>0.5</v>
      </c>
    </row>
    <row r="39" spans="1:4" x14ac:dyDescent="0.25">
      <c r="A39" s="1" t="s">
        <v>29</v>
      </c>
      <c r="B39" s="1">
        <v>3</v>
      </c>
      <c r="C39" s="1">
        <v>2.5</v>
      </c>
      <c r="D39">
        <f t="shared" si="1"/>
        <v>0.5</v>
      </c>
    </row>
    <row r="40" spans="1:4" x14ac:dyDescent="0.25">
      <c r="A40" s="1" t="s">
        <v>58</v>
      </c>
      <c r="B40" s="1">
        <v>4</v>
      </c>
      <c r="C40" s="1">
        <v>3.5</v>
      </c>
      <c r="D40">
        <f t="shared" si="1"/>
        <v>0.5</v>
      </c>
    </row>
    <row r="41" spans="1:4" x14ac:dyDescent="0.25">
      <c r="A41" s="1" t="s">
        <v>60</v>
      </c>
      <c r="B41" s="1">
        <v>5</v>
      </c>
      <c r="C41" s="1">
        <v>4.5</v>
      </c>
      <c r="D41">
        <f t="shared" si="1"/>
        <v>0.5</v>
      </c>
    </row>
    <row r="42" spans="1:4" x14ac:dyDescent="0.25">
      <c r="A42" s="1" t="s">
        <v>61</v>
      </c>
      <c r="B42" s="1">
        <v>6</v>
      </c>
      <c r="C42" s="1">
        <v>5.5</v>
      </c>
      <c r="D42">
        <f t="shared" si="1"/>
        <v>0.5</v>
      </c>
    </row>
    <row r="43" spans="1:4" x14ac:dyDescent="0.25">
      <c r="A43" s="1" t="s">
        <v>47</v>
      </c>
      <c r="B43" s="1">
        <v>3</v>
      </c>
      <c r="C43" s="1">
        <v>2.5</v>
      </c>
      <c r="D43">
        <f t="shared" si="1"/>
        <v>0.5</v>
      </c>
    </row>
    <row r="44" spans="1:4" x14ac:dyDescent="0.25">
      <c r="A44" s="1" t="s">
        <v>79</v>
      </c>
      <c r="B44" s="1">
        <v>6</v>
      </c>
      <c r="C44" s="1">
        <v>5.5</v>
      </c>
      <c r="D44">
        <f t="shared" si="1"/>
        <v>0.5</v>
      </c>
    </row>
    <row r="45" spans="1:4" x14ac:dyDescent="0.25">
      <c r="A45" s="1" t="s">
        <v>86</v>
      </c>
      <c r="B45" s="1">
        <v>4</v>
      </c>
      <c r="C45" s="1">
        <v>3.5</v>
      </c>
      <c r="D45">
        <f t="shared" si="1"/>
        <v>0.5</v>
      </c>
    </row>
    <row r="46" spans="1:4" x14ac:dyDescent="0.25">
      <c r="A46" s="1" t="s">
        <v>88</v>
      </c>
      <c r="B46" s="1">
        <v>6</v>
      </c>
      <c r="C46" s="1">
        <v>5.5</v>
      </c>
      <c r="D46">
        <f t="shared" si="1"/>
        <v>0.5</v>
      </c>
    </row>
    <row r="47" spans="1:4" x14ac:dyDescent="0.25">
      <c r="A47" s="1" t="s">
        <v>60</v>
      </c>
      <c r="B47" s="1">
        <v>7</v>
      </c>
      <c r="C47" s="1">
        <v>6.5</v>
      </c>
      <c r="D47">
        <f t="shared" si="1"/>
        <v>0.5</v>
      </c>
    </row>
    <row r="48" spans="1:4" x14ac:dyDescent="0.25">
      <c r="A48" s="1" t="s">
        <v>89</v>
      </c>
      <c r="B48" s="1">
        <v>6</v>
      </c>
      <c r="C48" s="1">
        <v>5.5</v>
      </c>
      <c r="D48">
        <f t="shared" si="1"/>
        <v>0.5</v>
      </c>
    </row>
    <row r="49" spans="1:4" x14ac:dyDescent="0.25">
      <c r="A49" s="1" t="s">
        <v>7</v>
      </c>
      <c r="B49" s="1">
        <v>5</v>
      </c>
      <c r="C49" s="1">
        <v>4.5999999999999996</v>
      </c>
      <c r="D49">
        <f t="shared" si="1"/>
        <v>0.40000000000000036</v>
      </c>
    </row>
    <row r="50" spans="1:4" x14ac:dyDescent="0.25">
      <c r="A50" s="1" t="s">
        <v>8</v>
      </c>
      <c r="B50" s="1">
        <v>8</v>
      </c>
      <c r="C50" s="1">
        <v>7.6</v>
      </c>
      <c r="D50">
        <f t="shared" si="1"/>
        <v>0.40000000000000036</v>
      </c>
    </row>
    <row r="51" spans="1:4" x14ac:dyDescent="0.25">
      <c r="A51" s="1" t="s">
        <v>56</v>
      </c>
      <c r="B51" s="1">
        <v>5</v>
      </c>
      <c r="C51" s="1">
        <v>4.5999999999999996</v>
      </c>
      <c r="D51">
        <f t="shared" si="1"/>
        <v>0.40000000000000036</v>
      </c>
    </row>
    <row r="52" spans="1:4" x14ac:dyDescent="0.25">
      <c r="A52" s="1" t="s">
        <v>26</v>
      </c>
      <c r="B52" s="1">
        <v>4</v>
      </c>
      <c r="C52" s="1">
        <v>3.6</v>
      </c>
      <c r="D52">
        <f t="shared" si="1"/>
        <v>0.39999999999999991</v>
      </c>
    </row>
    <row r="53" spans="1:4" x14ac:dyDescent="0.25">
      <c r="A53" s="1" t="s">
        <v>33</v>
      </c>
      <c r="B53" s="1">
        <v>4</v>
      </c>
      <c r="C53" s="1">
        <v>3.6</v>
      </c>
      <c r="D53">
        <f t="shared" si="1"/>
        <v>0.39999999999999991</v>
      </c>
    </row>
    <row r="54" spans="1:4" x14ac:dyDescent="0.25">
      <c r="A54" s="1" t="s">
        <v>26</v>
      </c>
      <c r="B54" s="1">
        <v>3</v>
      </c>
      <c r="C54" s="1">
        <v>2.6</v>
      </c>
      <c r="D54">
        <f t="shared" si="1"/>
        <v>0.39999999999999991</v>
      </c>
    </row>
    <row r="55" spans="1:4" x14ac:dyDescent="0.25">
      <c r="A55" s="1" t="s">
        <v>55</v>
      </c>
      <c r="B55" s="1">
        <v>4</v>
      </c>
      <c r="C55" s="1">
        <v>3.6</v>
      </c>
      <c r="D55">
        <f t="shared" si="1"/>
        <v>0.39999999999999991</v>
      </c>
    </row>
    <row r="56" spans="1:4" x14ac:dyDescent="0.25">
      <c r="A56" s="1" t="s">
        <v>43</v>
      </c>
      <c r="B56" s="1">
        <v>3</v>
      </c>
      <c r="C56" s="1">
        <v>2.6</v>
      </c>
      <c r="D56">
        <f t="shared" si="1"/>
        <v>0.39999999999999991</v>
      </c>
    </row>
    <row r="57" spans="1:4" x14ac:dyDescent="0.25">
      <c r="A57" s="1" t="s">
        <v>57</v>
      </c>
      <c r="B57" s="1">
        <v>4</v>
      </c>
      <c r="C57" s="1">
        <v>3.6</v>
      </c>
      <c r="D57">
        <f t="shared" si="1"/>
        <v>0.39999999999999991</v>
      </c>
    </row>
    <row r="58" spans="1:4" x14ac:dyDescent="0.25">
      <c r="A58" s="1" t="s">
        <v>59</v>
      </c>
      <c r="B58" s="1">
        <v>3</v>
      </c>
      <c r="C58" s="1">
        <v>2.6</v>
      </c>
      <c r="D58">
        <f t="shared" si="1"/>
        <v>0.39999999999999991</v>
      </c>
    </row>
    <row r="59" spans="1:4" x14ac:dyDescent="0.25">
      <c r="A59" s="1" t="s">
        <v>56</v>
      </c>
      <c r="B59" s="1">
        <v>4</v>
      </c>
      <c r="C59" s="1">
        <v>3.6</v>
      </c>
      <c r="D59">
        <f t="shared" si="1"/>
        <v>0.39999999999999991</v>
      </c>
    </row>
    <row r="60" spans="1:4" x14ac:dyDescent="0.25">
      <c r="A60" s="1" t="s">
        <v>80</v>
      </c>
      <c r="B60" s="1">
        <v>4</v>
      </c>
      <c r="C60" s="1">
        <v>3.6</v>
      </c>
      <c r="D60">
        <f t="shared" si="1"/>
        <v>0.39999999999999991</v>
      </c>
    </row>
    <row r="61" spans="1:4" x14ac:dyDescent="0.25">
      <c r="A61" s="1" t="s">
        <v>29</v>
      </c>
      <c r="B61" s="1">
        <v>4</v>
      </c>
      <c r="C61" s="1">
        <v>3.6</v>
      </c>
      <c r="D61">
        <f t="shared" si="1"/>
        <v>0.39999999999999991</v>
      </c>
    </row>
    <row r="62" spans="1:4" x14ac:dyDescent="0.25">
      <c r="A62" s="1" t="s">
        <v>29</v>
      </c>
      <c r="B62" s="1">
        <v>2</v>
      </c>
      <c r="C62" s="1">
        <v>1.7</v>
      </c>
      <c r="D62">
        <f t="shared" si="1"/>
        <v>0.30000000000000004</v>
      </c>
    </row>
    <row r="63" spans="1:4" x14ac:dyDescent="0.25">
      <c r="A63" s="1" t="s">
        <v>15</v>
      </c>
      <c r="B63" s="1">
        <v>2</v>
      </c>
      <c r="C63" s="1">
        <v>1.7</v>
      </c>
      <c r="D63">
        <f t="shared" si="1"/>
        <v>0.30000000000000004</v>
      </c>
    </row>
    <row r="64" spans="1:4" x14ac:dyDescent="0.25">
      <c r="A64" s="1" t="s">
        <v>42</v>
      </c>
      <c r="B64" s="1">
        <v>2</v>
      </c>
      <c r="C64" s="1">
        <v>1.7</v>
      </c>
      <c r="D64">
        <f t="shared" si="1"/>
        <v>0.30000000000000004</v>
      </c>
    </row>
    <row r="65" spans="1:4" x14ac:dyDescent="0.25">
      <c r="A65" s="1" t="s">
        <v>45</v>
      </c>
      <c r="B65" s="1">
        <v>2</v>
      </c>
      <c r="C65" s="1">
        <v>1.7</v>
      </c>
      <c r="D65">
        <f t="shared" si="1"/>
        <v>0.30000000000000004</v>
      </c>
    </row>
    <row r="66" spans="1:4" x14ac:dyDescent="0.25">
      <c r="A66" s="1" t="s">
        <v>36</v>
      </c>
      <c r="B66" s="1">
        <v>2</v>
      </c>
      <c r="C66" s="1">
        <v>1.7</v>
      </c>
      <c r="D66">
        <f t="shared" si="1"/>
        <v>0.30000000000000004</v>
      </c>
    </row>
    <row r="67" spans="1:4" x14ac:dyDescent="0.25">
      <c r="A67" s="1" t="s">
        <v>19</v>
      </c>
      <c r="B67" s="1">
        <v>4</v>
      </c>
      <c r="C67" s="1">
        <v>3.7</v>
      </c>
      <c r="D67">
        <f t="shared" si="1"/>
        <v>0.29999999999999982</v>
      </c>
    </row>
    <row r="68" spans="1:4" x14ac:dyDescent="0.25">
      <c r="A68" s="1" t="s">
        <v>29</v>
      </c>
      <c r="B68" s="1">
        <v>3</v>
      </c>
      <c r="C68" s="1">
        <v>2.7</v>
      </c>
      <c r="D68">
        <f t="shared" ref="D68:D99" si="2">B68-C68</f>
        <v>0.29999999999999982</v>
      </c>
    </row>
    <row r="69" spans="1:4" x14ac:dyDescent="0.25">
      <c r="A69" s="1" t="s">
        <v>25</v>
      </c>
      <c r="B69" s="1">
        <v>3</v>
      </c>
      <c r="C69" s="1">
        <v>2.7</v>
      </c>
      <c r="D69">
        <f t="shared" si="2"/>
        <v>0.29999999999999982</v>
      </c>
    </row>
    <row r="70" spans="1:4" x14ac:dyDescent="0.25">
      <c r="A70" s="1" t="s">
        <v>6</v>
      </c>
      <c r="B70" s="1">
        <v>3</v>
      </c>
      <c r="C70" s="1">
        <v>2.7</v>
      </c>
      <c r="D70">
        <f t="shared" si="2"/>
        <v>0.29999999999999982</v>
      </c>
    </row>
    <row r="71" spans="1:4" x14ac:dyDescent="0.25">
      <c r="A71" s="1" t="s">
        <v>33</v>
      </c>
      <c r="B71" s="1">
        <v>3</v>
      </c>
      <c r="C71" s="1">
        <v>2.7</v>
      </c>
      <c r="D71">
        <f t="shared" si="2"/>
        <v>0.29999999999999982</v>
      </c>
    </row>
    <row r="72" spans="1:4" x14ac:dyDescent="0.25">
      <c r="A72" s="1" t="s">
        <v>44</v>
      </c>
      <c r="B72" s="1">
        <v>4</v>
      </c>
      <c r="C72" s="1">
        <v>3.7</v>
      </c>
      <c r="D72">
        <f t="shared" si="2"/>
        <v>0.29999999999999982</v>
      </c>
    </row>
    <row r="73" spans="1:4" x14ac:dyDescent="0.25">
      <c r="A73" s="1" t="s">
        <v>8</v>
      </c>
      <c r="B73" s="1">
        <v>5</v>
      </c>
      <c r="C73" s="1">
        <v>4.7</v>
      </c>
      <c r="D73">
        <f t="shared" si="2"/>
        <v>0.29999999999999982</v>
      </c>
    </row>
    <row r="74" spans="1:4" x14ac:dyDescent="0.25">
      <c r="A74" s="1" t="s">
        <v>45</v>
      </c>
      <c r="B74" s="1">
        <v>3</v>
      </c>
      <c r="C74" s="1">
        <v>2.7</v>
      </c>
      <c r="D74">
        <f t="shared" si="2"/>
        <v>0.29999999999999982</v>
      </c>
    </row>
    <row r="75" spans="1:4" x14ac:dyDescent="0.25">
      <c r="A75" s="1" t="s">
        <v>53</v>
      </c>
      <c r="B75" s="1">
        <v>3</v>
      </c>
      <c r="C75" s="1">
        <v>2.7</v>
      </c>
      <c r="D75">
        <f t="shared" si="2"/>
        <v>0.29999999999999982</v>
      </c>
    </row>
    <row r="76" spans="1:4" x14ac:dyDescent="0.25">
      <c r="A76" s="1" t="s">
        <v>55</v>
      </c>
      <c r="B76" s="1">
        <v>4</v>
      </c>
      <c r="C76" s="1">
        <v>3.7</v>
      </c>
      <c r="D76">
        <f t="shared" si="2"/>
        <v>0.29999999999999982</v>
      </c>
    </row>
    <row r="77" spans="1:4" x14ac:dyDescent="0.25">
      <c r="A77" s="1" t="s">
        <v>72</v>
      </c>
      <c r="B77" s="1">
        <v>5</v>
      </c>
      <c r="C77" s="1">
        <v>4.7</v>
      </c>
      <c r="D77">
        <f t="shared" si="2"/>
        <v>0.29999999999999982</v>
      </c>
    </row>
    <row r="78" spans="1:4" x14ac:dyDescent="0.25">
      <c r="A78" s="1" t="s">
        <v>51</v>
      </c>
      <c r="B78" s="1">
        <v>3</v>
      </c>
      <c r="C78" s="1">
        <v>2.7</v>
      </c>
      <c r="D78">
        <f t="shared" si="2"/>
        <v>0.29999999999999982</v>
      </c>
    </row>
    <row r="79" spans="1:4" ht="30" x14ac:dyDescent="0.25">
      <c r="A79" s="1" t="s">
        <v>78</v>
      </c>
      <c r="B79" s="1">
        <v>3</v>
      </c>
      <c r="C79" s="1">
        <v>2.7</v>
      </c>
      <c r="D79">
        <f t="shared" si="2"/>
        <v>0.29999999999999982</v>
      </c>
    </row>
    <row r="80" spans="1:4" x14ac:dyDescent="0.25">
      <c r="A80" s="1" t="s">
        <v>31</v>
      </c>
      <c r="B80" s="1">
        <v>3</v>
      </c>
      <c r="C80" s="1">
        <v>2.7</v>
      </c>
      <c r="D80">
        <f t="shared" si="2"/>
        <v>0.29999999999999982</v>
      </c>
    </row>
    <row r="81" spans="1:4" x14ac:dyDescent="0.25">
      <c r="A81" s="1" t="s">
        <v>72</v>
      </c>
      <c r="B81" s="1">
        <v>5</v>
      </c>
      <c r="C81" s="1">
        <v>4.7</v>
      </c>
      <c r="D81">
        <f t="shared" si="2"/>
        <v>0.29999999999999982</v>
      </c>
    </row>
    <row r="82" spans="1:4" x14ac:dyDescent="0.25">
      <c r="A82" s="1" t="s">
        <v>52</v>
      </c>
      <c r="B82" s="1">
        <v>4</v>
      </c>
      <c r="C82" s="1">
        <v>3.7</v>
      </c>
      <c r="D82">
        <f t="shared" si="2"/>
        <v>0.29999999999999982</v>
      </c>
    </row>
    <row r="83" spans="1:4" x14ac:dyDescent="0.25">
      <c r="A83" s="1" t="s">
        <v>91</v>
      </c>
      <c r="B83" s="1">
        <v>3</v>
      </c>
      <c r="C83" s="1">
        <v>2.7</v>
      </c>
      <c r="D83">
        <f t="shared" si="2"/>
        <v>0.29999999999999982</v>
      </c>
    </row>
    <row r="84" spans="1:4" x14ac:dyDescent="0.25">
      <c r="A84" s="1" t="s">
        <v>13</v>
      </c>
      <c r="B84" s="1">
        <v>4</v>
      </c>
      <c r="C84" s="1">
        <v>3.8</v>
      </c>
      <c r="D84">
        <f t="shared" si="2"/>
        <v>0.20000000000000018</v>
      </c>
    </row>
    <row r="85" spans="1:4" x14ac:dyDescent="0.25">
      <c r="A85" s="1" t="s">
        <v>15</v>
      </c>
      <c r="B85" s="1">
        <v>3</v>
      </c>
      <c r="C85" s="1">
        <v>2.8</v>
      </c>
      <c r="D85">
        <f t="shared" si="2"/>
        <v>0.20000000000000018</v>
      </c>
    </row>
    <row r="86" spans="1:4" x14ac:dyDescent="0.25">
      <c r="A86" s="1" t="s">
        <v>32</v>
      </c>
      <c r="B86" s="1">
        <v>3</v>
      </c>
      <c r="C86" s="1">
        <v>2.8</v>
      </c>
      <c r="D86">
        <f t="shared" si="2"/>
        <v>0.20000000000000018</v>
      </c>
    </row>
    <row r="87" spans="1:4" x14ac:dyDescent="0.25">
      <c r="A87" s="1" t="s">
        <v>38</v>
      </c>
      <c r="B87" s="1">
        <v>4</v>
      </c>
      <c r="C87" s="1">
        <v>3.8</v>
      </c>
      <c r="D87">
        <f t="shared" si="2"/>
        <v>0.20000000000000018</v>
      </c>
    </row>
    <row r="88" spans="1:4" x14ac:dyDescent="0.25">
      <c r="A88" s="1" t="s">
        <v>39</v>
      </c>
      <c r="B88" s="1">
        <v>5</v>
      </c>
      <c r="C88" s="1">
        <v>4.8</v>
      </c>
      <c r="D88">
        <f t="shared" si="2"/>
        <v>0.20000000000000018</v>
      </c>
    </row>
    <row r="89" spans="1:4" x14ac:dyDescent="0.25">
      <c r="A89" s="1" t="s">
        <v>40</v>
      </c>
      <c r="B89" s="1">
        <v>3</v>
      </c>
      <c r="C89" s="1">
        <v>2.8</v>
      </c>
      <c r="D89">
        <f t="shared" si="2"/>
        <v>0.20000000000000018</v>
      </c>
    </row>
    <row r="90" spans="1:4" x14ac:dyDescent="0.25">
      <c r="A90" s="1" t="s">
        <v>41</v>
      </c>
      <c r="B90" s="1">
        <v>4</v>
      </c>
      <c r="C90" s="1">
        <v>3.8</v>
      </c>
      <c r="D90">
        <f t="shared" si="2"/>
        <v>0.20000000000000018</v>
      </c>
    </row>
    <row r="91" spans="1:4" x14ac:dyDescent="0.25">
      <c r="A91" s="1" t="s">
        <v>34</v>
      </c>
      <c r="B91" s="1">
        <v>3</v>
      </c>
      <c r="C91" s="1">
        <v>2.8</v>
      </c>
      <c r="D91">
        <f t="shared" si="2"/>
        <v>0.20000000000000018</v>
      </c>
    </row>
    <row r="92" spans="1:4" x14ac:dyDescent="0.25">
      <c r="A92" s="1" t="s">
        <v>52</v>
      </c>
      <c r="B92" s="1">
        <v>4</v>
      </c>
      <c r="C92" s="1">
        <v>3.8</v>
      </c>
      <c r="D92">
        <f t="shared" si="2"/>
        <v>0.20000000000000018</v>
      </c>
    </row>
    <row r="93" spans="1:4" x14ac:dyDescent="0.25">
      <c r="A93" s="1" t="s">
        <v>41</v>
      </c>
      <c r="B93" s="1">
        <v>7</v>
      </c>
      <c r="C93" s="1">
        <v>6.8</v>
      </c>
      <c r="D93">
        <f t="shared" si="2"/>
        <v>0.20000000000000018</v>
      </c>
    </row>
    <row r="94" spans="1:4" x14ac:dyDescent="0.25">
      <c r="A94" s="1" t="s">
        <v>63</v>
      </c>
      <c r="B94" s="1">
        <v>5</v>
      </c>
      <c r="C94" s="1">
        <v>4.8</v>
      </c>
      <c r="D94">
        <f t="shared" si="2"/>
        <v>0.20000000000000018</v>
      </c>
    </row>
    <row r="95" spans="1:4" x14ac:dyDescent="0.25">
      <c r="A95" s="1" t="s">
        <v>33</v>
      </c>
      <c r="B95" s="1">
        <v>3</v>
      </c>
      <c r="C95" s="1">
        <v>2.8</v>
      </c>
      <c r="D95">
        <f t="shared" si="2"/>
        <v>0.20000000000000018</v>
      </c>
    </row>
    <row r="96" spans="1:4" x14ac:dyDescent="0.25">
      <c r="A96" s="1" t="s">
        <v>34</v>
      </c>
      <c r="B96" s="1">
        <v>3</v>
      </c>
      <c r="C96" s="1">
        <v>2.8</v>
      </c>
      <c r="D96">
        <f t="shared" si="2"/>
        <v>0.20000000000000018</v>
      </c>
    </row>
    <row r="97" spans="1:4" x14ac:dyDescent="0.25">
      <c r="A97" s="1" t="s">
        <v>32</v>
      </c>
      <c r="B97" s="1">
        <v>4</v>
      </c>
      <c r="C97" s="1">
        <v>3.8</v>
      </c>
      <c r="D97">
        <f t="shared" si="2"/>
        <v>0.20000000000000018</v>
      </c>
    </row>
    <row r="98" spans="1:4" x14ac:dyDescent="0.25">
      <c r="A98" s="1" t="s">
        <v>39</v>
      </c>
      <c r="B98" s="1">
        <v>7</v>
      </c>
      <c r="C98" s="1">
        <v>6.8</v>
      </c>
      <c r="D98">
        <f t="shared" si="2"/>
        <v>0.20000000000000018</v>
      </c>
    </row>
    <row r="99" spans="1:4" x14ac:dyDescent="0.25">
      <c r="A99" s="1" t="s">
        <v>54</v>
      </c>
      <c r="B99" s="1">
        <v>3</v>
      </c>
      <c r="C99" s="1">
        <v>2.8</v>
      </c>
      <c r="D99">
        <f t="shared" si="2"/>
        <v>0.20000000000000018</v>
      </c>
    </row>
    <row r="100" spans="1:4" x14ac:dyDescent="0.25">
      <c r="A100" s="1" t="s">
        <v>7</v>
      </c>
      <c r="B100" s="1">
        <v>5</v>
      </c>
      <c r="C100" s="1">
        <v>4.8</v>
      </c>
      <c r="D100">
        <f t="shared" ref="D100:D131" si="3">B100-C100</f>
        <v>0.20000000000000018</v>
      </c>
    </row>
    <row r="101" spans="1:4" x14ac:dyDescent="0.25">
      <c r="A101" s="1" t="s">
        <v>7</v>
      </c>
      <c r="B101" s="1">
        <v>2</v>
      </c>
      <c r="C101" s="1">
        <v>1.8</v>
      </c>
      <c r="D101">
        <f t="shared" si="3"/>
        <v>0.19999999999999996</v>
      </c>
    </row>
    <row r="102" spans="1:4" x14ac:dyDescent="0.25">
      <c r="A102" s="1" t="s">
        <v>16</v>
      </c>
      <c r="B102" s="1">
        <v>2</v>
      </c>
      <c r="C102" s="1">
        <v>1.8</v>
      </c>
      <c r="D102">
        <f t="shared" si="3"/>
        <v>0.19999999999999996</v>
      </c>
    </row>
    <row r="103" spans="1:4" x14ac:dyDescent="0.25">
      <c r="A103" s="1" t="s">
        <v>20</v>
      </c>
      <c r="B103" s="1">
        <v>2</v>
      </c>
      <c r="C103" s="1">
        <v>1.8</v>
      </c>
      <c r="D103">
        <f t="shared" si="3"/>
        <v>0.19999999999999996</v>
      </c>
    </row>
    <row r="104" spans="1:4" x14ac:dyDescent="0.25">
      <c r="A104" s="1" t="s">
        <v>25</v>
      </c>
      <c r="B104" s="1">
        <v>2</v>
      </c>
      <c r="C104" s="1">
        <v>1.8</v>
      </c>
      <c r="D104">
        <f t="shared" si="3"/>
        <v>0.19999999999999996</v>
      </c>
    </row>
    <row r="105" spans="1:4" x14ac:dyDescent="0.25">
      <c r="A105" s="1" t="s">
        <v>28</v>
      </c>
      <c r="B105" s="1">
        <v>1</v>
      </c>
      <c r="C105" s="1">
        <v>0.8</v>
      </c>
      <c r="D105">
        <f t="shared" si="3"/>
        <v>0.19999999999999996</v>
      </c>
    </row>
    <row r="106" spans="1:4" x14ac:dyDescent="0.25">
      <c r="A106" s="1" t="s">
        <v>36</v>
      </c>
      <c r="B106" s="1">
        <v>2</v>
      </c>
      <c r="C106" s="1">
        <v>1.8</v>
      </c>
      <c r="D106">
        <f t="shared" si="3"/>
        <v>0.19999999999999996</v>
      </c>
    </row>
    <row r="107" spans="1:4" x14ac:dyDescent="0.25">
      <c r="A107" s="1" t="s">
        <v>37</v>
      </c>
      <c r="B107" s="1">
        <v>1</v>
      </c>
      <c r="C107" s="1">
        <v>0.8</v>
      </c>
      <c r="D107">
        <f t="shared" si="3"/>
        <v>0.19999999999999996</v>
      </c>
    </row>
    <row r="108" spans="1:4" x14ac:dyDescent="0.25">
      <c r="A108" s="1" t="s">
        <v>48</v>
      </c>
      <c r="B108" s="1">
        <v>1</v>
      </c>
      <c r="C108" s="1">
        <v>0.8</v>
      </c>
      <c r="D108">
        <f t="shared" si="3"/>
        <v>0.19999999999999996</v>
      </c>
    </row>
    <row r="109" spans="1:4" x14ac:dyDescent="0.25">
      <c r="A109" s="1" t="s">
        <v>53</v>
      </c>
      <c r="B109" s="1">
        <v>2</v>
      </c>
      <c r="C109" s="1">
        <v>1.8</v>
      </c>
      <c r="D109">
        <f t="shared" si="3"/>
        <v>0.19999999999999996</v>
      </c>
    </row>
    <row r="110" spans="1:4" x14ac:dyDescent="0.25">
      <c r="A110" s="1" t="s">
        <v>42</v>
      </c>
      <c r="B110" s="1">
        <v>2</v>
      </c>
      <c r="C110" s="1">
        <v>1.8</v>
      </c>
      <c r="D110">
        <f t="shared" si="3"/>
        <v>0.19999999999999996</v>
      </c>
    </row>
    <row r="111" spans="1:4" x14ac:dyDescent="0.25">
      <c r="A111" s="1" t="s">
        <v>62</v>
      </c>
      <c r="B111" s="1">
        <v>1</v>
      </c>
      <c r="C111" s="1">
        <v>0.8</v>
      </c>
      <c r="D111">
        <f t="shared" si="3"/>
        <v>0.19999999999999996</v>
      </c>
    </row>
    <row r="112" spans="1:4" x14ac:dyDescent="0.25">
      <c r="A112" s="1" t="s">
        <v>67</v>
      </c>
      <c r="B112" s="1">
        <v>2</v>
      </c>
      <c r="C112" s="1">
        <v>1.8</v>
      </c>
      <c r="D112">
        <f t="shared" si="3"/>
        <v>0.19999999999999996</v>
      </c>
    </row>
    <row r="113" spans="1:4" x14ac:dyDescent="0.25">
      <c r="A113" s="1" t="s">
        <v>69</v>
      </c>
      <c r="B113" s="1">
        <v>1.5</v>
      </c>
      <c r="C113" s="1">
        <v>1.3</v>
      </c>
      <c r="D113">
        <f t="shared" si="3"/>
        <v>0.19999999999999996</v>
      </c>
    </row>
    <row r="114" spans="1:4" x14ac:dyDescent="0.25">
      <c r="A114" s="1" t="s">
        <v>70</v>
      </c>
      <c r="B114" s="1">
        <v>2</v>
      </c>
      <c r="C114" s="1">
        <v>1.8</v>
      </c>
      <c r="D114">
        <f t="shared" si="3"/>
        <v>0.19999999999999996</v>
      </c>
    </row>
    <row r="115" spans="1:4" x14ac:dyDescent="0.25">
      <c r="A115" s="1" t="s">
        <v>71</v>
      </c>
      <c r="B115" s="1">
        <v>2</v>
      </c>
      <c r="C115" s="1">
        <v>1.8</v>
      </c>
      <c r="D115">
        <f t="shared" si="3"/>
        <v>0.19999999999999996</v>
      </c>
    </row>
    <row r="116" spans="1:4" x14ac:dyDescent="0.25">
      <c r="A116" s="1" t="s">
        <v>74</v>
      </c>
      <c r="B116" s="1">
        <v>2</v>
      </c>
      <c r="C116" s="1">
        <v>1.8</v>
      </c>
      <c r="D116">
        <f t="shared" si="3"/>
        <v>0.19999999999999996</v>
      </c>
    </row>
    <row r="117" spans="1:4" x14ac:dyDescent="0.25">
      <c r="A117" s="1" t="s">
        <v>76</v>
      </c>
      <c r="B117" s="1">
        <v>1.5</v>
      </c>
      <c r="C117" s="1">
        <v>1.3</v>
      </c>
      <c r="D117">
        <f t="shared" si="3"/>
        <v>0.19999999999999996</v>
      </c>
    </row>
    <row r="118" spans="1:4" x14ac:dyDescent="0.25">
      <c r="A118" s="1" t="s">
        <v>50</v>
      </c>
      <c r="B118" s="1">
        <v>2</v>
      </c>
      <c r="C118" s="1">
        <v>1.8</v>
      </c>
      <c r="D118">
        <f t="shared" si="3"/>
        <v>0.19999999999999996</v>
      </c>
    </row>
    <row r="119" spans="1:4" x14ac:dyDescent="0.25">
      <c r="A119" s="1" t="s">
        <v>84</v>
      </c>
      <c r="B119" s="1">
        <v>1.5</v>
      </c>
      <c r="C119" s="1">
        <v>1.3</v>
      </c>
      <c r="D119">
        <f t="shared" si="3"/>
        <v>0.19999999999999996</v>
      </c>
    </row>
    <row r="120" spans="1:4" x14ac:dyDescent="0.25">
      <c r="A120" s="1" t="s">
        <v>90</v>
      </c>
      <c r="B120" s="1">
        <v>2</v>
      </c>
      <c r="C120" s="1">
        <v>1.8</v>
      </c>
      <c r="D120">
        <f t="shared" si="3"/>
        <v>0.19999999999999996</v>
      </c>
    </row>
    <row r="121" spans="1:4" x14ac:dyDescent="0.25">
      <c r="A121" s="1" t="s">
        <v>92</v>
      </c>
      <c r="B121" s="1">
        <v>2</v>
      </c>
      <c r="C121" s="1">
        <v>1.8</v>
      </c>
      <c r="D121">
        <f t="shared" si="3"/>
        <v>0.19999999999999996</v>
      </c>
    </row>
    <row r="122" spans="1:4" x14ac:dyDescent="0.25">
      <c r="A122" s="1" t="s">
        <v>93</v>
      </c>
      <c r="B122" s="1">
        <v>2</v>
      </c>
      <c r="C122" s="1">
        <v>1.8</v>
      </c>
      <c r="D122">
        <f t="shared" si="3"/>
        <v>0.19999999999999996</v>
      </c>
    </row>
    <row r="123" spans="1:4" x14ac:dyDescent="0.25">
      <c r="A123" s="1" t="s">
        <v>17</v>
      </c>
      <c r="B123" s="1">
        <v>2</v>
      </c>
      <c r="C123" s="1">
        <v>1.9</v>
      </c>
      <c r="D123">
        <f t="shared" si="3"/>
        <v>0.10000000000000009</v>
      </c>
    </row>
    <row r="124" spans="1:4" x14ac:dyDescent="0.25">
      <c r="A124" s="1" t="s">
        <v>34</v>
      </c>
      <c r="B124" s="1">
        <v>2</v>
      </c>
      <c r="C124" s="1">
        <v>1.9</v>
      </c>
      <c r="D124">
        <f t="shared" si="3"/>
        <v>0.10000000000000009</v>
      </c>
    </row>
    <row r="125" spans="1:4" x14ac:dyDescent="0.25">
      <c r="A125" s="1" t="s">
        <v>47</v>
      </c>
      <c r="B125" s="1">
        <v>2</v>
      </c>
      <c r="C125" s="1">
        <v>1.9</v>
      </c>
      <c r="D125">
        <f t="shared" si="3"/>
        <v>0.10000000000000009</v>
      </c>
    </row>
    <row r="126" spans="1:4" x14ac:dyDescent="0.25">
      <c r="A126" s="1" t="s">
        <v>49</v>
      </c>
      <c r="B126" s="1">
        <v>2</v>
      </c>
      <c r="C126" s="1">
        <v>1.9</v>
      </c>
      <c r="D126">
        <f t="shared" si="3"/>
        <v>0.10000000000000009</v>
      </c>
    </row>
    <row r="127" spans="1:4" x14ac:dyDescent="0.25">
      <c r="A127" s="1" t="s">
        <v>56</v>
      </c>
      <c r="B127" s="1">
        <v>2</v>
      </c>
      <c r="C127" s="1">
        <v>1.9</v>
      </c>
      <c r="D127">
        <f t="shared" si="3"/>
        <v>0.10000000000000009</v>
      </c>
    </row>
    <row r="128" spans="1:4" x14ac:dyDescent="0.25">
      <c r="A128" s="1" t="s">
        <v>54</v>
      </c>
      <c r="B128" s="1">
        <v>4</v>
      </c>
      <c r="C128" s="1">
        <v>3.9</v>
      </c>
      <c r="D128">
        <f t="shared" si="3"/>
        <v>0.10000000000000009</v>
      </c>
    </row>
    <row r="129" spans="1:4" x14ac:dyDescent="0.25">
      <c r="A129" s="1" t="s">
        <v>64</v>
      </c>
      <c r="B129" s="1">
        <v>2</v>
      </c>
      <c r="C129" s="1">
        <v>1.9</v>
      </c>
      <c r="D129">
        <f t="shared" si="3"/>
        <v>0.10000000000000009</v>
      </c>
    </row>
    <row r="130" spans="1:4" x14ac:dyDescent="0.25">
      <c r="A130" s="1" t="s">
        <v>68</v>
      </c>
      <c r="B130" s="1">
        <v>2</v>
      </c>
      <c r="C130" s="1">
        <v>1.9</v>
      </c>
      <c r="D130">
        <f t="shared" si="3"/>
        <v>0.10000000000000009</v>
      </c>
    </row>
    <row r="131" spans="1:4" x14ac:dyDescent="0.25">
      <c r="A131" s="1" t="s">
        <v>73</v>
      </c>
      <c r="B131" s="1">
        <v>1.5</v>
      </c>
      <c r="C131" s="1">
        <v>1.4</v>
      </c>
      <c r="D131">
        <f t="shared" si="3"/>
        <v>0.10000000000000009</v>
      </c>
    </row>
    <row r="132" spans="1:4" x14ac:dyDescent="0.25">
      <c r="A132" s="1" t="s">
        <v>49</v>
      </c>
      <c r="B132" s="1">
        <v>2</v>
      </c>
      <c r="C132" s="1">
        <v>1.9</v>
      </c>
      <c r="D132">
        <f t="shared" ref="D132:D146" si="4">B132-C132</f>
        <v>0.10000000000000009</v>
      </c>
    </row>
    <row r="133" spans="1:4" x14ac:dyDescent="0.25">
      <c r="A133" s="1" t="s">
        <v>17</v>
      </c>
      <c r="B133" s="1">
        <v>1</v>
      </c>
      <c r="C133" s="1">
        <v>0.9</v>
      </c>
      <c r="D133">
        <f t="shared" si="4"/>
        <v>9.9999999999999978E-2</v>
      </c>
    </row>
    <row r="134" spans="1:4" x14ac:dyDescent="0.25">
      <c r="A134" s="1" t="s">
        <v>23</v>
      </c>
      <c r="B134" s="1">
        <v>1</v>
      </c>
      <c r="C134" s="1">
        <v>0.9</v>
      </c>
      <c r="D134">
        <f t="shared" si="4"/>
        <v>9.9999999999999978E-2</v>
      </c>
    </row>
    <row r="135" spans="1:4" x14ac:dyDescent="0.25">
      <c r="A135" s="1" t="s">
        <v>17</v>
      </c>
      <c r="B135" s="1">
        <v>1</v>
      </c>
      <c r="C135" s="1">
        <v>0.9</v>
      </c>
      <c r="D135">
        <f t="shared" si="4"/>
        <v>9.9999999999999978E-2</v>
      </c>
    </row>
    <row r="136" spans="1:4" x14ac:dyDescent="0.25">
      <c r="A136" s="1" t="s">
        <v>20</v>
      </c>
      <c r="B136" s="1">
        <v>1</v>
      </c>
      <c r="C136" s="1">
        <v>0.9</v>
      </c>
      <c r="D136">
        <f t="shared" si="4"/>
        <v>9.9999999999999978E-2</v>
      </c>
    </row>
    <row r="137" spans="1:4" x14ac:dyDescent="0.25">
      <c r="A137" s="1" t="s">
        <v>23</v>
      </c>
      <c r="B137" s="1">
        <v>1</v>
      </c>
      <c r="C137" s="1">
        <v>0.9</v>
      </c>
      <c r="D137">
        <f t="shared" si="4"/>
        <v>9.9999999999999978E-2</v>
      </c>
    </row>
    <row r="138" spans="1:4" x14ac:dyDescent="0.25">
      <c r="A138" s="1" t="s">
        <v>65</v>
      </c>
      <c r="B138" s="1">
        <v>0.5</v>
      </c>
      <c r="C138" s="1">
        <v>0.4</v>
      </c>
      <c r="D138">
        <f t="shared" si="4"/>
        <v>9.9999999999999978E-2</v>
      </c>
    </row>
    <row r="139" spans="1:4" x14ac:dyDescent="0.25">
      <c r="A139" s="1" t="s">
        <v>66</v>
      </c>
      <c r="B139" s="1">
        <v>0.6</v>
      </c>
      <c r="C139" s="1">
        <v>0.5</v>
      </c>
      <c r="D139">
        <f t="shared" si="4"/>
        <v>9.9999999999999978E-2</v>
      </c>
    </row>
    <row r="140" spans="1:4" x14ac:dyDescent="0.25">
      <c r="A140" s="1" t="s">
        <v>75</v>
      </c>
      <c r="B140" s="1">
        <v>1</v>
      </c>
      <c r="C140" s="1">
        <v>0.9</v>
      </c>
      <c r="D140">
        <f t="shared" si="4"/>
        <v>9.9999999999999978E-2</v>
      </c>
    </row>
    <row r="141" spans="1:4" x14ac:dyDescent="0.25">
      <c r="A141" s="1" t="s">
        <v>77</v>
      </c>
      <c r="B141" s="1">
        <v>0.5</v>
      </c>
      <c r="C141" s="1">
        <v>0.4</v>
      </c>
      <c r="D141">
        <f t="shared" si="4"/>
        <v>9.9999999999999978E-2</v>
      </c>
    </row>
    <row r="142" spans="1:4" x14ac:dyDescent="0.25">
      <c r="A142" s="1" t="s">
        <v>82</v>
      </c>
      <c r="B142" s="1">
        <v>1</v>
      </c>
      <c r="C142" s="1">
        <v>0.9</v>
      </c>
      <c r="D142">
        <f t="shared" si="4"/>
        <v>9.9999999999999978E-2</v>
      </c>
    </row>
    <row r="143" spans="1:4" x14ac:dyDescent="0.25">
      <c r="A143" s="1" t="s">
        <v>83</v>
      </c>
      <c r="B143" s="1">
        <v>1</v>
      </c>
      <c r="C143" s="1">
        <v>0.9</v>
      </c>
      <c r="D143">
        <f t="shared" si="4"/>
        <v>9.9999999999999978E-2</v>
      </c>
    </row>
    <row r="144" spans="1:4" x14ac:dyDescent="0.25">
      <c r="A144" s="1" t="s">
        <v>87</v>
      </c>
      <c r="B144" s="1">
        <v>0.5</v>
      </c>
      <c r="C144" s="1">
        <v>0.4</v>
      </c>
      <c r="D144">
        <f t="shared" si="4"/>
        <v>9.9999999999999978E-2</v>
      </c>
    </row>
    <row r="145" spans="1:4" x14ac:dyDescent="0.25">
      <c r="A145" s="1" t="s">
        <v>81</v>
      </c>
      <c r="B145" s="1">
        <v>0.2</v>
      </c>
      <c r="C145" s="1">
        <v>0.2</v>
      </c>
      <c r="D145">
        <f t="shared" si="4"/>
        <v>0</v>
      </c>
    </row>
    <row r="146" spans="1:4" x14ac:dyDescent="0.25">
      <c r="A146" s="1" t="s">
        <v>85</v>
      </c>
      <c r="B146" s="1">
        <v>0.1</v>
      </c>
      <c r="C146" s="1">
        <v>0.1</v>
      </c>
      <c r="D146">
        <f t="shared" si="4"/>
        <v>0</v>
      </c>
    </row>
  </sheetData>
  <sortState ref="A4:D146">
    <sortCondition descending="1" ref="D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D54D1-4E63-47AF-B51E-D50CDC7719F3}">
  <dimension ref="A1:G146"/>
  <sheetViews>
    <sheetView zoomScale="115" zoomScaleNormal="115" workbookViewId="0">
      <selection activeCell="E4" sqref="E4"/>
    </sheetView>
  </sheetViews>
  <sheetFormatPr defaultRowHeight="15" x14ac:dyDescent="0.25"/>
  <cols>
    <col min="1" max="1" width="13.42578125" customWidth="1"/>
    <col min="2" max="2" width="21.28515625" customWidth="1"/>
    <col min="3" max="3" width="12.85546875" customWidth="1"/>
    <col min="4" max="5" width="19.7109375" customWidth="1"/>
    <col min="6" max="6" width="16" customWidth="1"/>
  </cols>
  <sheetData>
    <row r="1" spans="1:7" x14ac:dyDescent="0.25">
      <c r="A1" t="s">
        <v>109</v>
      </c>
    </row>
    <row r="3" spans="1:7" ht="45" x14ac:dyDescent="0.25">
      <c r="A3" s="8" t="s">
        <v>0</v>
      </c>
      <c r="B3" s="8" t="s">
        <v>1</v>
      </c>
      <c r="C3" s="8" t="s">
        <v>2</v>
      </c>
      <c r="D3" s="8" t="s">
        <v>3</v>
      </c>
      <c r="E3" s="8" t="s">
        <v>100</v>
      </c>
      <c r="F3" s="8" t="s">
        <v>4</v>
      </c>
      <c r="G3" s="8" t="s">
        <v>110</v>
      </c>
    </row>
    <row r="4" spans="1:7" x14ac:dyDescent="0.25">
      <c r="A4" s="1" t="s">
        <v>5</v>
      </c>
      <c r="B4" s="1">
        <v>5</v>
      </c>
      <c r="C4" s="1">
        <v>4.5</v>
      </c>
      <c r="D4" s="1">
        <v>0.5</v>
      </c>
      <c r="E4" s="1">
        <f>(D4/B4)*100</f>
        <v>10</v>
      </c>
      <c r="F4" s="1">
        <v>3</v>
      </c>
      <c r="G4" t="s">
        <v>111</v>
      </c>
    </row>
    <row r="5" spans="1:7" x14ac:dyDescent="0.25">
      <c r="A5" s="1" t="s">
        <v>6</v>
      </c>
      <c r="B5" s="1">
        <v>3</v>
      </c>
      <c r="C5" s="1">
        <v>2.5</v>
      </c>
      <c r="D5" s="1">
        <v>0.5</v>
      </c>
      <c r="E5" s="1">
        <f t="shared" ref="E5:E68" si="0">(D5/B5)*100</f>
        <v>16.666666666666664</v>
      </c>
      <c r="F5" s="1">
        <v>2</v>
      </c>
      <c r="G5" t="s">
        <v>111</v>
      </c>
    </row>
    <row r="6" spans="1:7" x14ac:dyDescent="0.25">
      <c r="A6" s="1" t="s">
        <v>7</v>
      </c>
      <c r="B6" s="1">
        <v>2</v>
      </c>
      <c r="C6" s="1">
        <v>1.8</v>
      </c>
      <c r="D6" s="1">
        <v>0.2</v>
      </c>
      <c r="E6" s="1">
        <f t="shared" si="0"/>
        <v>10</v>
      </c>
      <c r="F6" s="1">
        <v>4</v>
      </c>
      <c r="G6" t="s">
        <v>112</v>
      </c>
    </row>
    <row r="7" spans="1:7" x14ac:dyDescent="0.25">
      <c r="A7" s="1" t="s">
        <v>8</v>
      </c>
      <c r="B7" s="1">
        <v>10</v>
      </c>
      <c r="C7" s="1">
        <v>9</v>
      </c>
      <c r="D7" s="1">
        <v>1</v>
      </c>
      <c r="E7" s="1">
        <f t="shared" si="0"/>
        <v>10</v>
      </c>
      <c r="F7" s="1">
        <v>1</v>
      </c>
      <c r="G7" t="s">
        <v>112</v>
      </c>
    </row>
    <row r="8" spans="1:7" ht="30" x14ac:dyDescent="0.25">
      <c r="A8" s="1" t="s">
        <v>9</v>
      </c>
      <c r="B8" s="1">
        <v>7</v>
      </c>
      <c r="C8" s="1">
        <v>6.5</v>
      </c>
      <c r="D8" s="1">
        <v>0.5</v>
      </c>
      <c r="E8" s="1">
        <f t="shared" si="0"/>
        <v>7.1428571428571423</v>
      </c>
      <c r="F8" s="1">
        <v>2</v>
      </c>
      <c r="G8" t="s">
        <v>113</v>
      </c>
    </row>
    <row r="9" spans="1:7" x14ac:dyDescent="0.25">
      <c r="A9" s="1" t="s">
        <v>10</v>
      </c>
      <c r="B9" s="1">
        <v>8</v>
      </c>
      <c r="C9" s="1">
        <v>7</v>
      </c>
      <c r="D9" s="1">
        <v>1</v>
      </c>
      <c r="E9" s="1">
        <f t="shared" si="0"/>
        <v>12.5</v>
      </c>
      <c r="F9" s="1">
        <v>1</v>
      </c>
      <c r="G9" t="s">
        <v>114</v>
      </c>
    </row>
    <row r="10" spans="1:7" x14ac:dyDescent="0.25">
      <c r="A10" s="1" t="s">
        <v>11</v>
      </c>
      <c r="B10" s="1">
        <v>15</v>
      </c>
      <c r="C10" s="1">
        <v>14</v>
      </c>
      <c r="D10" s="1">
        <v>1</v>
      </c>
      <c r="E10" s="1">
        <f t="shared" si="0"/>
        <v>6.666666666666667</v>
      </c>
      <c r="F10" s="1">
        <v>4</v>
      </c>
      <c r="G10" t="s">
        <v>115</v>
      </c>
    </row>
    <row r="11" spans="1:7" x14ac:dyDescent="0.25">
      <c r="A11" s="1" t="s">
        <v>12</v>
      </c>
      <c r="B11" s="1">
        <v>6</v>
      </c>
      <c r="C11" s="1">
        <v>5.5</v>
      </c>
      <c r="D11" s="1">
        <v>0.5</v>
      </c>
      <c r="E11" s="1">
        <f t="shared" si="0"/>
        <v>8.3333333333333321</v>
      </c>
      <c r="F11" s="1">
        <v>2</v>
      </c>
      <c r="G11" t="s">
        <v>112</v>
      </c>
    </row>
    <row r="12" spans="1:7" x14ac:dyDescent="0.25">
      <c r="A12" s="1" t="s">
        <v>13</v>
      </c>
      <c r="B12" s="1">
        <v>4</v>
      </c>
      <c r="C12" s="1">
        <v>3.8</v>
      </c>
      <c r="D12" s="1">
        <v>0.2</v>
      </c>
      <c r="E12" s="1">
        <f t="shared" si="0"/>
        <v>5</v>
      </c>
      <c r="F12" s="1">
        <v>3</v>
      </c>
      <c r="G12" t="s">
        <v>111</v>
      </c>
    </row>
    <row r="13" spans="1:7" x14ac:dyDescent="0.25">
      <c r="A13" s="1" t="s">
        <v>14</v>
      </c>
      <c r="B13" s="1">
        <v>10</v>
      </c>
      <c r="C13" s="1">
        <v>9</v>
      </c>
      <c r="D13" s="1">
        <v>1</v>
      </c>
      <c r="E13" s="1">
        <f t="shared" si="0"/>
        <v>10</v>
      </c>
      <c r="F13" s="1">
        <v>2</v>
      </c>
      <c r="G13" t="s">
        <v>116</v>
      </c>
    </row>
    <row r="14" spans="1:7" x14ac:dyDescent="0.25">
      <c r="A14" s="1" t="s">
        <v>15</v>
      </c>
      <c r="B14" s="1">
        <v>3</v>
      </c>
      <c r="C14" s="1">
        <v>2.8</v>
      </c>
      <c r="D14" s="1">
        <v>0.2</v>
      </c>
      <c r="E14" s="1">
        <f t="shared" si="0"/>
        <v>6.666666666666667</v>
      </c>
      <c r="F14" s="1">
        <v>5</v>
      </c>
      <c r="G14" t="s">
        <v>114</v>
      </c>
    </row>
    <row r="15" spans="1:7" x14ac:dyDescent="0.25">
      <c r="A15" s="1" t="s">
        <v>16</v>
      </c>
      <c r="B15" s="1">
        <v>2</v>
      </c>
      <c r="C15" s="1">
        <v>1.8</v>
      </c>
      <c r="D15" s="1">
        <v>0.2</v>
      </c>
      <c r="E15" s="1">
        <f t="shared" si="0"/>
        <v>10</v>
      </c>
      <c r="F15" s="1">
        <v>2</v>
      </c>
      <c r="G15" t="s">
        <v>112</v>
      </c>
    </row>
    <row r="16" spans="1:7" x14ac:dyDescent="0.25">
      <c r="A16" s="1" t="s">
        <v>17</v>
      </c>
      <c r="B16" s="1">
        <v>1</v>
      </c>
      <c r="C16" s="1">
        <v>0.9</v>
      </c>
      <c r="D16" s="1">
        <v>0.1</v>
      </c>
      <c r="E16" s="1">
        <f t="shared" si="0"/>
        <v>10</v>
      </c>
      <c r="F16" s="1">
        <v>4</v>
      </c>
      <c r="G16" t="s">
        <v>112</v>
      </c>
    </row>
    <row r="17" spans="1:7" x14ac:dyDescent="0.25">
      <c r="A17" s="1" t="s">
        <v>18</v>
      </c>
      <c r="B17" s="1">
        <v>6</v>
      </c>
      <c r="C17" s="1">
        <v>5.5</v>
      </c>
      <c r="D17" s="1">
        <v>0.5</v>
      </c>
      <c r="E17" s="1">
        <f t="shared" si="0"/>
        <v>8.3333333333333321</v>
      </c>
      <c r="F17" s="1">
        <v>2</v>
      </c>
      <c r="G17" t="s">
        <v>117</v>
      </c>
    </row>
    <row r="18" spans="1:7" x14ac:dyDescent="0.25">
      <c r="A18" s="1" t="s">
        <v>19</v>
      </c>
      <c r="B18" s="1">
        <v>4</v>
      </c>
      <c r="C18" s="1">
        <v>3.7</v>
      </c>
      <c r="D18" s="1">
        <v>0.3</v>
      </c>
      <c r="E18" s="1">
        <f t="shared" si="0"/>
        <v>7.5</v>
      </c>
      <c r="F18" s="1">
        <v>3</v>
      </c>
      <c r="G18" t="s">
        <v>115</v>
      </c>
    </row>
    <row r="19" spans="1:7" x14ac:dyDescent="0.25">
      <c r="A19" s="1" t="s">
        <v>20</v>
      </c>
      <c r="B19" s="1">
        <v>2</v>
      </c>
      <c r="C19" s="1">
        <v>1.8</v>
      </c>
      <c r="D19" s="1">
        <v>0.2</v>
      </c>
      <c r="E19" s="1">
        <f t="shared" si="0"/>
        <v>10</v>
      </c>
      <c r="F19" s="1">
        <v>3</v>
      </c>
      <c r="G19" t="s">
        <v>115</v>
      </c>
    </row>
    <row r="20" spans="1:7" x14ac:dyDescent="0.25">
      <c r="A20" s="1" t="s">
        <v>21</v>
      </c>
      <c r="B20" s="1">
        <v>5</v>
      </c>
      <c r="C20" s="1">
        <v>4.5</v>
      </c>
      <c r="D20" s="1">
        <v>0.5</v>
      </c>
      <c r="E20" s="1">
        <f t="shared" si="0"/>
        <v>10</v>
      </c>
      <c r="F20" s="1">
        <v>2</v>
      </c>
      <c r="G20" t="s">
        <v>114</v>
      </c>
    </row>
    <row r="21" spans="1:7" x14ac:dyDescent="0.25">
      <c r="A21" s="1" t="s">
        <v>8</v>
      </c>
      <c r="B21" s="1">
        <v>8</v>
      </c>
      <c r="C21" s="1">
        <v>7</v>
      </c>
      <c r="D21" s="1">
        <v>1</v>
      </c>
      <c r="E21" s="1">
        <f t="shared" si="0"/>
        <v>12.5</v>
      </c>
      <c r="F21" s="1">
        <v>1</v>
      </c>
      <c r="G21" t="s">
        <v>112</v>
      </c>
    </row>
    <row r="22" spans="1:7" x14ac:dyDescent="0.25">
      <c r="A22" s="1" t="s">
        <v>22</v>
      </c>
      <c r="B22" s="1">
        <v>6</v>
      </c>
      <c r="C22" s="1">
        <v>5</v>
      </c>
      <c r="D22" s="1">
        <v>1</v>
      </c>
      <c r="E22" s="1">
        <f t="shared" si="0"/>
        <v>16.666666666666664</v>
      </c>
      <c r="F22" s="1">
        <v>1</v>
      </c>
      <c r="G22" t="s">
        <v>113</v>
      </c>
    </row>
    <row r="23" spans="1:7" x14ac:dyDescent="0.25">
      <c r="A23" s="1" t="s">
        <v>23</v>
      </c>
      <c r="B23" s="1">
        <v>1</v>
      </c>
      <c r="C23" s="1">
        <v>0.9</v>
      </c>
      <c r="D23" s="1">
        <v>0.1</v>
      </c>
      <c r="E23" s="1">
        <f t="shared" si="0"/>
        <v>10</v>
      </c>
      <c r="F23" s="1">
        <v>4</v>
      </c>
      <c r="G23" t="s">
        <v>112</v>
      </c>
    </row>
    <row r="24" spans="1:7" x14ac:dyDescent="0.25">
      <c r="A24" s="1" t="s">
        <v>24</v>
      </c>
      <c r="B24" s="1">
        <v>3</v>
      </c>
      <c r="C24" s="1">
        <v>2.5</v>
      </c>
      <c r="D24" s="1">
        <v>0.5</v>
      </c>
      <c r="E24" s="1">
        <f t="shared" si="0"/>
        <v>16.666666666666664</v>
      </c>
      <c r="F24" s="1">
        <v>3</v>
      </c>
      <c r="G24" t="s">
        <v>112</v>
      </c>
    </row>
    <row r="25" spans="1:7" x14ac:dyDescent="0.25">
      <c r="A25" s="1" t="s">
        <v>5</v>
      </c>
      <c r="B25" s="1">
        <v>4</v>
      </c>
      <c r="C25" s="1">
        <v>3.5</v>
      </c>
      <c r="D25" s="1">
        <v>0.5</v>
      </c>
      <c r="E25" s="1">
        <f t="shared" si="0"/>
        <v>12.5</v>
      </c>
      <c r="F25" s="1">
        <v>3</v>
      </c>
      <c r="G25" t="s">
        <v>111</v>
      </c>
    </row>
    <row r="26" spans="1:7" x14ac:dyDescent="0.25">
      <c r="A26" s="1" t="s">
        <v>25</v>
      </c>
      <c r="B26" s="1">
        <v>2</v>
      </c>
      <c r="C26" s="1">
        <v>1.8</v>
      </c>
      <c r="D26" s="1">
        <v>0.2</v>
      </c>
      <c r="E26" s="1">
        <f t="shared" si="0"/>
        <v>10</v>
      </c>
      <c r="F26" s="1">
        <v>3</v>
      </c>
      <c r="G26" t="s">
        <v>111</v>
      </c>
    </row>
    <row r="27" spans="1:7" x14ac:dyDescent="0.25">
      <c r="A27" s="1" t="s">
        <v>17</v>
      </c>
      <c r="B27" s="1">
        <v>2</v>
      </c>
      <c r="C27" s="1">
        <v>1.9</v>
      </c>
      <c r="D27" s="1">
        <v>0.1</v>
      </c>
      <c r="E27" s="1">
        <f t="shared" si="0"/>
        <v>5</v>
      </c>
      <c r="F27" s="1">
        <v>2</v>
      </c>
      <c r="G27" t="s">
        <v>112</v>
      </c>
    </row>
    <row r="28" spans="1:7" x14ac:dyDescent="0.25">
      <c r="A28" s="1" t="s">
        <v>26</v>
      </c>
      <c r="B28" s="1">
        <v>4</v>
      </c>
      <c r="C28" s="1">
        <v>3.6</v>
      </c>
      <c r="D28" s="1">
        <v>0.4</v>
      </c>
      <c r="E28" s="1">
        <f t="shared" si="0"/>
        <v>10</v>
      </c>
      <c r="F28" s="1">
        <v>3</v>
      </c>
      <c r="G28" t="s">
        <v>112</v>
      </c>
    </row>
    <row r="29" spans="1:7" x14ac:dyDescent="0.25">
      <c r="A29" s="1" t="s">
        <v>27</v>
      </c>
      <c r="B29" s="1">
        <v>5</v>
      </c>
      <c r="C29" s="1">
        <v>4.5</v>
      </c>
      <c r="D29" s="1">
        <v>0.5</v>
      </c>
      <c r="E29" s="1">
        <f t="shared" si="0"/>
        <v>10</v>
      </c>
      <c r="F29" s="1">
        <v>2</v>
      </c>
      <c r="G29" t="s">
        <v>114</v>
      </c>
    </row>
    <row r="30" spans="1:7" x14ac:dyDescent="0.25">
      <c r="A30" s="1" t="s">
        <v>11</v>
      </c>
      <c r="B30" s="1">
        <v>10</v>
      </c>
      <c r="C30" s="1">
        <v>9.5</v>
      </c>
      <c r="D30" s="1">
        <v>0.5</v>
      </c>
      <c r="E30" s="1">
        <f t="shared" si="0"/>
        <v>5</v>
      </c>
      <c r="F30" s="1">
        <v>3</v>
      </c>
      <c r="G30" t="s">
        <v>115</v>
      </c>
    </row>
    <row r="31" spans="1:7" x14ac:dyDescent="0.25">
      <c r="A31" s="1" t="s">
        <v>28</v>
      </c>
      <c r="B31" s="1">
        <v>1</v>
      </c>
      <c r="C31" s="1">
        <v>0.8</v>
      </c>
      <c r="D31" s="1">
        <v>0.2</v>
      </c>
      <c r="E31" s="1">
        <f t="shared" si="0"/>
        <v>20</v>
      </c>
      <c r="F31" s="1">
        <v>5</v>
      </c>
      <c r="G31" t="s">
        <v>115</v>
      </c>
    </row>
    <row r="32" spans="1:7" x14ac:dyDescent="0.25">
      <c r="A32" s="1" t="s">
        <v>29</v>
      </c>
      <c r="B32" s="1">
        <v>2</v>
      </c>
      <c r="C32" s="1">
        <v>1.7</v>
      </c>
      <c r="D32" s="1">
        <v>0.3</v>
      </c>
      <c r="E32" s="1">
        <f t="shared" si="0"/>
        <v>15</v>
      </c>
      <c r="F32" s="1">
        <v>3</v>
      </c>
      <c r="G32" t="s">
        <v>112</v>
      </c>
    </row>
    <row r="33" spans="1:7" x14ac:dyDescent="0.25">
      <c r="A33" s="1" t="s">
        <v>12</v>
      </c>
      <c r="B33" s="1">
        <v>5</v>
      </c>
      <c r="C33" s="1">
        <v>4.5</v>
      </c>
      <c r="D33" s="1">
        <v>0.5</v>
      </c>
      <c r="E33" s="1">
        <f t="shared" si="0"/>
        <v>10</v>
      </c>
      <c r="F33" s="1">
        <v>2</v>
      </c>
      <c r="G33" t="s">
        <v>112</v>
      </c>
    </row>
    <row r="34" spans="1:7" ht="30" x14ac:dyDescent="0.25">
      <c r="A34" s="1" t="s">
        <v>30</v>
      </c>
      <c r="B34" s="1">
        <v>7</v>
      </c>
      <c r="C34" s="1">
        <v>6.2</v>
      </c>
      <c r="D34" s="1">
        <v>0.8</v>
      </c>
      <c r="E34" s="1">
        <f t="shared" si="0"/>
        <v>11.428571428571429</v>
      </c>
      <c r="F34" s="1">
        <v>2</v>
      </c>
      <c r="G34" t="s">
        <v>113</v>
      </c>
    </row>
    <row r="35" spans="1:7" x14ac:dyDescent="0.25">
      <c r="A35" s="1" t="s">
        <v>31</v>
      </c>
      <c r="B35" s="1">
        <v>3</v>
      </c>
      <c r="C35" s="1">
        <v>2.5</v>
      </c>
      <c r="D35" s="1">
        <v>0.5</v>
      </c>
      <c r="E35" s="1">
        <f t="shared" si="0"/>
        <v>16.666666666666664</v>
      </c>
      <c r="F35" s="1">
        <v>4</v>
      </c>
      <c r="G35" t="s">
        <v>112</v>
      </c>
    </row>
    <row r="36" spans="1:7" x14ac:dyDescent="0.25">
      <c r="A36" s="1" t="s">
        <v>17</v>
      </c>
      <c r="B36" s="1">
        <v>1</v>
      </c>
      <c r="C36" s="1">
        <v>0.9</v>
      </c>
      <c r="D36" s="1">
        <v>0.1</v>
      </c>
      <c r="E36" s="1">
        <f t="shared" si="0"/>
        <v>10</v>
      </c>
      <c r="F36" s="1">
        <v>3</v>
      </c>
      <c r="G36" t="s">
        <v>112</v>
      </c>
    </row>
    <row r="37" spans="1:7" x14ac:dyDescent="0.25">
      <c r="A37" s="1" t="s">
        <v>32</v>
      </c>
      <c r="B37" s="1">
        <v>3</v>
      </c>
      <c r="C37" s="1">
        <v>2.8</v>
      </c>
      <c r="D37" s="1">
        <v>0.2</v>
      </c>
      <c r="E37" s="1">
        <f t="shared" si="0"/>
        <v>6.666666666666667</v>
      </c>
      <c r="F37" s="1">
        <v>2</v>
      </c>
      <c r="G37" t="s">
        <v>112</v>
      </c>
    </row>
    <row r="38" spans="1:7" x14ac:dyDescent="0.25">
      <c r="A38" s="1" t="s">
        <v>33</v>
      </c>
      <c r="B38" s="1">
        <v>4</v>
      </c>
      <c r="C38" s="1">
        <v>3.6</v>
      </c>
      <c r="D38" s="1">
        <v>0.4</v>
      </c>
      <c r="E38" s="1">
        <f t="shared" si="0"/>
        <v>10</v>
      </c>
      <c r="F38" s="1">
        <v>3</v>
      </c>
      <c r="G38" t="s">
        <v>111</v>
      </c>
    </row>
    <row r="39" spans="1:7" x14ac:dyDescent="0.25">
      <c r="A39" s="1" t="s">
        <v>29</v>
      </c>
      <c r="B39" s="1">
        <v>3</v>
      </c>
      <c r="C39" s="1">
        <v>2.7</v>
      </c>
      <c r="D39" s="1">
        <v>0.3</v>
      </c>
      <c r="E39" s="1">
        <f t="shared" si="0"/>
        <v>10</v>
      </c>
      <c r="F39" s="1">
        <v>3</v>
      </c>
      <c r="G39" t="s">
        <v>112</v>
      </c>
    </row>
    <row r="40" spans="1:7" x14ac:dyDescent="0.25">
      <c r="A40" s="1" t="s">
        <v>34</v>
      </c>
      <c r="B40" s="1">
        <v>2</v>
      </c>
      <c r="C40" s="1">
        <v>1.9</v>
      </c>
      <c r="D40" s="1">
        <v>0.1</v>
      </c>
      <c r="E40" s="1">
        <f t="shared" si="0"/>
        <v>5</v>
      </c>
      <c r="F40" s="1">
        <v>4</v>
      </c>
      <c r="G40" t="s">
        <v>112</v>
      </c>
    </row>
    <row r="41" spans="1:7" ht="30" x14ac:dyDescent="0.25">
      <c r="A41" s="1" t="s">
        <v>35</v>
      </c>
      <c r="B41" s="1">
        <v>6</v>
      </c>
      <c r="C41" s="1">
        <v>5.5</v>
      </c>
      <c r="D41" s="1">
        <v>0.5</v>
      </c>
      <c r="E41" s="1">
        <f t="shared" si="0"/>
        <v>8.3333333333333321</v>
      </c>
      <c r="F41" s="1">
        <v>2</v>
      </c>
      <c r="G41" t="s">
        <v>113</v>
      </c>
    </row>
    <row r="42" spans="1:7" x14ac:dyDescent="0.25">
      <c r="A42" s="1" t="s">
        <v>36</v>
      </c>
      <c r="B42" s="1">
        <v>2</v>
      </c>
      <c r="C42" s="1">
        <v>1.8</v>
      </c>
      <c r="D42" s="1">
        <v>0.2</v>
      </c>
      <c r="E42" s="1">
        <f t="shared" si="0"/>
        <v>10</v>
      </c>
      <c r="F42" s="1">
        <v>3</v>
      </c>
      <c r="G42" t="s">
        <v>111</v>
      </c>
    </row>
    <row r="43" spans="1:7" x14ac:dyDescent="0.25">
      <c r="A43" s="1" t="s">
        <v>15</v>
      </c>
      <c r="B43" s="1">
        <v>2</v>
      </c>
      <c r="C43" s="1">
        <v>1.7</v>
      </c>
      <c r="D43" s="1">
        <v>0.3</v>
      </c>
      <c r="E43" s="1">
        <f t="shared" si="0"/>
        <v>15</v>
      </c>
      <c r="F43" s="1">
        <v>4</v>
      </c>
      <c r="G43" t="s">
        <v>114</v>
      </c>
    </row>
    <row r="44" spans="1:7" x14ac:dyDescent="0.25">
      <c r="A44" s="1" t="s">
        <v>7</v>
      </c>
      <c r="B44" s="1">
        <v>3</v>
      </c>
      <c r="C44" s="1">
        <v>2.5</v>
      </c>
      <c r="D44" s="1">
        <v>0.5</v>
      </c>
      <c r="E44" s="1">
        <f t="shared" si="0"/>
        <v>16.666666666666664</v>
      </c>
      <c r="F44" s="1">
        <v>4</v>
      </c>
      <c r="G44" t="s">
        <v>112</v>
      </c>
    </row>
    <row r="45" spans="1:7" x14ac:dyDescent="0.25">
      <c r="A45" s="1" t="s">
        <v>37</v>
      </c>
      <c r="B45" s="1">
        <v>1</v>
      </c>
      <c r="C45" s="1">
        <v>0.8</v>
      </c>
      <c r="D45" s="1">
        <v>0.2</v>
      </c>
      <c r="E45" s="1">
        <f t="shared" si="0"/>
        <v>20</v>
      </c>
      <c r="F45" s="1">
        <v>3</v>
      </c>
      <c r="G45" t="s">
        <v>113</v>
      </c>
    </row>
    <row r="46" spans="1:7" x14ac:dyDescent="0.25">
      <c r="A46" s="1" t="s">
        <v>38</v>
      </c>
      <c r="B46" s="1">
        <v>4</v>
      </c>
      <c r="C46" s="1">
        <v>3.8</v>
      </c>
      <c r="D46" s="1">
        <v>0.2</v>
      </c>
      <c r="E46" s="1">
        <f t="shared" si="0"/>
        <v>5</v>
      </c>
      <c r="F46" s="1">
        <v>2</v>
      </c>
      <c r="G46" t="s">
        <v>113</v>
      </c>
    </row>
    <row r="47" spans="1:7" ht="30" x14ac:dyDescent="0.25">
      <c r="A47" s="1" t="s">
        <v>39</v>
      </c>
      <c r="B47" s="1">
        <v>5</v>
      </c>
      <c r="C47" s="1">
        <v>4.8</v>
      </c>
      <c r="D47" s="1">
        <v>0.2</v>
      </c>
      <c r="E47" s="1">
        <f t="shared" si="0"/>
        <v>4</v>
      </c>
      <c r="F47" s="1">
        <v>2</v>
      </c>
      <c r="G47" t="s">
        <v>112</v>
      </c>
    </row>
    <row r="48" spans="1:7" x14ac:dyDescent="0.25">
      <c r="A48" s="1" t="s">
        <v>40</v>
      </c>
      <c r="B48" s="1">
        <v>3</v>
      </c>
      <c r="C48" s="1">
        <v>2.8</v>
      </c>
      <c r="D48" s="1">
        <v>0.2</v>
      </c>
      <c r="E48" s="1">
        <f t="shared" si="0"/>
        <v>6.666666666666667</v>
      </c>
      <c r="F48" s="1">
        <v>3</v>
      </c>
      <c r="G48" t="s">
        <v>115</v>
      </c>
    </row>
    <row r="49" spans="1:7" x14ac:dyDescent="0.25">
      <c r="A49" s="1" t="s">
        <v>31</v>
      </c>
      <c r="B49" s="1">
        <v>5</v>
      </c>
      <c r="C49" s="1">
        <v>4.5</v>
      </c>
      <c r="D49" s="1">
        <v>0.5</v>
      </c>
      <c r="E49" s="1">
        <f t="shared" si="0"/>
        <v>10</v>
      </c>
      <c r="F49" s="1">
        <v>3</v>
      </c>
      <c r="G49" t="s">
        <v>112</v>
      </c>
    </row>
    <row r="50" spans="1:7" x14ac:dyDescent="0.25">
      <c r="A50" s="1" t="s">
        <v>41</v>
      </c>
      <c r="B50" s="1">
        <v>4</v>
      </c>
      <c r="C50" s="1">
        <v>3.8</v>
      </c>
      <c r="D50" s="1">
        <v>0.2</v>
      </c>
      <c r="E50" s="1">
        <f t="shared" si="0"/>
        <v>5</v>
      </c>
      <c r="F50" s="1">
        <v>2</v>
      </c>
      <c r="G50" t="s">
        <v>113</v>
      </c>
    </row>
    <row r="51" spans="1:7" x14ac:dyDescent="0.25">
      <c r="A51" s="1" t="s">
        <v>42</v>
      </c>
      <c r="B51" s="1">
        <v>2</v>
      </c>
      <c r="C51" s="1">
        <v>1.7</v>
      </c>
      <c r="D51" s="1">
        <v>0.3</v>
      </c>
      <c r="E51" s="1">
        <f t="shared" si="0"/>
        <v>15</v>
      </c>
      <c r="F51" s="1">
        <v>4</v>
      </c>
      <c r="G51" t="s">
        <v>112</v>
      </c>
    </row>
    <row r="52" spans="1:7" x14ac:dyDescent="0.25">
      <c r="A52" s="1" t="s">
        <v>12</v>
      </c>
      <c r="B52" s="1">
        <v>6</v>
      </c>
      <c r="C52" s="1">
        <v>5.4</v>
      </c>
      <c r="D52" s="1">
        <v>0.6</v>
      </c>
      <c r="E52" s="1">
        <f t="shared" si="0"/>
        <v>10</v>
      </c>
      <c r="F52" s="1">
        <v>3</v>
      </c>
      <c r="G52" t="s">
        <v>112</v>
      </c>
    </row>
    <row r="53" spans="1:7" x14ac:dyDescent="0.25">
      <c r="A53" s="1" t="s">
        <v>8</v>
      </c>
      <c r="B53" s="1">
        <v>7</v>
      </c>
      <c r="C53" s="1">
        <v>6.5</v>
      </c>
      <c r="D53" s="1">
        <v>0.5</v>
      </c>
      <c r="E53" s="1">
        <f t="shared" si="0"/>
        <v>7.1428571428571423</v>
      </c>
      <c r="F53" s="1">
        <v>3</v>
      </c>
      <c r="G53" t="s">
        <v>112</v>
      </c>
    </row>
    <row r="54" spans="1:7" x14ac:dyDescent="0.25">
      <c r="A54" s="1" t="s">
        <v>13</v>
      </c>
      <c r="B54" s="1">
        <v>5</v>
      </c>
      <c r="C54" s="1">
        <v>4.5</v>
      </c>
      <c r="D54" s="1">
        <v>0.5</v>
      </c>
      <c r="E54" s="1">
        <f t="shared" si="0"/>
        <v>10</v>
      </c>
      <c r="F54" s="1">
        <v>2</v>
      </c>
      <c r="G54" t="s">
        <v>111</v>
      </c>
    </row>
    <row r="55" spans="1:7" x14ac:dyDescent="0.25">
      <c r="A55" s="1" t="s">
        <v>25</v>
      </c>
      <c r="B55" s="1">
        <v>3</v>
      </c>
      <c r="C55" s="1">
        <v>2.7</v>
      </c>
      <c r="D55" s="1">
        <v>0.3</v>
      </c>
      <c r="E55" s="1">
        <f t="shared" si="0"/>
        <v>10</v>
      </c>
      <c r="F55" s="1">
        <v>3</v>
      </c>
      <c r="G55" t="s">
        <v>111</v>
      </c>
    </row>
    <row r="56" spans="1:7" x14ac:dyDescent="0.25">
      <c r="A56" s="1" t="s">
        <v>43</v>
      </c>
      <c r="B56" s="1">
        <v>4</v>
      </c>
      <c r="C56" s="1">
        <v>3.5</v>
      </c>
      <c r="D56" s="1">
        <v>0.5</v>
      </c>
      <c r="E56" s="1">
        <f t="shared" si="0"/>
        <v>12.5</v>
      </c>
      <c r="F56" s="1">
        <v>2</v>
      </c>
      <c r="G56" t="s">
        <v>111</v>
      </c>
    </row>
    <row r="57" spans="1:7" x14ac:dyDescent="0.25">
      <c r="A57" s="1" t="s">
        <v>6</v>
      </c>
      <c r="B57" s="1">
        <v>3</v>
      </c>
      <c r="C57" s="1">
        <v>2.7</v>
      </c>
      <c r="D57" s="1">
        <v>0.3</v>
      </c>
      <c r="E57" s="1">
        <f t="shared" si="0"/>
        <v>10</v>
      </c>
      <c r="F57" s="1">
        <v>4</v>
      </c>
      <c r="G57" t="s">
        <v>111</v>
      </c>
    </row>
    <row r="58" spans="1:7" x14ac:dyDescent="0.25">
      <c r="A58" s="1" t="s">
        <v>7</v>
      </c>
      <c r="B58" s="1">
        <v>5</v>
      </c>
      <c r="C58" s="1">
        <v>4.5999999999999996</v>
      </c>
      <c r="D58" s="1">
        <v>0.4</v>
      </c>
      <c r="E58" s="1">
        <f t="shared" si="0"/>
        <v>8</v>
      </c>
      <c r="F58" s="1">
        <v>3</v>
      </c>
      <c r="G58" t="s">
        <v>115</v>
      </c>
    </row>
    <row r="59" spans="1:7" x14ac:dyDescent="0.25">
      <c r="A59" s="1" t="s">
        <v>20</v>
      </c>
      <c r="B59" s="1">
        <v>1</v>
      </c>
      <c r="C59" s="1">
        <v>0.9</v>
      </c>
      <c r="D59" s="1">
        <v>0.1</v>
      </c>
      <c r="E59" s="1">
        <f t="shared" si="0"/>
        <v>10</v>
      </c>
      <c r="F59" s="1">
        <v>3</v>
      </c>
      <c r="G59" t="s">
        <v>115</v>
      </c>
    </row>
    <row r="60" spans="1:7" x14ac:dyDescent="0.25">
      <c r="A60" s="1" t="s">
        <v>33</v>
      </c>
      <c r="B60" s="1">
        <v>3</v>
      </c>
      <c r="C60" s="1">
        <v>2.7</v>
      </c>
      <c r="D60" s="1">
        <v>0.3</v>
      </c>
      <c r="E60" s="1">
        <f t="shared" si="0"/>
        <v>10</v>
      </c>
      <c r="F60" s="1">
        <v>3</v>
      </c>
      <c r="G60" t="s">
        <v>111</v>
      </c>
    </row>
    <row r="61" spans="1:7" x14ac:dyDescent="0.25">
      <c r="A61" s="1" t="s">
        <v>13</v>
      </c>
      <c r="B61" s="1">
        <v>6</v>
      </c>
      <c r="C61" s="1">
        <v>5.5</v>
      </c>
      <c r="D61" s="1">
        <v>0.5</v>
      </c>
      <c r="E61" s="1">
        <f t="shared" si="0"/>
        <v>8.3333333333333321</v>
      </c>
      <c r="F61" s="1">
        <v>3</v>
      </c>
      <c r="G61" t="s">
        <v>111</v>
      </c>
    </row>
    <row r="62" spans="1:7" x14ac:dyDescent="0.25">
      <c r="A62" s="1" t="s">
        <v>8</v>
      </c>
      <c r="B62" s="1">
        <v>8</v>
      </c>
      <c r="C62" s="1">
        <v>7.6</v>
      </c>
      <c r="D62" s="1">
        <v>0.4</v>
      </c>
      <c r="E62" s="1">
        <f t="shared" si="0"/>
        <v>5</v>
      </c>
      <c r="F62" s="1">
        <v>2</v>
      </c>
      <c r="G62" t="s">
        <v>112</v>
      </c>
    </row>
    <row r="63" spans="1:7" x14ac:dyDescent="0.25">
      <c r="A63" s="1" t="s">
        <v>44</v>
      </c>
      <c r="B63" s="1">
        <v>4</v>
      </c>
      <c r="C63" s="1">
        <v>3.7</v>
      </c>
      <c r="D63" s="1">
        <v>0.3</v>
      </c>
      <c r="E63" s="1">
        <f t="shared" si="0"/>
        <v>7.5</v>
      </c>
      <c r="F63" s="1">
        <v>2</v>
      </c>
      <c r="G63" t="s">
        <v>112</v>
      </c>
    </row>
    <row r="64" spans="1:7" x14ac:dyDescent="0.25">
      <c r="A64" s="1" t="s">
        <v>45</v>
      </c>
      <c r="B64" s="1">
        <v>2</v>
      </c>
      <c r="C64" s="1">
        <v>1.7</v>
      </c>
      <c r="D64" s="1">
        <v>0.3</v>
      </c>
      <c r="E64" s="1">
        <f t="shared" si="0"/>
        <v>15</v>
      </c>
      <c r="F64" s="1">
        <v>4</v>
      </c>
      <c r="G64" t="s">
        <v>112</v>
      </c>
    </row>
    <row r="65" spans="1:7" x14ac:dyDescent="0.25">
      <c r="A65" s="1" t="s">
        <v>26</v>
      </c>
      <c r="B65" s="1">
        <v>3</v>
      </c>
      <c r="C65" s="1">
        <v>2.6</v>
      </c>
      <c r="D65" s="1">
        <v>0.4</v>
      </c>
      <c r="E65" s="1">
        <f t="shared" si="0"/>
        <v>13.333333333333334</v>
      </c>
      <c r="F65" s="1">
        <v>4</v>
      </c>
      <c r="G65" t="s">
        <v>112</v>
      </c>
    </row>
    <row r="66" spans="1:7" x14ac:dyDescent="0.25">
      <c r="A66" s="1" t="s">
        <v>46</v>
      </c>
      <c r="B66" s="1">
        <v>6</v>
      </c>
      <c r="C66" s="1">
        <v>5.5</v>
      </c>
      <c r="D66" s="1">
        <v>0.5</v>
      </c>
      <c r="E66" s="1">
        <f t="shared" si="0"/>
        <v>8.3333333333333321</v>
      </c>
      <c r="F66" s="1">
        <v>2</v>
      </c>
      <c r="G66" t="s">
        <v>112</v>
      </c>
    </row>
    <row r="67" spans="1:7" x14ac:dyDescent="0.25">
      <c r="A67" s="1" t="s">
        <v>47</v>
      </c>
      <c r="B67" s="1">
        <v>2</v>
      </c>
      <c r="C67" s="1">
        <v>1.9</v>
      </c>
      <c r="D67" s="1">
        <v>0.1</v>
      </c>
      <c r="E67" s="1">
        <f t="shared" si="0"/>
        <v>5</v>
      </c>
      <c r="F67" s="1">
        <v>3</v>
      </c>
      <c r="G67" t="s">
        <v>112</v>
      </c>
    </row>
    <row r="68" spans="1:7" x14ac:dyDescent="0.25">
      <c r="A68" s="1" t="s">
        <v>34</v>
      </c>
      <c r="B68" s="1">
        <v>3</v>
      </c>
      <c r="C68" s="1">
        <v>2.8</v>
      </c>
      <c r="D68" s="1">
        <v>0.2</v>
      </c>
      <c r="E68" s="1">
        <f t="shared" si="0"/>
        <v>6.666666666666667</v>
      </c>
      <c r="F68" s="1">
        <v>3</v>
      </c>
      <c r="G68" t="s">
        <v>112</v>
      </c>
    </row>
    <row r="69" spans="1:7" x14ac:dyDescent="0.25">
      <c r="A69" s="1" t="s">
        <v>48</v>
      </c>
      <c r="B69" s="1">
        <v>1</v>
      </c>
      <c r="C69" s="1">
        <v>0.8</v>
      </c>
      <c r="D69" s="1">
        <v>0.2</v>
      </c>
      <c r="E69" s="1">
        <f t="shared" ref="E69:E132" si="1">(D69/B69)*100</f>
        <v>20</v>
      </c>
      <c r="F69" s="1">
        <v>4</v>
      </c>
      <c r="G69" t="s">
        <v>111</v>
      </c>
    </row>
    <row r="70" spans="1:7" x14ac:dyDescent="0.25">
      <c r="A70" s="1" t="s">
        <v>49</v>
      </c>
      <c r="B70" s="1">
        <v>2</v>
      </c>
      <c r="C70" s="1">
        <v>1.9</v>
      </c>
      <c r="D70" s="1">
        <v>0.1</v>
      </c>
      <c r="E70" s="1">
        <f t="shared" si="1"/>
        <v>5</v>
      </c>
      <c r="F70" s="1">
        <v>4</v>
      </c>
      <c r="G70" t="s">
        <v>112</v>
      </c>
    </row>
    <row r="71" spans="1:7" x14ac:dyDescent="0.25">
      <c r="A71" s="1" t="s">
        <v>22</v>
      </c>
      <c r="B71" s="1">
        <v>6</v>
      </c>
      <c r="C71" s="1">
        <v>5.4</v>
      </c>
      <c r="D71" s="1">
        <v>0.6</v>
      </c>
      <c r="E71" s="1">
        <f t="shared" si="1"/>
        <v>10</v>
      </c>
      <c r="F71" s="1">
        <v>2</v>
      </c>
      <c r="G71" t="s">
        <v>113</v>
      </c>
    </row>
    <row r="72" spans="1:7" x14ac:dyDescent="0.25">
      <c r="A72" s="1" t="s">
        <v>50</v>
      </c>
      <c r="B72" s="1">
        <v>3</v>
      </c>
      <c r="C72" s="1">
        <v>2.5</v>
      </c>
      <c r="D72" s="1">
        <v>0.5</v>
      </c>
      <c r="E72" s="1">
        <f t="shared" si="1"/>
        <v>16.666666666666664</v>
      </c>
      <c r="F72" s="1">
        <v>3</v>
      </c>
      <c r="G72" t="s">
        <v>111</v>
      </c>
    </row>
    <row r="73" spans="1:7" x14ac:dyDescent="0.25">
      <c r="A73" s="1" t="s">
        <v>23</v>
      </c>
      <c r="B73" s="1">
        <v>1</v>
      </c>
      <c r="C73" s="1">
        <v>0.9</v>
      </c>
      <c r="D73" s="1">
        <v>0.1</v>
      </c>
      <c r="E73" s="1">
        <f t="shared" si="1"/>
        <v>10</v>
      </c>
      <c r="F73" s="1">
        <v>4</v>
      </c>
      <c r="G73" t="s">
        <v>112</v>
      </c>
    </row>
    <row r="74" spans="1:7" x14ac:dyDescent="0.25">
      <c r="A74" s="1" t="s">
        <v>51</v>
      </c>
      <c r="B74" s="1">
        <v>3</v>
      </c>
      <c r="C74" s="1">
        <v>2.5</v>
      </c>
      <c r="D74" s="1">
        <v>0.5</v>
      </c>
      <c r="E74" s="1">
        <f t="shared" si="1"/>
        <v>16.666666666666664</v>
      </c>
      <c r="F74" s="1">
        <v>3</v>
      </c>
      <c r="G74" t="s">
        <v>112</v>
      </c>
    </row>
    <row r="75" spans="1:7" x14ac:dyDescent="0.25">
      <c r="A75" s="1" t="s">
        <v>52</v>
      </c>
      <c r="B75" s="1">
        <v>4</v>
      </c>
      <c r="C75" s="1">
        <v>3.8</v>
      </c>
      <c r="D75" s="1">
        <v>0.2</v>
      </c>
      <c r="E75" s="1">
        <f t="shared" si="1"/>
        <v>5</v>
      </c>
      <c r="F75" s="1">
        <v>3</v>
      </c>
      <c r="G75" t="s">
        <v>111</v>
      </c>
    </row>
    <row r="76" spans="1:7" x14ac:dyDescent="0.25">
      <c r="A76" s="1" t="s">
        <v>53</v>
      </c>
      <c r="B76" s="1">
        <v>2</v>
      </c>
      <c r="C76" s="1">
        <v>1.8</v>
      </c>
      <c r="D76" s="1">
        <v>0.2</v>
      </c>
      <c r="E76" s="1">
        <f t="shared" si="1"/>
        <v>10</v>
      </c>
      <c r="F76" s="1">
        <v>3</v>
      </c>
      <c r="G76" t="s">
        <v>112</v>
      </c>
    </row>
    <row r="77" spans="1:7" x14ac:dyDescent="0.25">
      <c r="A77" s="1" t="s">
        <v>54</v>
      </c>
      <c r="B77" s="1">
        <v>5</v>
      </c>
      <c r="C77" s="1">
        <v>4.5</v>
      </c>
      <c r="D77" s="1">
        <v>0.5</v>
      </c>
      <c r="E77" s="1">
        <f t="shared" si="1"/>
        <v>10</v>
      </c>
      <c r="F77" s="1">
        <v>2</v>
      </c>
      <c r="G77" t="s">
        <v>111</v>
      </c>
    </row>
    <row r="78" spans="1:7" x14ac:dyDescent="0.25">
      <c r="A78" s="1" t="s">
        <v>8</v>
      </c>
      <c r="B78" s="1">
        <v>5</v>
      </c>
      <c r="C78" s="1">
        <v>4.7</v>
      </c>
      <c r="D78" s="1">
        <v>0.3</v>
      </c>
      <c r="E78" s="1">
        <f t="shared" si="1"/>
        <v>6</v>
      </c>
      <c r="F78" s="1">
        <v>2</v>
      </c>
      <c r="G78" t="s">
        <v>112</v>
      </c>
    </row>
    <row r="79" spans="1:7" x14ac:dyDescent="0.25">
      <c r="A79" s="1" t="s">
        <v>5</v>
      </c>
      <c r="B79" s="1">
        <v>3</v>
      </c>
      <c r="C79" s="1">
        <v>2.5</v>
      </c>
      <c r="D79" s="1">
        <v>0.5</v>
      </c>
      <c r="E79" s="1">
        <f t="shared" si="1"/>
        <v>16.666666666666664</v>
      </c>
      <c r="F79" s="1">
        <v>3</v>
      </c>
      <c r="G79" t="s">
        <v>111</v>
      </c>
    </row>
    <row r="80" spans="1:7" x14ac:dyDescent="0.25">
      <c r="A80" s="1" t="s">
        <v>55</v>
      </c>
      <c r="B80" s="1">
        <v>4</v>
      </c>
      <c r="C80" s="1">
        <v>3.6</v>
      </c>
      <c r="D80" s="1">
        <v>0.4</v>
      </c>
      <c r="E80" s="1">
        <f t="shared" si="1"/>
        <v>10</v>
      </c>
      <c r="F80" s="1">
        <v>2</v>
      </c>
      <c r="G80" t="s">
        <v>112</v>
      </c>
    </row>
    <row r="81" spans="1:7" x14ac:dyDescent="0.25">
      <c r="A81" s="1" t="s">
        <v>56</v>
      </c>
      <c r="B81" s="1">
        <v>2</v>
      </c>
      <c r="C81" s="1">
        <v>1.9</v>
      </c>
      <c r="D81" s="1">
        <v>0.1</v>
      </c>
      <c r="E81" s="1">
        <f t="shared" si="1"/>
        <v>5</v>
      </c>
      <c r="F81" s="1">
        <v>4</v>
      </c>
      <c r="G81" t="s">
        <v>111</v>
      </c>
    </row>
    <row r="82" spans="1:7" x14ac:dyDescent="0.25">
      <c r="A82" s="1" t="s">
        <v>42</v>
      </c>
      <c r="B82" s="1">
        <v>2</v>
      </c>
      <c r="C82" s="1">
        <v>1.8</v>
      </c>
      <c r="D82" s="1">
        <v>0.2</v>
      </c>
      <c r="E82" s="1">
        <f t="shared" si="1"/>
        <v>10</v>
      </c>
      <c r="F82" s="1">
        <v>4</v>
      </c>
      <c r="G82" t="s">
        <v>112</v>
      </c>
    </row>
    <row r="83" spans="1:7" x14ac:dyDescent="0.25">
      <c r="A83" s="1" t="s">
        <v>11</v>
      </c>
      <c r="B83" s="1">
        <v>12</v>
      </c>
      <c r="C83" s="1">
        <v>11.5</v>
      </c>
      <c r="D83" s="1">
        <v>0.5</v>
      </c>
      <c r="E83" s="1">
        <f t="shared" si="1"/>
        <v>4.1666666666666661</v>
      </c>
      <c r="F83" s="1">
        <v>4</v>
      </c>
      <c r="G83" t="s">
        <v>115</v>
      </c>
    </row>
    <row r="84" spans="1:7" x14ac:dyDescent="0.25">
      <c r="A84" s="1" t="s">
        <v>43</v>
      </c>
      <c r="B84" s="1">
        <v>3</v>
      </c>
      <c r="C84" s="1">
        <v>2.6</v>
      </c>
      <c r="D84" s="1">
        <v>0.4</v>
      </c>
      <c r="E84" s="1">
        <f t="shared" si="1"/>
        <v>13.333333333333334</v>
      </c>
      <c r="F84" s="1">
        <v>3</v>
      </c>
      <c r="G84" t="s">
        <v>111</v>
      </c>
    </row>
    <row r="85" spans="1:7" x14ac:dyDescent="0.25">
      <c r="A85" s="1" t="s">
        <v>57</v>
      </c>
      <c r="B85" s="1">
        <v>4</v>
      </c>
      <c r="C85" s="1">
        <v>3.6</v>
      </c>
      <c r="D85" s="1">
        <v>0.4</v>
      </c>
      <c r="E85" s="1">
        <f t="shared" si="1"/>
        <v>10</v>
      </c>
      <c r="F85" s="1">
        <v>3</v>
      </c>
      <c r="G85" t="s">
        <v>112</v>
      </c>
    </row>
    <row r="86" spans="1:7" x14ac:dyDescent="0.25">
      <c r="A86" s="1" t="s">
        <v>45</v>
      </c>
      <c r="B86" s="1">
        <v>3</v>
      </c>
      <c r="C86" s="1">
        <v>2.7</v>
      </c>
      <c r="D86" s="1">
        <v>0.3</v>
      </c>
      <c r="E86" s="1">
        <f t="shared" si="1"/>
        <v>10</v>
      </c>
      <c r="F86" s="1">
        <v>3</v>
      </c>
      <c r="G86" t="s">
        <v>112</v>
      </c>
    </row>
    <row r="87" spans="1:7" x14ac:dyDescent="0.25">
      <c r="A87" s="1" t="s">
        <v>29</v>
      </c>
      <c r="B87" s="1">
        <v>3</v>
      </c>
      <c r="C87" s="1">
        <v>2.5</v>
      </c>
      <c r="D87" s="1">
        <v>0.5</v>
      </c>
      <c r="E87" s="1">
        <f t="shared" si="1"/>
        <v>16.666666666666664</v>
      </c>
      <c r="F87" s="1">
        <v>3</v>
      </c>
      <c r="G87" t="s">
        <v>112</v>
      </c>
    </row>
    <row r="88" spans="1:7" x14ac:dyDescent="0.25">
      <c r="A88" s="1" t="s">
        <v>12</v>
      </c>
      <c r="B88" s="1">
        <v>7</v>
      </c>
      <c r="C88" s="1">
        <v>6.4</v>
      </c>
      <c r="D88" s="1">
        <v>0.6</v>
      </c>
      <c r="E88" s="1">
        <f t="shared" si="1"/>
        <v>8.5714285714285712</v>
      </c>
      <c r="F88" s="1">
        <v>2</v>
      </c>
      <c r="G88" t="s">
        <v>112</v>
      </c>
    </row>
    <row r="89" spans="1:7" x14ac:dyDescent="0.25">
      <c r="A89" s="1" t="s">
        <v>36</v>
      </c>
      <c r="B89" s="1">
        <v>2</v>
      </c>
      <c r="C89" s="1">
        <v>1.7</v>
      </c>
      <c r="D89" s="1">
        <v>0.3</v>
      </c>
      <c r="E89" s="1">
        <f t="shared" si="1"/>
        <v>15</v>
      </c>
      <c r="F89" s="1">
        <v>3</v>
      </c>
      <c r="G89" t="s">
        <v>111</v>
      </c>
    </row>
    <row r="90" spans="1:7" x14ac:dyDescent="0.25">
      <c r="A90" s="1" t="s">
        <v>58</v>
      </c>
      <c r="B90" s="1">
        <v>4</v>
      </c>
      <c r="C90" s="1">
        <v>3.5</v>
      </c>
      <c r="D90" s="1">
        <v>0.5</v>
      </c>
      <c r="E90" s="1">
        <f t="shared" si="1"/>
        <v>12.5</v>
      </c>
      <c r="F90" s="1">
        <v>2</v>
      </c>
      <c r="G90" t="s">
        <v>112</v>
      </c>
    </row>
    <row r="91" spans="1:7" x14ac:dyDescent="0.25">
      <c r="A91" s="1" t="s">
        <v>59</v>
      </c>
      <c r="B91" s="1">
        <v>3</v>
      </c>
      <c r="C91" s="1">
        <v>2.6</v>
      </c>
      <c r="D91" s="1">
        <v>0.4</v>
      </c>
      <c r="E91" s="1">
        <f t="shared" si="1"/>
        <v>13.333333333333334</v>
      </c>
      <c r="F91" s="1">
        <v>3</v>
      </c>
      <c r="G91" t="s">
        <v>112</v>
      </c>
    </row>
    <row r="92" spans="1:7" x14ac:dyDescent="0.25">
      <c r="A92" s="1" t="s">
        <v>60</v>
      </c>
      <c r="B92" s="1">
        <v>5</v>
      </c>
      <c r="C92" s="1">
        <v>4.5</v>
      </c>
      <c r="D92" s="1">
        <v>0.5</v>
      </c>
      <c r="E92" s="1">
        <f t="shared" si="1"/>
        <v>10</v>
      </c>
      <c r="F92" s="1">
        <v>2</v>
      </c>
      <c r="G92" t="s">
        <v>111</v>
      </c>
    </row>
    <row r="93" spans="1:7" x14ac:dyDescent="0.25">
      <c r="A93" s="1" t="s">
        <v>41</v>
      </c>
      <c r="B93" s="1">
        <v>7</v>
      </c>
      <c r="C93" s="1">
        <v>6.8</v>
      </c>
      <c r="D93" s="1">
        <v>0.2</v>
      </c>
      <c r="E93" s="1">
        <f t="shared" si="1"/>
        <v>2.8571428571428572</v>
      </c>
      <c r="F93" s="1">
        <v>2</v>
      </c>
      <c r="G93" t="s">
        <v>113</v>
      </c>
    </row>
    <row r="94" spans="1:7" x14ac:dyDescent="0.25">
      <c r="A94" s="1" t="s">
        <v>61</v>
      </c>
      <c r="B94" s="1">
        <v>6</v>
      </c>
      <c r="C94" s="1">
        <v>5.5</v>
      </c>
      <c r="D94" s="1">
        <v>0.5</v>
      </c>
      <c r="E94" s="1">
        <f t="shared" si="1"/>
        <v>8.3333333333333321</v>
      </c>
      <c r="F94" s="1">
        <v>3</v>
      </c>
      <c r="G94" t="s">
        <v>113</v>
      </c>
    </row>
    <row r="95" spans="1:7" x14ac:dyDescent="0.25">
      <c r="A95" s="1" t="s">
        <v>53</v>
      </c>
      <c r="B95" s="1">
        <v>3</v>
      </c>
      <c r="C95" s="1">
        <v>2.7</v>
      </c>
      <c r="D95" s="1">
        <v>0.3</v>
      </c>
      <c r="E95" s="1">
        <f t="shared" si="1"/>
        <v>10</v>
      </c>
      <c r="F95" s="1">
        <v>3</v>
      </c>
      <c r="G95" t="s">
        <v>112</v>
      </c>
    </row>
    <row r="96" spans="1:7" x14ac:dyDescent="0.25">
      <c r="A96" s="1" t="s">
        <v>62</v>
      </c>
      <c r="B96" s="1">
        <v>1</v>
      </c>
      <c r="C96" s="1">
        <v>0.8</v>
      </c>
      <c r="D96" s="1">
        <v>0.2</v>
      </c>
      <c r="E96" s="1">
        <f t="shared" si="1"/>
        <v>20</v>
      </c>
      <c r="F96" s="1">
        <v>4</v>
      </c>
      <c r="G96" t="s">
        <v>115</v>
      </c>
    </row>
    <row r="97" spans="1:7" x14ac:dyDescent="0.25">
      <c r="A97" s="1" t="s">
        <v>63</v>
      </c>
      <c r="B97" s="1">
        <v>5</v>
      </c>
      <c r="C97" s="1">
        <v>4.8</v>
      </c>
      <c r="D97" s="1">
        <v>0.2</v>
      </c>
      <c r="E97" s="1">
        <f t="shared" si="1"/>
        <v>4</v>
      </c>
      <c r="F97" s="1">
        <v>2</v>
      </c>
      <c r="G97" t="s">
        <v>112</v>
      </c>
    </row>
    <row r="98" spans="1:7" x14ac:dyDescent="0.25">
      <c r="A98" s="1" t="s">
        <v>54</v>
      </c>
      <c r="B98" s="1">
        <v>4</v>
      </c>
      <c r="C98" s="1">
        <v>3.9</v>
      </c>
      <c r="D98" s="1">
        <v>0.1</v>
      </c>
      <c r="E98" s="1">
        <f t="shared" si="1"/>
        <v>2.5</v>
      </c>
      <c r="F98" s="1">
        <v>3</v>
      </c>
      <c r="G98" t="s">
        <v>111</v>
      </c>
    </row>
    <row r="99" spans="1:7" x14ac:dyDescent="0.25">
      <c r="A99" s="1" t="s">
        <v>64</v>
      </c>
      <c r="B99" s="1">
        <v>2</v>
      </c>
      <c r="C99" s="1">
        <v>1.9</v>
      </c>
      <c r="D99" s="1">
        <v>0.1</v>
      </c>
      <c r="E99" s="1">
        <f t="shared" si="1"/>
        <v>5</v>
      </c>
      <c r="F99" s="1">
        <v>5</v>
      </c>
      <c r="G99" t="s">
        <v>113</v>
      </c>
    </row>
    <row r="100" spans="1:7" x14ac:dyDescent="0.25">
      <c r="A100" s="1" t="s">
        <v>65</v>
      </c>
      <c r="B100" s="1">
        <v>0.5</v>
      </c>
      <c r="C100" s="1">
        <v>0.4</v>
      </c>
      <c r="D100" s="1">
        <v>0.1</v>
      </c>
      <c r="E100" s="1">
        <f t="shared" si="1"/>
        <v>20</v>
      </c>
      <c r="F100" s="1">
        <v>4</v>
      </c>
      <c r="G100" t="s">
        <v>112</v>
      </c>
    </row>
    <row r="101" spans="1:7" x14ac:dyDescent="0.25">
      <c r="A101" s="1" t="s">
        <v>66</v>
      </c>
      <c r="B101" s="1">
        <v>0.6</v>
      </c>
      <c r="C101" s="1">
        <v>0.5</v>
      </c>
      <c r="D101" s="1">
        <v>0.1</v>
      </c>
      <c r="E101" s="1">
        <f t="shared" si="1"/>
        <v>16.666666666666668</v>
      </c>
      <c r="F101" s="1">
        <v>4</v>
      </c>
      <c r="G101" t="s">
        <v>112</v>
      </c>
    </row>
    <row r="102" spans="1:7" x14ac:dyDescent="0.25">
      <c r="A102" s="1" t="s">
        <v>47</v>
      </c>
      <c r="B102" s="1">
        <v>3</v>
      </c>
      <c r="C102" s="1">
        <v>2.5</v>
      </c>
      <c r="D102" s="1">
        <v>0.5</v>
      </c>
      <c r="E102" s="1">
        <f t="shared" si="1"/>
        <v>16.666666666666664</v>
      </c>
      <c r="F102" s="1">
        <v>3</v>
      </c>
      <c r="G102" t="s">
        <v>112</v>
      </c>
    </row>
    <row r="103" spans="1:7" x14ac:dyDescent="0.25">
      <c r="A103" s="1" t="s">
        <v>67</v>
      </c>
      <c r="B103" s="1">
        <v>2</v>
      </c>
      <c r="C103" s="1">
        <v>1.8</v>
      </c>
      <c r="D103" s="1">
        <v>0.2</v>
      </c>
      <c r="E103" s="1">
        <f t="shared" si="1"/>
        <v>10</v>
      </c>
      <c r="F103" s="1">
        <v>3</v>
      </c>
      <c r="G103" t="s">
        <v>112</v>
      </c>
    </row>
    <row r="104" spans="1:7" x14ac:dyDescent="0.25">
      <c r="A104" s="1" t="s">
        <v>33</v>
      </c>
      <c r="B104" s="1">
        <v>3</v>
      </c>
      <c r="C104" s="1">
        <v>2.8</v>
      </c>
      <c r="D104" s="1">
        <v>0.2</v>
      </c>
      <c r="E104" s="1">
        <f t="shared" si="1"/>
        <v>6.666666666666667</v>
      </c>
      <c r="F104" s="1">
        <v>3</v>
      </c>
      <c r="G104" t="s">
        <v>111</v>
      </c>
    </row>
    <row r="105" spans="1:7" x14ac:dyDescent="0.25">
      <c r="A105" s="1" t="s">
        <v>68</v>
      </c>
      <c r="B105" s="1">
        <v>2</v>
      </c>
      <c r="C105" s="1">
        <v>1.9</v>
      </c>
      <c r="D105" s="1">
        <v>0.1</v>
      </c>
      <c r="E105" s="1">
        <f t="shared" si="1"/>
        <v>5</v>
      </c>
      <c r="F105" s="1">
        <v>4</v>
      </c>
      <c r="G105" t="s">
        <v>111</v>
      </c>
    </row>
    <row r="106" spans="1:7" x14ac:dyDescent="0.25">
      <c r="A106" s="1" t="s">
        <v>69</v>
      </c>
      <c r="B106" s="1">
        <v>1.5</v>
      </c>
      <c r="C106" s="1">
        <v>1.3</v>
      </c>
      <c r="D106" s="1">
        <v>0.2</v>
      </c>
      <c r="E106" s="1">
        <f t="shared" si="1"/>
        <v>13.333333333333334</v>
      </c>
      <c r="F106" s="1">
        <v>3</v>
      </c>
      <c r="G106" t="s">
        <v>111</v>
      </c>
    </row>
    <row r="107" spans="1:7" x14ac:dyDescent="0.25">
      <c r="A107" s="1" t="s">
        <v>70</v>
      </c>
      <c r="B107" s="1">
        <v>2</v>
      </c>
      <c r="C107" s="1">
        <v>1.8</v>
      </c>
      <c r="D107" s="1">
        <v>0.2</v>
      </c>
      <c r="E107" s="1">
        <f t="shared" si="1"/>
        <v>10</v>
      </c>
      <c r="F107" s="1">
        <v>3</v>
      </c>
      <c r="G107" t="s">
        <v>114</v>
      </c>
    </row>
    <row r="108" spans="1:7" x14ac:dyDescent="0.25">
      <c r="A108" s="1" t="s">
        <v>55</v>
      </c>
      <c r="B108" s="1">
        <v>4</v>
      </c>
      <c r="C108" s="1">
        <v>3.7</v>
      </c>
      <c r="D108" s="1">
        <v>0.3</v>
      </c>
      <c r="E108" s="1">
        <f t="shared" si="1"/>
        <v>7.5</v>
      </c>
      <c r="F108" s="1">
        <v>2</v>
      </c>
      <c r="G108" t="s">
        <v>112</v>
      </c>
    </row>
    <row r="109" spans="1:7" x14ac:dyDescent="0.25">
      <c r="A109" s="1" t="s">
        <v>71</v>
      </c>
      <c r="B109" s="1">
        <v>2</v>
      </c>
      <c r="C109" s="1">
        <v>1.8</v>
      </c>
      <c r="D109" s="1">
        <v>0.2</v>
      </c>
      <c r="E109" s="1">
        <f t="shared" si="1"/>
        <v>10</v>
      </c>
      <c r="F109" s="1">
        <v>4</v>
      </c>
      <c r="G109" t="s">
        <v>112</v>
      </c>
    </row>
    <row r="110" spans="1:7" x14ac:dyDescent="0.25">
      <c r="A110" s="1" t="s">
        <v>72</v>
      </c>
      <c r="B110" s="1">
        <v>5</v>
      </c>
      <c r="C110" s="1">
        <v>4.7</v>
      </c>
      <c r="D110" s="1">
        <v>0.3</v>
      </c>
      <c r="E110" s="1">
        <f t="shared" si="1"/>
        <v>6</v>
      </c>
      <c r="F110" s="1">
        <v>2</v>
      </c>
      <c r="G110" t="s">
        <v>113</v>
      </c>
    </row>
    <row r="111" spans="1:7" x14ac:dyDescent="0.25">
      <c r="A111" s="1" t="s">
        <v>56</v>
      </c>
      <c r="B111" s="1">
        <v>4</v>
      </c>
      <c r="C111" s="1">
        <v>3.6</v>
      </c>
      <c r="D111" s="1">
        <v>0.4</v>
      </c>
      <c r="E111" s="1">
        <f t="shared" si="1"/>
        <v>10</v>
      </c>
      <c r="F111" s="1">
        <v>3</v>
      </c>
      <c r="G111" t="s">
        <v>111</v>
      </c>
    </row>
    <row r="112" spans="1:7" x14ac:dyDescent="0.25">
      <c r="A112" s="1" t="s">
        <v>73</v>
      </c>
      <c r="B112" s="1">
        <v>1.5</v>
      </c>
      <c r="C112" s="1">
        <v>1.4</v>
      </c>
      <c r="D112" s="1">
        <v>0.1</v>
      </c>
      <c r="E112" s="1">
        <f t="shared" si="1"/>
        <v>6.666666666666667</v>
      </c>
      <c r="F112" s="1">
        <v>4</v>
      </c>
      <c r="G112" t="s">
        <v>114</v>
      </c>
    </row>
    <row r="113" spans="1:7" x14ac:dyDescent="0.25">
      <c r="A113" s="1" t="s">
        <v>34</v>
      </c>
      <c r="B113" s="1">
        <v>3</v>
      </c>
      <c r="C113" s="1">
        <v>2.8</v>
      </c>
      <c r="D113" s="1">
        <v>0.2</v>
      </c>
      <c r="E113" s="1">
        <f t="shared" si="1"/>
        <v>6.666666666666667</v>
      </c>
      <c r="F113" s="1">
        <v>4</v>
      </c>
      <c r="G113" t="s">
        <v>112</v>
      </c>
    </row>
    <row r="114" spans="1:7" x14ac:dyDescent="0.25">
      <c r="A114" s="1" t="s">
        <v>49</v>
      </c>
      <c r="B114" s="1">
        <v>2</v>
      </c>
      <c r="C114" s="1">
        <v>1.9</v>
      </c>
      <c r="D114" s="1">
        <v>0.1</v>
      </c>
      <c r="E114" s="1">
        <f t="shared" si="1"/>
        <v>5</v>
      </c>
      <c r="F114" s="1">
        <v>4</v>
      </c>
      <c r="G114" t="s">
        <v>112</v>
      </c>
    </row>
    <row r="115" spans="1:7" ht="30" x14ac:dyDescent="0.25">
      <c r="A115" s="1" t="s">
        <v>74</v>
      </c>
      <c r="B115" s="1">
        <v>2</v>
      </c>
      <c r="C115" s="1">
        <v>1.8</v>
      </c>
      <c r="D115" s="1">
        <v>0.2</v>
      </c>
      <c r="E115" s="1">
        <f t="shared" si="1"/>
        <v>10</v>
      </c>
      <c r="F115" s="1">
        <v>3</v>
      </c>
      <c r="G115" t="s">
        <v>112</v>
      </c>
    </row>
    <row r="116" spans="1:7" x14ac:dyDescent="0.25">
      <c r="A116" s="1" t="s">
        <v>75</v>
      </c>
      <c r="B116" s="1">
        <v>1</v>
      </c>
      <c r="C116" s="1">
        <v>0.9</v>
      </c>
      <c r="D116" s="1">
        <v>0.1</v>
      </c>
      <c r="E116" s="1">
        <f t="shared" si="1"/>
        <v>10</v>
      </c>
      <c r="F116" s="1">
        <v>4</v>
      </c>
      <c r="G116" t="s">
        <v>112</v>
      </c>
    </row>
    <row r="117" spans="1:7" x14ac:dyDescent="0.25">
      <c r="A117" s="1" t="s">
        <v>76</v>
      </c>
      <c r="B117" s="1">
        <v>1.5</v>
      </c>
      <c r="C117" s="1">
        <v>1.3</v>
      </c>
      <c r="D117" s="1">
        <v>0.2</v>
      </c>
      <c r="E117" s="1">
        <f t="shared" si="1"/>
        <v>13.333333333333334</v>
      </c>
      <c r="F117" s="1">
        <v>3</v>
      </c>
      <c r="G117" t="s">
        <v>112</v>
      </c>
    </row>
    <row r="118" spans="1:7" x14ac:dyDescent="0.25">
      <c r="A118" s="1" t="s">
        <v>51</v>
      </c>
      <c r="B118" s="1">
        <v>3</v>
      </c>
      <c r="C118" s="1">
        <v>2.7</v>
      </c>
      <c r="D118" s="1">
        <v>0.3</v>
      </c>
      <c r="E118" s="1">
        <f t="shared" si="1"/>
        <v>10</v>
      </c>
      <c r="F118" s="1">
        <v>3</v>
      </c>
      <c r="G118" t="s">
        <v>112</v>
      </c>
    </row>
    <row r="119" spans="1:7" x14ac:dyDescent="0.25">
      <c r="A119" s="1" t="s">
        <v>50</v>
      </c>
      <c r="B119" s="1">
        <v>2</v>
      </c>
      <c r="C119" s="1">
        <v>1.8</v>
      </c>
      <c r="D119" s="1">
        <v>0.2</v>
      </c>
      <c r="E119" s="1">
        <f t="shared" si="1"/>
        <v>10</v>
      </c>
      <c r="F119" s="1">
        <v>4</v>
      </c>
      <c r="G119" t="s">
        <v>111</v>
      </c>
    </row>
    <row r="120" spans="1:7" x14ac:dyDescent="0.25">
      <c r="A120" s="1" t="s">
        <v>77</v>
      </c>
      <c r="B120" s="1">
        <v>0.5</v>
      </c>
      <c r="C120" s="1">
        <v>0.4</v>
      </c>
      <c r="D120" s="1">
        <v>0.1</v>
      </c>
      <c r="E120" s="1">
        <f t="shared" si="1"/>
        <v>20</v>
      </c>
      <c r="F120" s="1">
        <v>5</v>
      </c>
      <c r="G120" t="s">
        <v>112</v>
      </c>
    </row>
    <row r="121" spans="1:7" ht="30" x14ac:dyDescent="0.25">
      <c r="A121" s="1" t="s">
        <v>78</v>
      </c>
      <c r="B121" s="1">
        <v>3</v>
      </c>
      <c r="C121" s="1">
        <v>2.7</v>
      </c>
      <c r="D121" s="1">
        <v>0.3</v>
      </c>
      <c r="E121" s="1">
        <f t="shared" si="1"/>
        <v>10</v>
      </c>
      <c r="F121" s="1">
        <v>3</v>
      </c>
      <c r="G121" t="s">
        <v>112</v>
      </c>
    </row>
    <row r="122" spans="1:7" x14ac:dyDescent="0.25">
      <c r="A122" s="1" t="s">
        <v>32</v>
      </c>
      <c r="B122" s="1">
        <v>4</v>
      </c>
      <c r="C122" s="1">
        <v>3.8</v>
      </c>
      <c r="D122" s="1">
        <v>0.2</v>
      </c>
      <c r="E122" s="1">
        <f t="shared" si="1"/>
        <v>5</v>
      </c>
      <c r="F122" s="1">
        <v>3</v>
      </c>
      <c r="G122" t="s">
        <v>112</v>
      </c>
    </row>
    <row r="123" spans="1:7" x14ac:dyDescent="0.25">
      <c r="A123" s="1" t="s">
        <v>79</v>
      </c>
      <c r="B123" s="1">
        <v>6</v>
      </c>
      <c r="C123" s="1">
        <v>5.5</v>
      </c>
      <c r="D123" s="1">
        <v>0.5</v>
      </c>
      <c r="E123" s="1">
        <f t="shared" si="1"/>
        <v>8.3333333333333321</v>
      </c>
      <c r="F123" s="1">
        <v>2</v>
      </c>
      <c r="G123" t="s">
        <v>112</v>
      </c>
    </row>
    <row r="124" spans="1:7" x14ac:dyDescent="0.25">
      <c r="A124" s="1" t="s">
        <v>80</v>
      </c>
      <c r="B124" s="1">
        <v>4</v>
      </c>
      <c r="C124" s="1">
        <v>3.6</v>
      </c>
      <c r="D124" s="1">
        <v>0.4</v>
      </c>
      <c r="E124" s="1">
        <f t="shared" si="1"/>
        <v>10</v>
      </c>
      <c r="F124" s="1">
        <v>2</v>
      </c>
      <c r="G124" t="s">
        <v>112</v>
      </c>
    </row>
    <row r="125" spans="1:7" ht="30" x14ac:dyDescent="0.25">
      <c r="A125" s="1" t="s">
        <v>39</v>
      </c>
      <c r="B125" s="1">
        <v>7</v>
      </c>
      <c r="C125" s="1">
        <v>6.8</v>
      </c>
      <c r="D125" s="1">
        <v>0.2</v>
      </c>
      <c r="E125" s="1">
        <f t="shared" si="1"/>
        <v>2.8571428571428572</v>
      </c>
      <c r="F125" s="1">
        <v>2</v>
      </c>
      <c r="G125" t="s">
        <v>112</v>
      </c>
    </row>
    <row r="126" spans="1:7" x14ac:dyDescent="0.25">
      <c r="A126" s="1" t="s">
        <v>81</v>
      </c>
      <c r="B126" s="1">
        <v>0.2</v>
      </c>
      <c r="C126" s="1">
        <v>0.2</v>
      </c>
      <c r="D126" s="1">
        <v>0</v>
      </c>
      <c r="E126" s="1">
        <f t="shared" si="1"/>
        <v>0</v>
      </c>
      <c r="F126" s="1">
        <v>5</v>
      </c>
      <c r="G126" t="s">
        <v>112</v>
      </c>
    </row>
    <row r="127" spans="1:7" x14ac:dyDescent="0.25">
      <c r="A127" s="1" t="s">
        <v>82</v>
      </c>
      <c r="B127" s="1">
        <v>1</v>
      </c>
      <c r="C127" s="1">
        <v>0.9</v>
      </c>
      <c r="D127" s="1">
        <v>0.1</v>
      </c>
      <c r="E127" s="1">
        <f t="shared" si="1"/>
        <v>10</v>
      </c>
      <c r="F127" s="1">
        <v>4</v>
      </c>
      <c r="G127" t="s">
        <v>112</v>
      </c>
    </row>
    <row r="128" spans="1:7" x14ac:dyDescent="0.25">
      <c r="A128" s="1" t="s">
        <v>29</v>
      </c>
      <c r="B128" s="1">
        <v>4</v>
      </c>
      <c r="C128" s="1">
        <v>3.6</v>
      </c>
      <c r="D128" s="1">
        <v>0.4</v>
      </c>
      <c r="E128" s="1">
        <f t="shared" si="1"/>
        <v>10</v>
      </c>
      <c r="F128" s="1">
        <v>3</v>
      </c>
      <c r="G128" t="s">
        <v>112</v>
      </c>
    </row>
    <row r="129" spans="1:7" x14ac:dyDescent="0.25">
      <c r="A129" s="1" t="s">
        <v>83</v>
      </c>
      <c r="B129" s="1">
        <v>1</v>
      </c>
      <c r="C129" s="1">
        <v>0.9</v>
      </c>
      <c r="D129" s="1">
        <v>0.1</v>
      </c>
      <c r="E129" s="1">
        <f t="shared" si="1"/>
        <v>10</v>
      </c>
      <c r="F129" s="1">
        <v>5</v>
      </c>
      <c r="G129" t="s">
        <v>115</v>
      </c>
    </row>
    <row r="130" spans="1:7" x14ac:dyDescent="0.25">
      <c r="A130" s="1" t="s">
        <v>84</v>
      </c>
      <c r="B130" s="1">
        <v>1.5</v>
      </c>
      <c r="C130" s="1">
        <v>1.3</v>
      </c>
      <c r="D130" s="1">
        <v>0.2</v>
      </c>
      <c r="E130" s="1">
        <f t="shared" si="1"/>
        <v>13.333333333333334</v>
      </c>
      <c r="F130" s="1">
        <v>4</v>
      </c>
      <c r="G130" t="s">
        <v>114</v>
      </c>
    </row>
    <row r="131" spans="1:7" x14ac:dyDescent="0.25">
      <c r="A131" s="1" t="s">
        <v>85</v>
      </c>
      <c r="B131" s="1">
        <v>0.1</v>
      </c>
      <c r="C131" s="1">
        <v>0.1</v>
      </c>
      <c r="D131" s="1">
        <v>0</v>
      </c>
      <c r="E131" s="1">
        <f t="shared" si="1"/>
        <v>0</v>
      </c>
      <c r="F131" s="1">
        <v>5</v>
      </c>
      <c r="G131" t="s">
        <v>112</v>
      </c>
    </row>
    <row r="132" spans="1:7" x14ac:dyDescent="0.25">
      <c r="A132" s="1" t="s">
        <v>31</v>
      </c>
      <c r="B132" s="1">
        <v>3</v>
      </c>
      <c r="C132" s="1">
        <v>2.7</v>
      </c>
      <c r="D132" s="1">
        <v>0.3</v>
      </c>
      <c r="E132" s="1">
        <f t="shared" si="1"/>
        <v>10</v>
      </c>
      <c r="F132" s="1">
        <v>4</v>
      </c>
      <c r="G132" t="s">
        <v>112</v>
      </c>
    </row>
    <row r="133" spans="1:7" x14ac:dyDescent="0.25">
      <c r="A133" s="1" t="s">
        <v>86</v>
      </c>
      <c r="B133" s="1">
        <v>4</v>
      </c>
      <c r="C133" s="1">
        <v>3.5</v>
      </c>
      <c r="D133" s="1">
        <v>0.5</v>
      </c>
      <c r="E133" s="1">
        <f t="shared" ref="E133:E146" si="2">(D133/B133)*100</f>
        <v>12.5</v>
      </c>
      <c r="F133" s="1">
        <v>3</v>
      </c>
      <c r="G133" t="s">
        <v>112</v>
      </c>
    </row>
    <row r="134" spans="1:7" x14ac:dyDescent="0.25">
      <c r="A134" s="1" t="s">
        <v>87</v>
      </c>
      <c r="B134" s="1">
        <v>0.5</v>
      </c>
      <c r="C134" s="1">
        <v>0.4</v>
      </c>
      <c r="D134" s="1">
        <v>0.1</v>
      </c>
      <c r="E134" s="1">
        <f t="shared" si="2"/>
        <v>20</v>
      </c>
      <c r="F134" s="1">
        <v>5</v>
      </c>
      <c r="G134" t="s">
        <v>114</v>
      </c>
    </row>
    <row r="135" spans="1:7" x14ac:dyDescent="0.25">
      <c r="A135" s="1" t="s">
        <v>88</v>
      </c>
      <c r="B135" s="1">
        <v>6</v>
      </c>
      <c r="C135" s="1">
        <v>5.5</v>
      </c>
      <c r="D135" s="1">
        <v>0.5</v>
      </c>
      <c r="E135" s="1">
        <f t="shared" si="2"/>
        <v>8.3333333333333321</v>
      </c>
      <c r="F135" s="1">
        <v>2</v>
      </c>
      <c r="G135" t="s">
        <v>112</v>
      </c>
    </row>
    <row r="136" spans="1:7" x14ac:dyDescent="0.25">
      <c r="A136" s="1" t="s">
        <v>72</v>
      </c>
      <c r="B136" s="1">
        <v>5</v>
      </c>
      <c r="C136" s="1">
        <v>4.7</v>
      </c>
      <c r="D136" s="1">
        <v>0.3</v>
      </c>
      <c r="E136" s="1">
        <f t="shared" si="2"/>
        <v>6</v>
      </c>
      <c r="F136" s="1">
        <v>2</v>
      </c>
      <c r="G136" t="s">
        <v>113</v>
      </c>
    </row>
    <row r="137" spans="1:7" x14ac:dyDescent="0.25">
      <c r="A137" s="1" t="s">
        <v>52</v>
      </c>
      <c r="B137" s="1">
        <v>4</v>
      </c>
      <c r="C137" s="1">
        <v>3.7</v>
      </c>
      <c r="D137" s="1">
        <v>0.3</v>
      </c>
      <c r="E137" s="1">
        <f t="shared" si="2"/>
        <v>7.5</v>
      </c>
      <c r="F137" s="1">
        <v>3</v>
      </c>
      <c r="G137" t="s">
        <v>111</v>
      </c>
    </row>
    <row r="138" spans="1:7" x14ac:dyDescent="0.25">
      <c r="A138" s="1" t="s">
        <v>54</v>
      </c>
      <c r="B138" s="1">
        <v>3</v>
      </c>
      <c r="C138" s="1">
        <v>2.8</v>
      </c>
      <c r="D138" s="1">
        <v>0.2</v>
      </c>
      <c r="E138" s="1">
        <f t="shared" si="2"/>
        <v>6.666666666666667</v>
      </c>
      <c r="F138" s="1">
        <v>3</v>
      </c>
      <c r="G138" t="s">
        <v>111</v>
      </c>
    </row>
    <row r="139" spans="1:7" x14ac:dyDescent="0.25">
      <c r="A139" s="1" t="s">
        <v>60</v>
      </c>
      <c r="B139" s="1">
        <v>7</v>
      </c>
      <c r="C139" s="1">
        <v>6.5</v>
      </c>
      <c r="D139" s="1">
        <v>0.5</v>
      </c>
      <c r="E139" s="1">
        <f t="shared" si="2"/>
        <v>7.1428571428571423</v>
      </c>
      <c r="F139" s="1">
        <v>2</v>
      </c>
      <c r="G139" t="s">
        <v>111</v>
      </c>
    </row>
    <row r="140" spans="1:7" x14ac:dyDescent="0.25">
      <c r="A140" s="1" t="s">
        <v>89</v>
      </c>
      <c r="B140" s="1">
        <v>6</v>
      </c>
      <c r="C140" s="1">
        <v>5.5</v>
      </c>
      <c r="D140" s="1">
        <v>0.5</v>
      </c>
      <c r="E140" s="1">
        <f t="shared" si="2"/>
        <v>8.3333333333333321</v>
      </c>
      <c r="F140" s="1">
        <v>2</v>
      </c>
      <c r="G140" t="s">
        <v>113</v>
      </c>
    </row>
    <row r="141" spans="1:7" x14ac:dyDescent="0.25">
      <c r="A141" s="1" t="s">
        <v>56</v>
      </c>
      <c r="B141" s="1">
        <v>5</v>
      </c>
      <c r="C141" s="1">
        <v>4.5999999999999996</v>
      </c>
      <c r="D141" s="1">
        <v>0.4</v>
      </c>
      <c r="E141" s="1">
        <f t="shared" si="2"/>
        <v>8</v>
      </c>
      <c r="F141" s="1">
        <v>3</v>
      </c>
      <c r="G141" t="s">
        <v>111</v>
      </c>
    </row>
    <row r="142" spans="1:7" ht="30" x14ac:dyDescent="0.25">
      <c r="A142" s="1" t="s">
        <v>90</v>
      </c>
      <c r="B142" s="1">
        <v>2</v>
      </c>
      <c r="C142" s="1">
        <v>1.8</v>
      </c>
      <c r="D142" s="1">
        <v>0.2</v>
      </c>
      <c r="E142" s="1">
        <f t="shared" si="2"/>
        <v>10</v>
      </c>
      <c r="F142" s="1">
        <v>3</v>
      </c>
      <c r="G142" t="s">
        <v>111</v>
      </c>
    </row>
    <row r="143" spans="1:7" x14ac:dyDescent="0.25">
      <c r="A143" s="1" t="s">
        <v>91</v>
      </c>
      <c r="B143" s="1">
        <v>3</v>
      </c>
      <c r="C143" s="1">
        <v>2.7</v>
      </c>
      <c r="D143" s="1">
        <v>0.3</v>
      </c>
      <c r="E143" s="1">
        <f t="shared" si="2"/>
        <v>10</v>
      </c>
      <c r="F143" s="1">
        <v>3</v>
      </c>
      <c r="G143" t="s">
        <v>111</v>
      </c>
    </row>
    <row r="144" spans="1:7" ht="30" x14ac:dyDescent="0.25">
      <c r="A144" s="1" t="s">
        <v>92</v>
      </c>
      <c r="B144" s="1">
        <v>2</v>
      </c>
      <c r="C144" s="1">
        <v>1.8</v>
      </c>
      <c r="D144" s="1">
        <v>0.2</v>
      </c>
      <c r="E144" s="1">
        <f t="shared" si="2"/>
        <v>10</v>
      </c>
      <c r="F144" s="1">
        <v>3</v>
      </c>
      <c r="G144" t="s">
        <v>115</v>
      </c>
    </row>
    <row r="145" spans="1:7" x14ac:dyDescent="0.25">
      <c r="A145" s="1" t="s">
        <v>7</v>
      </c>
      <c r="B145" s="1">
        <v>5</v>
      </c>
      <c r="C145" s="1">
        <v>4.8</v>
      </c>
      <c r="D145" s="1">
        <v>0.2</v>
      </c>
      <c r="E145" s="1">
        <f t="shared" si="2"/>
        <v>4</v>
      </c>
      <c r="F145" s="1">
        <v>3</v>
      </c>
      <c r="G145" t="s">
        <v>112</v>
      </c>
    </row>
    <row r="146" spans="1:7" x14ac:dyDescent="0.25">
      <c r="A146" s="1" t="s">
        <v>93</v>
      </c>
      <c r="B146" s="1">
        <v>2</v>
      </c>
      <c r="C146" s="1">
        <v>1.8</v>
      </c>
      <c r="D146" s="1">
        <v>0.2</v>
      </c>
      <c r="E146" s="1">
        <f t="shared" si="2"/>
        <v>10</v>
      </c>
      <c r="F146" s="1">
        <v>3</v>
      </c>
      <c r="G146" t="s">
        <v>112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507CF-0CA9-4EF4-A227-1361523FA35B}">
  <dimension ref="A3:F11"/>
  <sheetViews>
    <sheetView zoomScale="175" zoomScaleNormal="175" workbookViewId="0">
      <selection activeCell="H11" sqref="H11"/>
    </sheetView>
  </sheetViews>
  <sheetFormatPr defaultRowHeight="15" x14ac:dyDescent="0.25"/>
  <cols>
    <col min="1" max="1" width="13.140625" bestFit="1" customWidth="1"/>
    <col min="2" max="2" width="27" bestFit="1" customWidth="1"/>
    <col min="3" max="3" width="27.7109375" bestFit="1" customWidth="1"/>
  </cols>
  <sheetData>
    <row r="3" spans="1:6" x14ac:dyDescent="0.25">
      <c r="A3" s="2" t="s">
        <v>94</v>
      </c>
      <c r="B3" t="s">
        <v>96</v>
      </c>
      <c r="C3" t="s">
        <v>118</v>
      </c>
      <c r="F3" t="s">
        <v>103</v>
      </c>
    </row>
    <row r="4" spans="1:6" x14ac:dyDescent="0.25">
      <c r="A4" s="3" t="s">
        <v>112</v>
      </c>
      <c r="B4" s="4">
        <v>22.3</v>
      </c>
      <c r="C4" s="4">
        <v>9.8482142857142865</v>
      </c>
      <c r="F4" t="s">
        <v>119</v>
      </c>
    </row>
    <row r="5" spans="1:6" x14ac:dyDescent="0.25">
      <c r="A5" s="3" t="s">
        <v>111</v>
      </c>
      <c r="B5" s="4">
        <v>11.199999999999998</v>
      </c>
      <c r="C5" s="4">
        <v>10.102240896358543</v>
      </c>
    </row>
    <row r="6" spans="1:6" x14ac:dyDescent="0.25">
      <c r="A6" s="3" t="s">
        <v>113</v>
      </c>
      <c r="B6" s="4">
        <v>5.8999999999999995</v>
      </c>
      <c r="C6" s="4">
        <v>8.5782312925170068</v>
      </c>
    </row>
    <row r="7" spans="1:6" x14ac:dyDescent="0.25">
      <c r="A7" s="3" t="s">
        <v>115</v>
      </c>
      <c r="B7" s="4">
        <v>3.9000000000000008</v>
      </c>
      <c r="C7" s="4">
        <v>9.8333333333333339</v>
      </c>
    </row>
    <row r="8" spans="1:6" x14ac:dyDescent="0.25">
      <c r="A8" s="3" t="s">
        <v>114</v>
      </c>
      <c r="B8" s="4">
        <v>3.1000000000000005</v>
      </c>
      <c r="C8" s="4">
        <v>11.574074074074074</v>
      </c>
    </row>
    <row r="9" spans="1:6" x14ac:dyDescent="0.25">
      <c r="A9" s="3" t="s">
        <v>116</v>
      </c>
      <c r="B9" s="4">
        <v>1</v>
      </c>
      <c r="C9" s="4">
        <v>10</v>
      </c>
    </row>
    <row r="10" spans="1:6" x14ac:dyDescent="0.25">
      <c r="A10" s="3" t="s">
        <v>117</v>
      </c>
      <c r="B10" s="4">
        <v>0.5</v>
      </c>
      <c r="C10" s="4">
        <v>8.3333333333333321</v>
      </c>
    </row>
    <row r="11" spans="1:6" x14ac:dyDescent="0.25">
      <c r="A11" s="3" t="s">
        <v>95</v>
      </c>
      <c r="B11" s="4">
        <v>47.900000000000027</v>
      </c>
      <c r="C11" s="4">
        <v>9.8821178821178837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347FA-F2CA-40B1-B5CA-ABE7E348BF49}">
  <dimension ref="A1:K146"/>
  <sheetViews>
    <sheetView topLeftCell="A3" zoomScaleNormal="100" workbookViewId="0">
      <selection activeCell="L8" sqref="L8"/>
    </sheetView>
  </sheetViews>
  <sheetFormatPr defaultRowHeight="15" x14ac:dyDescent="0.25"/>
  <cols>
    <col min="1" max="1" width="16.85546875" customWidth="1"/>
    <col min="2" max="2" width="19" customWidth="1"/>
    <col min="3" max="3" width="17.28515625" customWidth="1"/>
    <col min="4" max="4" width="17.5703125" customWidth="1"/>
    <col min="5" max="5" width="26.5703125" customWidth="1"/>
    <col min="6" max="6" width="14.5703125" customWidth="1"/>
    <col min="7" max="7" width="22.42578125" customWidth="1"/>
    <col min="10" max="10" width="13.140625" customWidth="1"/>
  </cols>
  <sheetData>
    <row r="1" spans="1:11" x14ac:dyDescent="0.25">
      <c r="A1" t="s">
        <v>124</v>
      </c>
    </row>
    <row r="3" spans="1:11" ht="60" x14ac:dyDescent="0.25">
      <c r="A3" s="8" t="s">
        <v>0</v>
      </c>
      <c r="B3" s="8" t="s">
        <v>1</v>
      </c>
      <c r="C3" s="8" t="s">
        <v>2</v>
      </c>
      <c r="D3" s="8" t="s">
        <v>3</v>
      </c>
      <c r="E3" s="8" t="s">
        <v>100</v>
      </c>
      <c r="F3" s="8" t="s">
        <v>4</v>
      </c>
      <c r="G3" s="8" t="s">
        <v>110</v>
      </c>
      <c r="H3" s="8" t="s">
        <v>125</v>
      </c>
      <c r="I3" s="8" t="s">
        <v>126</v>
      </c>
      <c r="J3" s="8" t="s">
        <v>127</v>
      </c>
      <c r="K3" s="8" t="s">
        <v>128</v>
      </c>
    </row>
    <row r="4" spans="1:11" x14ac:dyDescent="0.25">
      <c r="A4" s="1" t="s">
        <v>5</v>
      </c>
      <c r="B4" s="1">
        <v>5</v>
      </c>
      <c r="C4" s="1">
        <v>4.5</v>
      </c>
      <c r="D4" s="1">
        <v>0.5</v>
      </c>
      <c r="E4" s="9">
        <f>(D4/B4)*100</f>
        <v>10</v>
      </c>
      <c r="F4" s="1">
        <v>3</v>
      </c>
      <c r="G4" t="s">
        <v>111</v>
      </c>
      <c r="H4">
        <f>B4*F4</f>
        <v>15</v>
      </c>
      <c r="I4">
        <f>(E4/100)*H4</f>
        <v>1.5</v>
      </c>
      <c r="J4">
        <f>H4-I4</f>
        <v>13.5</v>
      </c>
      <c r="K4">
        <f>J4/F4</f>
        <v>4.5</v>
      </c>
    </row>
    <row r="5" spans="1:11" x14ac:dyDescent="0.25">
      <c r="A5" s="1" t="s">
        <v>6</v>
      </c>
      <c r="B5" s="1">
        <v>3</v>
      </c>
      <c r="C5" s="1">
        <v>2.5</v>
      </c>
      <c r="D5" s="1">
        <v>0.5</v>
      </c>
      <c r="E5" s="9">
        <f t="shared" ref="E5:E68" si="0">(D5/B5)*100</f>
        <v>16.666666666666664</v>
      </c>
      <c r="F5" s="1">
        <v>2</v>
      </c>
      <c r="G5" t="s">
        <v>111</v>
      </c>
      <c r="H5">
        <f t="shared" ref="H5:H68" si="1">B5*F5</f>
        <v>6</v>
      </c>
      <c r="I5">
        <f t="shared" ref="I5:I68" si="2">(E5/100)*H5</f>
        <v>0.99999999999999978</v>
      </c>
      <c r="J5">
        <f t="shared" ref="J5:J68" si="3">H5-I5</f>
        <v>5</v>
      </c>
      <c r="K5">
        <f t="shared" ref="K5:K68" si="4">J5/F5</f>
        <v>2.5</v>
      </c>
    </row>
    <row r="6" spans="1:11" x14ac:dyDescent="0.25">
      <c r="A6" s="1" t="s">
        <v>7</v>
      </c>
      <c r="B6" s="1">
        <v>2</v>
      </c>
      <c r="C6" s="1">
        <v>1.8</v>
      </c>
      <c r="D6" s="1">
        <v>0.2</v>
      </c>
      <c r="E6" s="9">
        <f t="shared" si="0"/>
        <v>10</v>
      </c>
      <c r="F6" s="1">
        <v>4</v>
      </c>
      <c r="G6" t="s">
        <v>112</v>
      </c>
      <c r="H6">
        <f t="shared" si="1"/>
        <v>8</v>
      </c>
      <c r="I6">
        <f t="shared" si="2"/>
        <v>0.8</v>
      </c>
      <c r="J6">
        <f t="shared" si="3"/>
        <v>7.2</v>
      </c>
      <c r="K6">
        <f t="shared" si="4"/>
        <v>1.8</v>
      </c>
    </row>
    <row r="7" spans="1:11" x14ac:dyDescent="0.25">
      <c r="A7" s="1" t="s">
        <v>8</v>
      </c>
      <c r="B7" s="1">
        <v>10</v>
      </c>
      <c r="C7" s="1">
        <v>9</v>
      </c>
      <c r="D7" s="1">
        <v>1</v>
      </c>
      <c r="E7" s="9">
        <f t="shared" si="0"/>
        <v>10</v>
      </c>
      <c r="F7" s="1">
        <v>1</v>
      </c>
      <c r="G7" t="s">
        <v>112</v>
      </c>
      <c r="H7">
        <f t="shared" si="1"/>
        <v>10</v>
      </c>
      <c r="I7">
        <f t="shared" si="2"/>
        <v>1</v>
      </c>
      <c r="J7">
        <f t="shared" si="3"/>
        <v>9</v>
      </c>
      <c r="K7">
        <f t="shared" si="4"/>
        <v>9</v>
      </c>
    </row>
    <row r="8" spans="1:11" x14ac:dyDescent="0.25">
      <c r="A8" s="1" t="s">
        <v>9</v>
      </c>
      <c r="B8" s="1">
        <v>7</v>
      </c>
      <c r="C8" s="1">
        <v>6.5</v>
      </c>
      <c r="D8" s="1">
        <v>0.5</v>
      </c>
      <c r="E8" s="9">
        <f t="shared" si="0"/>
        <v>7.1428571428571423</v>
      </c>
      <c r="F8" s="1">
        <v>2</v>
      </c>
      <c r="G8" t="s">
        <v>113</v>
      </c>
      <c r="H8">
        <f t="shared" si="1"/>
        <v>14</v>
      </c>
      <c r="I8">
        <f t="shared" si="2"/>
        <v>1</v>
      </c>
      <c r="J8">
        <f t="shared" si="3"/>
        <v>13</v>
      </c>
      <c r="K8">
        <f t="shared" si="4"/>
        <v>6.5</v>
      </c>
    </row>
    <row r="9" spans="1:11" x14ac:dyDescent="0.25">
      <c r="A9" s="1" t="s">
        <v>10</v>
      </c>
      <c r="B9" s="1">
        <v>8</v>
      </c>
      <c r="C9" s="1">
        <v>7</v>
      </c>
      <c r="D9" s="1">
        <v>1</v>
      </c>
      <c r="E9" s="9">
        <f t="shared" si="0"/>
        <v>12.5</v>
      </c>
      <c r="F9" s="1">
        <v>1</v>
      </c>
      <c r="G9" t="s">
        <v>114</v>
      </c>
      <c r="H9">
        <f t="shared" si="1"/>
        <v>8</v>
      </c>
      <c r="I9">
        <f t="shared" si="2"/>
        <v>1</v>
      </c>
      <c r="J9">
        <f t="shared" si="3"/>
        <v>7</v>
      </c>
      <c r="K9">
        <f t="shared" si="4"/>
        <v>7</v>
      </c>
    </row>
    <row r="10" spans="1:11" x14ac:dyDescent="0.25">
      <c r="A10" s="1" t="s">
        <v>11</v>
      </c>
      <c r="B10" s="1">
        <v>15</v>
      </c>
      <c r="C10" s="1">
        <v>14</v>
      </c>
      <c r="D10" s="1">
        <v>1</v>
      </c>
      <c r="E10" s="9">
        <f t="shared" si="0"/>
        <v>6.666666666666667</v>
      </c>
      <c r="F10" s="1">
        <v>4</v>
      </c>
      <c r="G10" t="s">
        <v>115</v>
      </c>
      <c r="H10">
        <f t="shared" si="1"/>
        <v>60</v>
      </c>
      <c r="I10">
        <f t="shared" si="2"/>
        <v>4</v>
      </c>
      <c r="J10">
        <f t="shared" si="3"/>
        <v>56</v>
      </c>
      <c r="K10">
        <f t="shared" si="4"/>
        <v>14</v>
      </c>
    </row>
    <row r="11" spans="1:11" x14ac:dyDescent="0.25">
      <c r="A11" s="1" t="s">
        <v>12</v>
      </c>
      <c r="B11" s="1">
        <v>6</v>
      </c>
      <c r="C11" s="1">
        <v>5.5</v>
      </c>
      <c r="D11" s="1">
        <v>0.5</v>
      </c>
      <c r="E11" s="9">
        <f t="shared" si="0"/>
        <v>8.3333333333333321</v>
      </c>
      <c r="F11" s="1">
        <v>2</v>
      </c>
      <c r="G11" t="s">
        <v>112</v>
      </c>
      <c r="H11">
        <f t="shared" si="1"/>
        <v>12</v>
      </c>
      <c r="I11">
        <f t="shared" si="2"/>
        <v>0.99999999999999978</v>
      </c>
      <c r="J11">
        <f t="shared" si="3"/>
        <v>11</v>
      </c>
      <c r="K11">
        <f t="shared" si="4"/>
        <v>5.5</v>
      </c>
    </row>
    <row r="12" spans="1:11" x14ac:dyDescent="0.25">
      <c r="A12" s="1" t="s">
        <v>13</v>
      </c>
      <c r="B12" s="1">
        <v>4</v>
      </c>
      <c r="C12" s="1">
        <v>3.8</v>
      </c>
      <c r="D12" s="1">
        <v>0.2</v>
      </c>
      <c r="E12" s="9">
        <f t="shared" si="0"/>
        <v>5</v>
      </c>
      <c r="F12" s="1">
        <v>3</v>
      </c>
      <c r="G12" t="s">
        <v>111</v>
      </c>
      <c r="H12">
        <f t="shared" si="1"/>
        <v>12</v>
      </c>
      <c r="I12">
        <f t="shared" si="2"/>
        <v>0.60000000000000009</v>
      </c>
      <c r="J12">
        <f t="shared" si="3"/>
        <v>11.4</v>
      </c>
      <c r="K12">
        <f t="shared" si="4"/>
        <v>3.8000000000000003</v>
      </c>
    </row>
    <row r="13" spans="1:11" x14ac:dyDescent="0.25">
      <c r="A13" s="1" t="s">
        <v>14</v>
      </c>
      <c r="B13" s="1">
        <v>10</v>
      </c>
      <c r="C13" s="1">
        <v>9</v>
      </c>
      <c r="D13" s="1">
        <v>1</v>
      </c>
      <c r="E13" s="9">
        <f t="shared" si="0"/>
        <v>10</v>
      </c>
      <c r="F13" s="1">
        <v>2</v>
      </c>
      <c r="G13" t="s">
        <v>116</v>
      </c>
      <c r="H13">
        <f t="shared" si="1"/>
        <v>20</v>
      </c>
      <c r="I13">
        <f t="shared" si="2"/>
        <v>2</v>
      </c>
      <c r="J13">
        <f t="shared" si="3"/>
        <v>18</v>
      </c>
      <c r="K13">
        <f t="shared" si="4"/>
        <v>9</v>
      </c>
    </row>
    <row r="14" spans="1:11" x14ac:dyDescent="0.25">
      <c r="A14" s="1" t="s">
        <v>15</v>
      </c>
      <c r="B14" s="1">
        <v>3</v>
      </c>
      <c r="C14" s="1">
        <v>2.8</v>
      </c>
      <c r="D14" s="1">
        <v>0.2</v>
      </c>
      <c r="E14" s="9">
        <f t="shared" si="0"/>
        <v>6.666666666666667</v>
      </c>
      <c r="F14" s="1">
        <v>5</v>
      </c>
      <c r="G14" t="s">
        <v>114</v>
      </c>
      <c r="H14">
        <f t="shared" si="1"/>
        <v>15</v>
      </c>
      <c r="I14">
        <f t="shared" si="2"/>
        <v>1</v>
      </c>
      <c r="J14">
        <f t="shared" si="3"/>
        <v>14</v>
      </c>
      <c r="K14">
        <f t="shared" si="4"/>
        <v>2.8</v>
      </c>
    </row>
    <row r="15" spans="1:11" x14ac:dyDescent="0.25">
      <c r="A15" s="1" t="s">
        <v>16</v>
      </c>
      <c r="B15" s="1">
        <v>2</v>
      </c>
      <c r="C15" s="1">
        <v>1.8</v>
      </c>
      <c r="D15" s="1">
        <v>0.2</v>
      </c>
      <c r="E15" s="9">
        <f t="shared" si="0"/>
        <v>10</v>
      </c>
      <c r="F15" s="1">
        <v>2</v>
      </c>
      <c r="G15" t="s">
        <v>112</v>
      </c>
      <c r="H15">
        <f t="shared" si="1"/>
        <v>4</v>
      </c>
      <c r="I15">
        <f t="shared" si="2"/>
        <v>0.4</v>
      </c>
      <c r="J15">
        <f t="shared" si="3"/>
        <v>3.6</v>
      </c>
      <c r="K15">
        <f t="shared" si="4"/>
        <v>1.8</v>
      </c>
    </row>
    <row r="16" spans="1:11" x14ac:dyDescent="0.25">
      <c r="A16" s="1" t="s">
        <v>17</v>
      </c>
      <c r="B16" s="1">
        <v>1</v>
      </c>
      <c r="C16" s="1">
        <v>0.9</v>
      </c>
      <c r="D16" s="1">
        <v>0.1</v>
      </c>
      <c r="E16" s="9">
        <f t="shared" si="0"/>
        <v>10</v>
      </c>
      <c r="F16" s="1">
        <v>4</v>
      </c>
      <c r="G16" t="s">
        <v>112</v>
      </c>
      <c r="H16">
        <f t="shared" si="1"/>
        <v>4</v>
      </c>
      <c r="I16">
        <f t="shared" si="2"/>
        <v>0.4</v>
      </c>
      <c r="J16">
        <f t="shared" si="3"/>
        <v>3.6</v>
      </c>
      <c r="K16">
        <f t="shared" si="4"/>
        <v>0.9</v>
      </c>
    </row>
    <row r="17" spans="1:11" x14ac:dyDescent="0.25">
      <c r="A17" s="1" t="s">
        <v>18</v>
      </c>
      <c r="B17" s="1">
        <v>6</v>
      </c>
      <c r="C17" s="1">
        <v>5.5</v>
      </c>
      <c r="D17" s="1">
        <v>0.5</v>
      </c>
      <c r="E17" s="9">
        <f t="shared" si="0"/>
        <v>8.3333333333333321</v>
      </c>
      <c r="F17" s="1">
        <v>2</v>
      </c>
      <c r="G17" t="s">
        <v>117</v>
      </c>
      <c r="H17">
        <f t="shared" si="1"/>
        <v>12</v>
      </c>
      <c r="I17">
        <f t="shared" si="2"/>
        <v>0.99999999999999978</v>
      </c>
      <c r="J17">
        <f t="shared" si="3"/>
        <v>11</v>
      </c>
      <c r="K17">
        <f t="shared" si="4"/>
        <v>5.5</v>
      </c>
    </row>
    <row r="18" spans="1:11" x14ac:dyDescent="0.25">
      <c r="A18" s="1" t="s">
        <v>19</v>
      </c>
      <c r="B18" s="1">
        <v>4</v>
      </c>
      <c r="C18" s="1">
        <v>3.7</v>
      </c>
      <c r="D18" s="1">
        <v>0.3</v>
      </c>
      <c r="E18" s="9">
        <f t="shared" si="0"/>
        <v>7.5</v>
      </c>
      <c r="F18" s="1">
        <v>3</v>
      </c>
      <c r="G18" t="s">
        <v>115</v>
      </c>
      <c r="H18">
        <f t="shared" si="1"/>
        <v>12</v>
      </c>
      <c r="I18">
        <f t="shared" si="2"/>
        <v>0.89999999999999991</v>
      </c>
      <c r="J18">
        <f t="shared" si="3"/>
        <v>11.1</v>
      </c>
      <c r="K18">
        <f t="shared" si="4"/>
        <v>3.6999999999999997</v>
      </c>
    </row>
    <row r="19" spans="1:11" x14ac:dyDescent="0.25">
      <c r="A19" s="1" t="s">
        <v>20</v>
      </c>
      <c r="B19" s="1">
        <v>2</v>
      </c>
      <c r="C19" s="1">
        <v>1.8</v>
      </c>
      <c r="D19" s="1">
        <v>0.2</v>
      </c>
      <c r="E19" s="9">
        <f t="shared" si="0"/>
        <v>10</v>
      </c>
      <c r="F19" s="1">
        <v>3</v>
      </c>
      <c r="G19" t="s">
        <v>115</v>
      </c>
      <c r="H19">
        <f t="shared" si="1"/>
        <v>6</v>
      </c>
      <c r="I19">
        <f t="shared" si="2"/>
        <v>0.60000000000000009</v>
      </c>
      <c r="J19">
        <f t="shared" si="3"/>
        <v>5.4</v>
      </c>
      <c r="K19">
        <f t="shared" si="4"/>
        <v>1.8</v>
      </c>
    </row>
    <row r="20" spans="1:11" x14ac:dyDescent="0.25">
      <c r="A20" s="1" t="s">
        <v>21</v>
      </c>
      <c r="B20" s="1">
        <v>5</v>
      </c>
      <c r="C20" s="1">
        <v>4.5</v>
      </c>
      <c r="D20" s="1">
        <v>0.5</v>
      </c>
      <c r="E20" s="9">
        <f t="shared" si="0"/>
        <v>10</v>
      </c>
      <c r="F20" s="1">
        <v>2</v>
      </c>
      <c r="G20" t="s">
        <v>114</v>
      </c>
      <c r="H20">
        <f t="shared" si="1"/>
        <v>10</v>
      </c>
      <c r="I20">
        <f t="shared" si="2"/>
        <v>1</v>
      </c>
      <c r="J20">
        <f t="shared" si="3"/>
        <v>9</v>
      </c>
      <c r="K20">
        <f t="shared" si="4"/>
        <v>4.5</v>
      </c>
    </row>
    <row r="21" spans="1:11" x14ac:dyDescent="0.25">
      <c r="A21" s="1" t="s">
        <v>8</v>
      </c>
      <c r="B21" s="1">
        <v>8</v>
      </c>
      <c r="C21" s="1">
        <v>7</v>
      </c>
      <c r="D21" s="1">
        <v>1</v>
      </c>
      <c r="E21" s="9">
        <f t="shared" si="0"/>
        <v>12.5</v>
      </c>
      <c r="F21" s="1">
        <v>1</v>
      </c>
      <c r="G21" t="s">
        <v>112</v>
      </c>
      <c r="H21">
        <f t="shared" si="1"/>
        <v>8</v>
      </c>
      <c r="I21">
        <f t="shared" si="2"/>
        <v>1</v>
      </c>
      <c r="J21">
        <f t="shared" si="3"/>
        <v>7</v>
      </c>
      <c r="K21">
        <f t="shared" si="4"/>
        <v>7</v>
      </c>
    </row>
    <row r="22" spans="1:11" x14ac:dyDescent="0.25">
      <c r="A22" s="1" t="s">
        <v>22</v>
      </c>
      <c r="B22" s="1">
        <v>6</v>
      </c>
      <c r="C22" s="1">
        <v>5</v>
      </c>
      <c r="D22" s="1">
        <v>1</v>
      </c>
      <c r="E22" s="9">
        <f t="shared" si="0"/>
        <v>16.666666666666664</v>
      </c>
      <c r="F22" s="1">
        <v>1</v>
      </c>
      <c r="G22" t="s">
        <v>113</v>
      </c>
      <c r="H22">
        <f t="shared" si="1"/>
        <v>6</v>
      </c>
      <c r="I22">
        <f t="shared" si="2"/>
        <v>0.99999999999999978</v>
      </c>
      <c r="J22">
        <f t="shared" si="3"/>
        <v>5</v>
      </c>
      <c r="K22">
        <f t="shared" si="4"/>
        <v>5</v>
      </c>
    </row>
    <row r="23" spans="1:11" x14ac:dyDescent="0.25">
      <c r="A23" s="1" t="s">
        <v>23</v>
      </c>
      <c r="B23" s="1">
        <v>1</v>
      </c>
      <c r="C23" s="1">
        <v>0.9</v>
      </c>
      <c r="D23" s="1">
        <v>0.1</v>
      </c>
      <c r="E23" s="9">
        <f t="shared" si="0"/>
        <v>10</v>
      </c>
      <c r="F23" s="1">
        <v>4</v>
      </c>
      <c r="G23" t="s">
        <v>112</v>
      </c>
      <c r="H23">
        <f t="shared" si="1"/>
        <v>4</v>
      </c>
      <c r="I23">
        <f t="shared" si="2"/>
        <v>0.4</v>
      </c>
      <c r="J23">
        <f t="shared" si="3"/>
        <v>3.6</v>
      </c>
      <c r="K23">
        <f t="shared" si="4"/>
        <v>0.9</v>
      </c>
    </row>
    <row r="24" spans="1:11" x14ac:dyDescent="0.25">
      <c r="A24" s="1" t="s">
        <v>24</v>
      </c>
      <c r="B24" s="1">
        <v>3</v>
      </c>
      <c r="C24" s="1">
        <v>2.5</v>
      </c>
      <c r="D24" s="1">
        <v>0.5</v>
      </c>
      <c r="E24" s="9">
        <f t="shared" si="0"/>
        <v>16.666666666666664</v>
      </c>
      <c r="F24" s="1">
        <v>3</v>
      </c>
      <c r="G24" t="s">
        <v>112</v>
      </c>
      <c r="H24">
        <f t="shared" si="1"/>
        <v>9</v>
      </c>
      <c r="I24">
        <f t="shared" si="2"/>
        <v>1.4999999999999996</v>
      </c>
      <c r="J24">
        <f t="shared" si="3"/>
        <v>7.5</v>
      </c>
      <c r="K24">
        <f t="shared" si="4"/>
        <v>2.5</v>
      </c>
    </row>
    <row r="25" spans="1:11" x14ac:dyDescent="0.25">
      <c r="A25" s="1" t="s">
        <v>5</v>
      </c>
      <c r="B25" s="1">
        <v>4</v>
      </c>
      <c r="C25" s="1">
        <v>3.5</v>
      </c>
      <c r="D25" s="1">
        <v>0.5</v>
      </c>
      <c r="E25" s="9">
        <f t="shared" si="0"/>
        <v>12.5</v>
      </c>
      <c r="F25" s="1">
        <v>3</v>
      </c>
      <c r="G25" t="s">
        <v>111</v>
      </c>
      <c r="H25">
        <f t="shared" si="1"/>
        <v>12</v>
      </c>
      <c r="I25">
        <f t="shared" si="2"/>
        <v>1.5</v>
      </c>
      <c r="J25">
        <f t="shared" si="3"/>
        <v>10.5</v>
      </c>
      <c r="K25">
        <f t="shared" si="4"/>
        <v>3.5</v>
      </c>
    </row>
    <row r="26" spans="1:11" x14ac:dyDescent="0.25">
      <c r="A26" s="1" t="s">
        <v>25</v>
      </c>
      <c r="B26" s="1">
        <v>2</v>
      </c>
      <c r="C26" s="1">
        <v>1.8</v>
      </c>
      <c r="D26" s="1">
        <v>0.2</v>
      </c>
      <c r="E26" s="9">
        <f t="shared" si="0"/>
        <v>10</v>
      </c>
      <c r="F26" s="1">
        <v>3</v>
      </c>
      <c r="G26" t="s">
        <v>111</v>
      </c>
      <c r="H26">
        <f t="shared" si="1"/>
        <v>6</v>
      </c>
      <c r="I26">
        <f t="shared" si="2"/>
        <v>0.60000000000000009</v>
      </c>
      <c r="J26">
        <f t="shared" si="3"/>
        <v>5.4</v>
      </c>
      <c r="K26">
        <f t="shared" si="4"/>
        <v>1.8</v>
      </c>
    </row>
    <row r="27" spans="1:11" x14ac:dyDescent="0.25">
      <c r="A27" s="1" t="s">
        <v>17</v>
      </c>
      <c r="B27" s="1">
        <v>2</v>
      </c>
      <c r="C27" s="1">
        <v>1.9</v>
      </c>
      <c r="D27" s="1">
        <v>0.1</v>
      </c>
      <c r="E27" s="9">
        <f t="shared" si="0"/>
        <v>5</v>
      </c>
      <c r="F27" s="1">
        <v>2</v>
      </c>
      <c r="G27" t="s">
        <v>112</v>
      </c>
      <c r="H27">
        <f t="shared" si="1"/>
        <v>4</v>
      </c>
      <c r="I27">
        <f t="shared" si="2"/>
        <v>0.2</v>
      </c>
      <c r="J27">
        <f t="shared" si="3"/>
        <v>3.8</v>
      </c>
      <c r="K27">
        <f t="shared" si="4"/>
        <v>1.9</v>
      </c>
    </row>
    <row r="28" spans="1:11" x14ac:dyDescent="0.25">
      <c r="A28" s="1" t="s">
        <v>26</v>
      </c>
      <c r="B28" s="1">
        <v>4</v>
      </c>
      <c r="C28" s="1">
        <v>3.6</v>
      </c>
      <c r="D28" s="1">
        <v>0.4</v>
      </c>
      <c r="E28" s="9">
        <f t="shared" si="0"/>
        <v>10</v>
      </c>
      <c r="F28" s="1">
        <v>3</v>
      </c>
      <c r="G28" t="s">
        <v>112</v>
      </c>
      <c r="H28">
        <f t="shared" si="1"/>
        <v>12</v>
      </c>
      <c r="I28">
        <f t="shared" si="2"/>
        <v>1.2000000000000002</v>
      </c>
      <c r="J28">
        <f t="shared" si="3"/>
        <v>10.8</v>
      </c>
      <c r="K28">
        <f t="shared" si="4"/>
        <v>3.6</v>
      </c>
    </row>
    <row r="29" spans="1:11" x14ac:dyDescent="0.25">
      <c r="A29" s="1" t="s">
        <v>27</v>
      </c>
      <c r="B29" s="1">
        <v>5</v>
      </c>
      <c r="C29" s="1">
        <v>4.5</v>
      </c>
      <c r="D29" s="1">
        <v>0.5</v>
      </c>
      <c r="E29" s="9">
        <f t="shared" si="0"/>
        <v>10</v>
      </c>
      <c r="F29" s="1">
        <v>2</v>
      </c>
      <c r="G29" t="s">
        <v>114</v>
      </c>
      <c r="H29">
        <f t="shared" si="1"/>
        <v>10</v>
      </c>
      <c r="I29">
        <f t="shared" si="2"/>
        <v>1</v>
      </c>
      <c r="J29">
        <f t="shared" si="3"/>
        <v>9</v>
      </c>
      <c r="K29">
        <f t="shared" si="4"/>
        <v>4.5</v>
      </c>
    </row>
    <row r="30" spans="1:11" x14ac:dyDescent="0.25">
      <c r="A30" s="1" t="s">
        <v>11</v>
      </c>
      <c r="B30" s="1">
        <v>10</v>
      </c>
      <c r="C30" s="1">
        <v>9.5</v>
      </c>
      <c r="D30" s="1">
        <v>0.5</v>
      </c>
      <c r="E30" s="9">
        <f t="shared" si="0"/>
        <v>5</v>
      </c>
      <c r="F30" s="1">
        <v>3</v>
      </c>
      <c r="G30" t="s">
        <v>115</v>
      </c>
      <c r="H30">
        <f t="shared" si="1"/>
        <v>30</v>
      </c>
      <c r="I30">
        <f t="shared" si="2"/>
        <v>1.5</v>
      </c>
      <c r="J30">
        <f t="shared" si="3"/>
        <v>28.5</v>
      </c>
      <c r="K30">
        <f t="shared" si="4"/>
        <v>9.5</v>
      </c>
    </row>
    <row r="31" spans="1:11" x14ac:dyDescent="0.25">
      <c r="A31" s="1" t="s">
        <v>28</v>
      </c>
      <c r="B31" s="1">
        <v>1</v>
      </c>
      <c r="C31" s="1">
        <v>0.8</v>
      </c>
      <c r="D31" s="1">
        <v>0.2</v>
      </c>
      <c r="E31" s="9">
        <f t="shared" si="0"/>
        <v>20</v>
      </c>
      <c r="F31" s="1">
        <v>5</v>
      </c>
      <c r="G31" t="s">
        <v>115</v>
      </c>
      <c r="H31">
        <f t="shared" si="1"/>
        <v>5</v>
      </c>
      <c r="I31">
        <f t="shared" si="2"/>
        <v>1</v>
      </c>
      <c r="J31">
        <f t="shared" si="3"/>
        <v>4</v>
      </c>
      <c r="K31">
        <f t="shared" si="4"/>
        <v>0.8</v>
      </c>
    </row>
    <row r="32" spans="1:11" x14ac:dyDescent="0.25">
      <c r="A32" s="1" t="s">
        <v>29</v>
      </c>
      <c r="B32" s="1">
        <v>2</v>
      </c>
      <c r="C32" s="1">
        <v>1.7</v>
      </c>
      <c r="D32" s="1">
        <v>0.3</v>
      </c>
      <c r="E32" s="9">
        <f t="shared" si="0"/>
        <v>15</v>
      </c>
      <c r="F32" s="1">
        <v>3</v>
      </c>
      <c r="G32" t="s">
        <v>112</v>
      </c>
      <c r="H32">
        <f t="shared" si="1"/>
        <v>6</v>
      </c>
      <c r="I32">
        <f t="shared" si="2"/>
        <v>0.89999999999999991</v>
      </c>
      <c r="J32">
        <f t="shared" si="3"/>
        <v>5.0999999999999996</v>
      </c>
      <c r="K32">
        <f t="shared" si="4"/>
        <v>1.7</v>
      </c>
    </row>
    <row r="33" spans="1:11" x14ac:dyDescent="0.25">
      <c r="A33" s="1" t="s">
        <v>12</v>
      </c>
      <c r="B33" s="1">
        <v>5</v>
      </c>
      <c r="C33" s="1">
        <v>4.5</v>
      </c>
      <c r="D33" s="1">
        <v>0.5</v>
      </c>
      <c r="E33" s="9">
        <f t="shared" si="0"/>
        <v>10</v>
      </c>
      <c r="F33" s="1">
        <v>2</v>
      </c>
      <c r="G33" t="s">
        <v>112</v>
      </c>
      <c r="H33">
        <f t="shared" si="1"/>
        <v>10</v>
      </c>
      <c r="I33">
        <f t="shared" si="2"/>
        <v>1</v>
      </c>
      <c r="J33">
        <f t="shared" si="3"/>
        <v>9</v>
      </c>
      <c r="K33">
        <f t="shared" si="4"/>
        <v>4.5</v>
      </c>
    </row>
    <row r="34" spans="1:11" x14ac:dyDescent="0.25">
      <c r="A34" s="1" t="s">
        <v>30</v>
      </c>
      <c r="B34" s="1">
        <v>7</v>
      </c>
      <c r="C34" s="1">
        <v>6.2</v>
      </c>
      <c r="D34" s="1">
        <v>0.8</v>
      </c>
      <c r="E34" s="9">
        <f t="shared" si="0"/>
        <v>11.428571428571429</v>
      </c>
      <c r="F34" s="1">
        <v>2</v>
      </c>
      <c r="G34" t="s">
        <v>113</v>
      </c>
      <c r="H34">
        <f t="shared" si="1"/>
        <v>14</v>
      </c>
      <c r="I34">
        <f t="shared" si="2"/>
        <v>1.5999999999999999</v>
      </c>
      <c r="J34">
        <f t="shared" si="3"/>
        <v>12.4</v>
      </c>
      <c r="K34">
        <f t="shared" si="4"/>
        <v>6.2</v>
      </c>
    </row>
    <row r="35" spans="1:11" x14ac:dyDescent="0.25">
      <c r="A35" s="1" t="s">
        <v>31</v>
      </c>
      <c r="B35" s="1">
        <v>3</v>
      </c>
      <c r="C35" s="1">
        <v>2.5</v>
      </c>
      <c r="D35" s="1">
        <v>0.5</v>
      </c>
      <c r="E35" s="9">
        <f t="shared" si="0"/>
        <v>16.666666666666664</v>
      </c>
      <c r="F35" s="1">
        <v>4</v>
      </c>
      <c r="G35" t="s">
        <v>112</v>
      </c>
      <c r="H35">
        <f t="shared" si="1"/>
        <v>12</v>
      </c>
      <c r="I35">
        <f t="shared" si="2"/>
        <v>1.9999999999999996</v>
      </c>
      <c r="J35">
        <f t="shared" si="3"/>
        <v>10</v>
      </c>
      <c r="K35">
        <f t="shared" si="4"/>
        <v>2.5</v>
      </c>
    </row>
    <row r="36" spans="1:11" x14ac:dyDescent="0.25">
      <c r="A36" s="1" t="s">
        <v>17</v>
      </c>
      <c r="B36" s="1">
        <v>1</v>
      </c>
      <c r="C36" s="1">
        <v>0.9</v>
      </c>
      <c r="D36" s="1">
        <v>0.1</v>
      </c>
      <c r="E36" s="9">
        <f t="shared" si="0"/>
        <v>10</v>
      </c>
      <c r="F36" s="1">
        <v>3</v>
      </c>
      <c r="G36" t="s">
        <v>112</v>
      </c>
      <c r="H36">
        <f t="shared" si="1"/>
        <v>3</v>
      </c>
      <c r="I36">
        <f t="shared" si="2"/>
        <v>0.30000000000000004</v>
      </c>
      <c r="J36">
        <f t="shared" si="3"/>
        <v>2.7</v>
      </c>
      <c r="K36">
        <f t="shared" si="4"/>
        <v>0.9</v>
      </c>
    </row>
    <row r="37" spans="1:11" x14ac:dyDescent="0.25">
      <c r="A37" s="1" t="s">
        <v>32</v>
      </c>
      <c r="B37" s="1">
        <v>3</v>
      </c>
      <c r="C37" s="1">
        <v>2.8</v>
      </c>
      <c r="D37" s="1">
        <v>0.2</v>
      </c>
      <c r="E37" s="9">
        <f t="shared" si="0"/>
        <v>6.666666666666667</v>
      </c>
      <c r="F37" s="1">
        <v>2</v>
      </c>
      <c r="G37" t="s">
        <v>112</v>
      </c>
      <c r="H37">
        <f t="shared" si="1"/>
        <v>6</v>
      </c>
      <c r="I37">
        <f t="shared" si="2"/>
        <v>0.4</v>
      </c>
      <c r="J37">
        <f t="shared" si="3"/>
        <v>5.6</v>
      </c>
      <c r="K37">
        <f t="shared" si="4"/>
        <v>2.8</v>
      </c>
    </row>
    <row r="38" spans="1:11" x14ac:dyDescent="0.25">
      <c r="A38" s="1" t="s">
        <v>33</v>
      </c>
      <c r="B38" s="1">
        <v>4</v>
      </c>
      <c r="C38" s="1">
        <v>3.6</v>
      </c>
      <c r="D38" s="1">
        <v>0.4</v>
      </c>
      <c r="E38" s="9">
        <f t="shared" si="0"/>
        <v>10</v>
      </c>
      <c r="F38" s="1">
        <v>3</v>
      </c>
      <c r="G38" t="s">
        <v>111</v>
      </c>
      <c r="H38">
        <f t="shared" si="1"/>
        <v>12</v>
      </c>
      <c r="I38">
        <f t="shared" si="2"/>
        <v>1.2000000000000002</v>
      </c>
      <c r="J38">
        <f t="shared" si="3"/>
        <v>10.8</v>
      </c>
      <c r="K38">
        <f t="shared" si="4"/>
        <v>3.6</v>
      </c>
    </row>
    <row r="39" spans="1:11" x14ac:dyDescent="0.25">
      <c r="A39" s="1" t="s">
        <v>29</v>
      </c>
      <c r="B39" s="1">
        <v>3</v>
      </c>
      <c r="C39" s="1">
        <v>2.7</v>
      </c>
      <c r="D39" s="1">
        <v>0.3</v>
      </c>
      <c r="E39" s="9">
        <f t="shared" si="0"/>
        <v>10</v>
      </c>
      <c r="F39" s="1">
        <v>3</v>
      </c>
      <c r="G39" t="s">
        <v>112</v>
      </c>
      <c r="H39">
        <f t="shared" si="1"/>
        <v>9</v>
      </c>
      <c r="I39">
        <f t="shared" si="2"/>
        <v>0.9</v>
      </c>
      <c r="J39">
        <f t="shared" si="3"/>
        <v>8.1</v>
      </c>
      <c r="K39">
        <f t="shared" si="4"/>
        <v>2.6999999999999997</v>
      </c>
    </row>
    <row r="40" spans="1:11" x14ac:dyDescent="0.25">
      <c r="A40" s="1" t="s">
        <v>34</v>
      </c>
      <c r="B40" s="1">
        <v>2</v>
      </c>
      <c r="C40" s="1">
        <v>1.9</v>
      </c>
      <c r="D40" s="1">
        <v>0.1</v>
      </c>
      <c r="E40" s="9">
        <f t="shared" si="0"/>
        <v>5</v>
      </c>
      <c r="F40" s="1">
        <v>4</v>
      </c>
      <c r="G40" t="s">
        <v>112</v>
      </c>
      <c r="H40">
        <f t="shared" si="1"/>
        <v>8</v>
      </c>
      <c r="I40">
        <f t="shared" si="2"/>
        <v>0.4</v>
      </c>
      <c r="J40">
        <f t="shared" si="3"/>
        <v>7.6</v>
      </c>
      <c r="K40">
        <f t="shared" si="4"/>
        <v>1.9</v>
      </c>
    </row>
    <row r="41" spans="1:11" x14ac:dyDescent="0.25">
      <c r="A41" s="1" t="s">
        <v>35</v>
      </c>
      <c r="B41" s="1">
        <v>6</v>
      </c>
      <c r="C41" s="1">
        <v>5.5</v>
      </c>
      <c r="D41" s="1">
        <v>0.5</v>
      </c>
      <c r="E41" s="9">
        <f t="shared" si="0"/>
        <v>8.3333333333333321</v>
      </c>
      <c r="F41" s="1">
        <v>2</v>
      </c>
      <c r="G41" t="s">
        <v>113</v>
      </c>
      <c r="H41">
        <f t="shared" si="1"/>
        <v>12</v>
      </c>
      <c r="I41">
        <f t="shared" si="2"/>
        <v>0.99999999999999978</v>
      </c>
      <c r="J41">
        <f t="shared" si="3"/>
        <v>11</v>
      </c>
      <c r="K41">
        <f t="shared" si="4"/>
        <v>5.5</v>
      </c>
    </row>
    <row r="42" spans="1:11" x14ac:dyDescent="0.25">
      <c r="A42" s="1" t="s">
        <v>36</v>
      </c>
      <c r="B42" s="1">
        <v>2</v>
      </c>
      <c r="C42" s="1">
        <v>1.8</v>
      </c>
      <c r="D42" s="1">
        <v>0.2</v>
      </c>
      <c r="E42" s="9">
        <f t="shared" si="0"/>
        <v>10</v>
      </c>
      <c r="F42" s="1">
        <v>3</v>
      </c>
      <c r="G42" t="s">
        <v>111</v>
      </c>
      <c r="H42">
        <f t="shared" si="1"/>
        <v>6</v>
      </c>
      <c r="I42">
        <f t="shared" si="2"/>
        <v>0.60000000000000009</v>
      </c>
      <c r="J42">
        <f t="shared" si="3"/>
        <v>5.4</v>
      </c>
      <c r="K42">
        <f t="shared" si="4"/>
        <v>1.8</v>
      </c>
    </row>
    <row r="43" spans="1:11" x14ac:dyDescent="0.25">
      <c r="A43" s="1" t="s">
        <v>15</v>
      </c>
      <c r="B43" s="1">
        <v>2</v>
      </c>
      <c r="C43" s="1">
        <v>1.7</v>
      </c>
      <c r="D43" s="1">
        <v>0.3</v>
      </c>
      <c r="E43" s="9">
        <f t="shared" si="0"/>
        <v>15</v>
      </c>
      <c r="F43" s="1">
        <v>4</v>
      </c>
      <c r="G43" t="s">
        <v>114</v>
      </c>
      <c r="H43">
        <f t="shared" si="1"/>
        <v>8</v>
      </c>
      <c r="I43">
        <f t="shared" si="2"/>
        <v>1.2</v>
      </c>
      <c r="J43">
        <f t="shared" si="3"/>
        <v>6.8</v>
      </c>
      <c r="K43">
        <f t="shared" si="4"/>
        <v>1.7</v>
      </c>
    </row>
    <row r="44" spans="1:11" x14ac:dyDescent="0.25">
      <c r="A44" s="1" t="s">
        <v>7</v>
      </c>
      <c r="B44" s="1">
        <v>3</v>
      </c>
      <c r="C44" s="1">
        <v>2.5</v>
      </c>
      <c r="D44" s="1">
        <v>0.5</v>
      </c>
      <c r="E44" s="9">
        <f t="shared" si="0"/>
        <v>16.666666666666664</v>
      </c>
      <c r="F44" s="1">
        <v>4</v>
      </c>
      <c r="G44" t="s">
        <v>112</v>
      </c>
      <c r="H44">
        <f t="shared" si="1"/>
        <v>12</v>
      </c>
      <c r="I44">
        <f t="shared" si="2"/>
        <v>1.9999999999999996</v>
      </c>
      <c r="J44">
        <f t="shared" si="3"/>
        <v>10</v>
      </c>
      <c r="K44">
        <f t="shared" si="4"/>
        <v>2.5</v>
      </c>
    </row>
    <row r="45" spans="1:11" x14ac:dyDescent="0.25">
      <c r="A45" s="1" t="s">
        <v>37</v>
      </c>
      <c r="B45" s="1">
        <v>1</v>
      </c>
      <c r="C45" s="1">
        <v>0.8</v>
      </c>
      <c r="D45" s="1">
        <v>0.2</v>
      </c>
      <c r="E45" s="9">
        <f t="shared" si="0"/>
        <v>20</v>
      </c>
      <c r="F45" s="1">
        <v>3</v>
      </c>
      <c r="G45" t="s">
        <v>113</v>
      </c>
      <c r="H45">
        <f t="shared" si="1"/>
        <v>3</v>
      </c>
      <c r="I45">
        <f t="shared" si="2"/>
        <v>0.60000000000000009</v>
      </c>
      <c r="J45">
        <f t="shared" si="3"/>
        <v>2.4</v>
      </c>
      <c r="K45">
        <f t="shared" si="4"/>
        <v>0.79999999999999993</v>
      </c>
    </row>
    <row r="46" spans="1:11" x14ac:dyDescent="0.25">
      <c r="A46" s="1" t="s">
        <v>38</v>
      </c>
      <c r="B46" s="1">
        <v>4</v>
      </c>
      <c r="C46" s="1">
        <v>3.8</v>
      </c>
      <c r="D46" s="1">
        <v>0.2</v>
      </c>
      <c r="E46" s="9">
        <f t="shared" si="0"/>
        <v>5</v>
      </c>
      <c r="F46" s="1">
        <v>2</v>
      </c>
      <c r="G46" t="s">
        <v>113</v>
      </c>
      <c r="H46">
        <f t="shared" si="1"/>
        <v>8</v>
      </c>
      <c r="I46">
        <f t="shared" si="2"/>
        <v>0.4</v>
      </c>
      <c r="J46">
        <f t="shared" si="3"/>
        <v>7.6</v>
      </c>
      <c r="K46">
        <f t="shared" si="4"/>
        <v>3.8</v>
      </c>
    </row>
    <row r="47" spans="1:11" x14ac:dyDescent="0.25">
      <c r="A47" s="1" t="s">
        <v>39</v>
      </c>
      <c r="B47" s="1">
        <v>5</v>
      </c>
      <c r="C47" s="1">
        <v>4.8</v>
      </c>
      <c r="D47" s="1">
        <v>0.2</v>
      </c>
      <c r="E47" s="9">
        <f t="shared" si="0"/>
        <v>4</v>
      </c>
      <c r="F47" s="1">
        <v>2</v>
      </c>
      <c r="G47" t="s">
        <v>112</v>
      </c>
      <c r="H47">
        <f t="shared" si="1"/>
        <v>10</v>
      </c>
      <c r="I47">
        <f t="shared" si="2"/>
        <v>0.4</v>
      </c>
      <c r="J47">
        <f t="shared" si="3"/>
        <v>9.6</v>
      </c>
      <c r="K47">
        <f t="shared" si="4"/>
        <v>4.8</v>
      </c>
    </row>
    <row r="48" spans="1:11" x14ac:dyDescent="0.25">
      <c r="A48" s="1" t="s">
        <v>40</v>
      </c>
      <c r="B48" s="1">
        <v>3</v>
      </c>
      <c r="C48" s="1">
        <v>2.8</v>
      </c>
      <c r="D48" s="1">
        <v>0.2</v>
      </c>
      <c r="E48" s="9">
        <f t="shared" si="0"/>
        <v>6.666666666666667</v>
      </c>
      <c r="F48" s="1">
        <v>3</v>
      </c>
      <c r="G48" t="s">
        <v>115</v>
      </c>
      <c r="H48">
        <f t="shared" si="1"/>
        <v>9</v>
      </c>
      <c r="I48">
        <f t="shared" si="2"/>
        <v>0.6</v>
      </c>
      <c r="J48">
        <f t="shared" si="3"/>
        <v>8.4</v>
      </c>
      <c r="K48">
        <f t="shared" si="4"/>
        <v>2.8000000000000003</v>
      </c>
    </row>
    <row r="49" spans="1:11" x14ac:dyDescent="0.25">
      <c r="A49" s="1" t="s">
        <v>31</v>
      </c>
      <c r="B49" s="1">
        <v>5</v>
      </c>
      <c r="C49" s="1">
        <v>4.5</v>
      </c>
      <c r="D49" s="1">
        <v>0.5</v>
      </c>
      <c r="E49" s="9">
        <f t="shared" si="0"/>
        <v>10</v>
      </c>
      <c r="F49" s="1">
        <v>3</v>
      </c>
      <c r="G49" t="s">
        <v>112</v>
      </c>
      <c r="H49">
        <f t="shared" si="1"/>
        <v>15</v>
      </c>
      <c r="I49">
        <f t="shared" si="2"/>
        <v>1.5</v>
      </c>
      <c r="J49">
        <f t="shared" si="3"/>
        <v>13.5</v>
      </c>
      <c r="K49">
        <f t="shared" si="4"/>
        <v>4.5</v>
      </c>
    </row>
    <row r="50" spans="1:11" x14ac:dyDescent="0.25">
      <c r="A50" s="1" t="s">
        <v>41</v>
      </c>
      <c r="B50" s="1">
        <v>4</v>
      </c>
      <c r="C50" s="1">
        <v>3.8</v>
      </c>
      <c r="D50" s="1">
        <v>0.2</v>
      </c>
      <c r="E50" s="9">
        <f t="shared" si="0"/>
        <v>5</v>
      </c>
      <c r="F50" s="1">
        <v>2</v>
      </c>
      <c r="G50" t="s">
        <v>113</v>
      </c>
      <c r="H50">
        <f t="shared" si="1"/>
        <v>8</v>
      </c>
      <c r="I50">
        <f t="shared" si="2"/>
        <v>0.4</v>
      </c>
      <c r="J50">
        <f t="shared" si="3"/>
        <v>7.6</v>
      </c>
      <c r="K50">
        <f t="shared" si="4"/>
        <v>3.8</v>
      </c>
    </row>
    <row r="51" spans="1:11" x14ac:dyDescent="0.25">
      <c r="A51" s="1" t="s">
        <v>42</v>
      </c>
      <c r="B51" s="1">
        <v>2</v>
      </c>
      <c r="C51" s="1">
        <v>1.7</v>
      </c>
      <c r="D51" s="1">
        <v>0.3</v>
      </c>
      <c r="E51" s="9">
        <f t="shared" si="0"/>
        <v>15</v>
      </c>
      <c r="F51" s="1">
        <v>4</v>
      </c>
      <c r="G51" t="s">
        <v>112</v>
      </c>
      <c r="H51">
        <f t="shared" si="1"/>
        <v>8</v>
      </c>
      <c r="I51">
        <f t="shared" si="2"/>
        <v>1.2</v>
      </c>
      <c r="J51">
        <f t="shared" si="3"/>
        <v>6.8</v>
      </c>
      <c r="K51">
        <f t="shared" si="4"/>
        <v>1.7</v>
      </c>
    </row>
    <row r="52" spans="1:11" x14ac:dyDescent="0.25">
      <c r="A52" s="1" t="s">
        <v>12</v>
      </c>
      <c r="B52" s="1">
        <v>6</v>
      </c>
      <c r="C52" s="1">
        <v>5.4</v>
      </c>
      <c r="D52" s="1">
        <v>0.6</v>
      </c>
      <c r="E52" s="9">
        <f t="shared" si="0"/>
        <v>10</v>
      </c>
      <c r="F52" s="1">
        <v>3</v>
      </c>
      <c r="G52" t="s">
        <v>112</v>
      </c>
      <c r="H52">
        <f t="shared" si="1"/>
        <v>18</v>
      </c>
      <c r="I52">
        <f t="shared" si="2"/>
        <v>1.8</v>
      </c>
      <c r="J52">
        <f t="shared" si="3"/>
        <v>16.2</v>
      </c>
      <c r="K52">
        <f t="shared" si="4"/>
        <v>5.3999999999999995</v>
      </c>
    </row>
    <row r="53" spans="1:11" x14ac:dyDescent="0.25">
      <c r="A53" s="1" t="s">
        <v>8</v>
      </c>
      <c r="B53" s="1">
        <v>7</v>
      </c>
      <c r="C53" s="1">
        <v>6.5</v>
      </c>
      <c r="D53" s="1">
        <v>0.5</v>
      </c>
      <c r="E53" s="9">
        <f t="shared" si="0"/>
        <v>7.1428571428571423</v>
      </c>
      <c r="F53" s="1">
        <v>3</v>
      </c>
      <c r="G53" t="s">
        <v>112</v>
      </c>
      <c r="H53">
        <f t="shared" si="1"/>
        <v>21</v>
      </c>
      <c r="I53">
        <f t="shared" si="2"/>
        <v>1.5</v>
      </c>
      <c r="J53">
        <f t="shared" si="3"/>
        <v>19.5</v>
      </c>
      <c r="K53">
        <f t="shared" si="4"/>
        <v>6.5</v>
      </c>
    </row>
    <row r="54" spans="1:11" x14ac:dyDescent="0.25">
      <c r="A54" s="1" t="s">
        <v>13</v>
      </c>
      <c r="B54" s="1">
        <v>5</v>
      </c>
      <c r="C54" s="1">
        <v>4.5</v>
      </c>
      <c r="D54" s="1">
        <v>0.5</v>
      </c>
      <c r="E54" s="9">
        <f t="shared" si="0"/>
        <v>10</v>
      </c>
      <c r="F54" s="1">
        <v>2</v>
      </c>
      <c r="G54" t="s">
        <v>111</v>
      </c>
      <c r="H54">
        <f t="shared" si="1"/>
        <v>10</v>
      </c>
      <c r="I54">
        <f t="shared" si="2"/>
        <v>1</v>
      </c>
      <c r="J54">
        <f t="shared" si="3"/>
        <v>9</v>
      </c>
      <c r="K54">
        <f t="shared" si="4"/>
        <v>4.5</v>
      </c>
    </row>
    <row r="55" spans="1:11" x14ac:dyDescent="0.25">
      <c r="A55" s="1" t="s">
        <v>25</v>
      </c>
      <c r="B55" s="1">
        <v>3</v>
      </c>
      <c r="C55" s="1">
        <v>2.7</v>
      </c>
      <c r="D55" s="1">
        <v>0.3</v>
      </c>
      <c r="E55" s="9">
        <f t="shared" si="0"/>
        <v>10</v>
      </c>
      <c r="F55" s="1">
        <v>3</v>
      </c>
      <c r="G55" t="s">
        <v>111</v>
      </c>
      <c r="H55">
        <f t="shared" si="1"/>
        <v>9</v>
      </c>
      <c r="I55">
        <f t="shared" si="2"/>
        <v>0.9</v>
      </c>
      <c r="J55">
        <f t="shared" si="3"/>
        <v>8.1</v>
      </c>
      <c r="K55">
        <f t="shared" si="4"/>
        <v>2.6999999999999997</v>
      </c>
    </row>
    <row r="56" spans="1:11" x14ac:dyDescent="0.25">
      <c r="A56" s="1" t="s">
        <v>43</v>
      </c>
      <c r="B56" s="1">
        <v>4</v>
      </c>
      <c r="C56" s="1">
        <v>3.5</v>
      </c>
      <c r="D56" s="1">
        <v>0.5</v>
      </c>
      <c r="E56" s="9">
        <f t="shared" si="0"/>
        <v>12.5</v>
      </c>
      <c r="F56" s="1">
        <v>2</v>
      </c>
      <c r="G56" t="s">
        <v>111</v>
      </c>
      <c r="H56">
        <f t="shared" si="1"/>
        <v>8</v>
      </c>
      <c r="I56">
        <f t="shared" si="2"/>
        <v>1</v>
      </c>
      <c r="J56">
        <f t="shared" si="3"/>
        <v>7</v>
      </c>
      <c r="K56">
        <f t="shared" si="4"/>
        <v>3.5</v>
      </c>
    </row>
    <row r="57" spans="1:11" x14ac:dyDescent="0.25">
      <c r="A57" s="1" t="s">
        <v>6</v>
      </c>
      <c r="B57" s="1">
        <v>3</v>
      </c>
      <c r="C57" s="1">
        <v>2.7</v>
      </c>
      <c r="D57" s="1">
        <v>0.3</v>
      </c>
      <c r="E57" s="9">
        <f t="shared" si="0"/>
        <v>10</v>
      </c>
      <c r="F57" s="1">
        <v>4</v>
      </c>
      <c r="G57" t="s">
        <v>111</v>
      </c>
      <c r="H57">
        <f t="shared" si="1"/>
        <v>12</v>
      </c>
      <c r="I57">
        <f t="shared" si="2"/>
        <v>1.2000000000000002</v>
      </c>
      <c r="J57">
        <f t="shared" si="3"/>
        <v>10.8</v>
      </c>
      <c r="K57">
        <f t="shared" si="4"/>
        <v>2.7</v>
      </c>
    </row>
    <row r="58" spans="1:11" x14ac:dyDescent="0.25">
      <c r="A58" s="1" t="s">
        <v>7</v>
      </c>
      <c r="B58" s="1">
        <v>5</v>
      </c>
      <c r="C58" s="1">
        <v>4.5999999999999996</v>
      </c>
      <c r="D58" s="1">
        <v>0.4</v>
      </c>
      <c r="E58" s="9">
        <f t="shared" si="0"/>
        <v>8</v>
      </c>
      <c r="F58" s="1">
        <v>3</v>
      </c>
      <c r="G58" t="s">
        <v>115</v>
      </c>
      <c r="H58">
        <f t="shared" si="1"/>
        <v>15</v>
      </c>
      <c r="I58">
        <f t="shared" si="2"/>
        <v>1.2</v>
      </c>
      <c r="J58">
        <f t="shared" si="3"/>
        <v>13.8</v>
      </c>
      <c r="K58">
        <f t="shared" si="4"/>
        <v>4.6000000000000005</v>
      </c>
    </row>
    <row r="59" spans="1:11" x14ac:dyDescent="0.25">
      <c r="A59" s="1" t="s">
        <v>20</v>
      </c>
      <c r="B59" s="1">
        <v>1</v>
      </c>
      <c r="C59" s="1">
        <v>0.9</v>
      </c>
      <c r="D59" s="1">
        <v>0.1</v>
      </c>
      <c r="E59" s="9">
        <f t="shared" si="0"/>
        <v>10</v>
      </c>
      <c r="F59" s="1">
        <v>3</v>
      </c>
      <c r="G59" t="s">
        <v>115</v>
      </c>
      <c r="H59">
        <f t="shared" si="1"/>
        <v>3</v>
      </c>
      <c r="I59">
        <f t="shared" si="2"/>
        <v>0.30000000000000004</v>
      </c>
      <c r="J59">
        <f t="shared" si="3"/>
        <v>2.7</v>
      </c>
      <c r="K59">
        <f t="shared" si="4"/>
        <v>0.9</v>
      </c>
    </row>
    <row r="60" spans="1:11" x14ac:dyDescent="0.25">
      <c r="A60" s="1" t="s">
        <v>33</v>
      </c>
      <c r="B60" s="1">
        <v>3</v>
      </c>
      <c r="C60" s="1">
        <v>2.7</v>
      </c>
      <c r="D60" s="1">
        <v>0.3</v>
      </c>
      <c r="E60" s="9">
        <f t="shared" si="0"/>
        <v>10</v>
      </c>
      <c r="F60" s="1">
        <v>3</v>
      </c>
      <c r="G60" t="s">
        <v>111</v>
      </c>
      <c r="H60">
        <f t="shared" si="1"/>
        <v>9</v>
      </c>
      <c r="I60">
        <f t="shared" si="2"/>
        <v>0.9</v>
      </c>
      <c r="J60">
        <f t="shared" si="3"/>
        <v>8.1</v>
      </c>
      <c r="K60">
        <f t="shared" si="4"/>
        <v>2.6999999999999997</v>
      </c>
    </row>
    <row r="61" spans="1:11" x14ac:dyDescent="0.25">
      <c r="A61" s="1" t="s">
        <v>13</v>
      </c>
      <c r="B61" s="1">
        <v>6</v>
      </c>
      <c r="C61" s="1">
        <v>5.5</v>
      </c>
      <c r="D61" s="1">
        <v>0.5</v>
      </c>
      <c r="E61" s="9">
        <f t="shared" si="0"/>
        <v>8.3333333333333321</v>
      </c>
      <c r="F61" s="1">
        <v>3</v>
      </c>
      <c r="G61" t="s">
        <v>111</v>
      </c>
      <c r="H61">
        <f t="shared" si="1"/>
        <v>18</v>
      </c>
      <c r="I61">
        <f t="shared" si="2"/>
        <v>1.4999999999999996</v>
      </c>
      <c r="J61">
        <f t="shared" si="3"/>
        <v>16.5</v>
      </c>
      <c r="K61">
        <f t="shared" si="4"/>
        <v>5.5</v>
      </c>
    </row>
    <row r="62" spans="1:11" x14ac:dyDescent="0.25">
      <c r="A62" s="1" t="s">
        <v>8</v>
      </c>
      <c r="B62" s="1">
        <v>8</v>
      </c>
      <c r="C62" s="1">
        <v>7.6</v>
      </c>
      <c r="D62" s="1">
        <v>0.4</v>
      </c>
      <c r="E62" s="9">
        <f t="shared" si="0"/>
        <v>5</v>
      </c>
      <c r="F62" s="1">
        <v>2</v>
      </c>
      <c r="G62" t="s">
        <v>112</v>
      </c>
      <c r="H62">
        <f t="shared" si="1"/>
        <v>16</v>
      </c>
      <c r="I62">
        <f t="shared" si="2"/>
        <v>0.8</v>
      </c>
      <c r="J62">
        <f t="shared" si="3"/>
        <v>15.2</v>
      </c>
      <c r="K62">
        <f t="shared" si="4"/>
        <v>7.6</v>
      </c>
    </row>
    <row r="63" spans="1:11" x14ac:dyDescent="0.25">
      <c r="A63" s="1" t="s">
        <v>44</v>
      </c>
      <c r="B63" s="1">
        <v>4</v>
      </c>
      <c r="C63" s="1">
        <v>3.7</v>
      </c>
      <c r="D63" s="1">
        <v>0.3</v>
      </c>
      <c r="E63" s="9">
        <f t="shared" si="0"/>
        <v>7.5</v>
      </c>
      <c r="F63" s="1">
        <v>2</v>
      </c>
      <c r="G63" t="s">
        <v>112</v>
      </c>
      <c r="H63">
        <f t="shared" si="1"/>
        <v>8</v>
      </c>
      <c r="I63">
        <f t="shared" si="2"/>
        <v>0.6</v>
      </c>
      <c r="J63">
        <f t="shared" si="3"/>
        <v>7.4</v>
      </c>
      <c r="K63">
        <f t="shared" si="4"/>
        <v>3.7</v>
      </c>
    </row>
    <row r="64" spans="1:11" x14ac:dyDescent="0.25">
      <c r="A64" s="1" t="s">
        <v>45</v>
      </c>
      <c r="B64" s="1">
        <v>2</v>
      </c>
      <c r="C64" s="1">
        <v>1.7</v>
      </c>
      <c r="D64" s="1">
        <v>0.3</v>
      </c>
      <c r="E64" s="9">
        <f t="shared" si="0"/>
        <v>15</v>
      </c>
      <c r="F64" s="1">
        <v>4</v>
      </c>
      <c r="G64" t="s">
        <v>112</v>
      </c>
      <c r="H64">
        <f t="shared" si="1"/>
        <v>8</v>
      </c>
      <c r="I64">
        <f t="shared" si="2"/>
        <v>1.2</v>
      </c>
      <c r="J64">
        <f t="shared" si="3"/>
        <v>6.8</v>
      </c>
      <c r="K64">
        <f t="shared" si="4"/>
        <v>1.7</v>
      </c>
    </row>
    <row r="65" spans="1:11" x14ac:dyDescent="0.25">
      <c r="A65" s="1" t="s">
        <v>26</v>
      </c>
      <c r="B65" s="1">
        <v>3</v>
      </c>
      <c r="C65" s="1">
        <v>2.6</v>
      </c>
      <c r="D65" s="1">
        <v>0.4</v>
      </c>
      <c r="E65" s="9">
        <f t="shared" si="0"/>
        <v>13.333333333333334</v>
      </c>
      <c r="F65" s="1">
        <v>4</v>
      </c>
      <c r="G65" t="s">
        <v>112</v>
      </c>
      <c r="H65">
        <f t="shared" si="1"/>
        <v>12</v>
      </c>
      <c r="I65">
        <f t="shared" si="2"/>
        <v>1.6</v>
      </c>
      <c r="J65">
        <f t="shared" si="3"/>
        <v>10.4</v>
      </c>
      <c r="K65">
        <f t="shared" si="4"/>
        <v>2.6</v>
      </c>
    </row>
    <row r="66" spans="1:11" x14ac:dyDescent="0.25">
      <c r="A66" s="1" t="s">
        <v>46</v>
      </c>
      <c r="B66" s="1">
        <v>6</v>
      </c>
      <c r="C66" s="1">
        <v>5.5</v>
      </c>
      <c r="D66" s="1">
        <v>0.5</v>
      </c>
      <c r="E66" s="9">
        <f t="shared" si="0"/>
        <v>8.3333333333333321</v>
      </c>
      <c r="F66" s="1">
        <v>2</v>
      </c>
      <c r="G66" t="s">
        <v>112</v>
      </c>
      <c r="H66">
        <f t="shared" si="1"/>
        <v>12</v>
      </c>
      <c r="I66">
        <f t="shared" si="2"/>
        <v>0.99999999999999978</v>
      </c>
      <c r="J66">
        <f t="shared" si="3"/>
        <v>11</v>
      </c>
      <c r="K66">
        <f t="shared" si="4"/>
        <v>5.5</v>
      </c>
    </row>
    <row r="67" spans="1:11" x14ac:dyDescent="0.25">
      <c r="A67" s="1" t="s">
        <v>47</v>
      </c>
      <c r="B67" s="1">
        <v>2</v>
      </c>
      <c r="C67" s="1">
        <v>1.9</v>
      </c>
      <c r="D67" s="1">
        <v>0.1</v>
      </c>
      <c r="E67" s="9">
        <f t="shared" si="0"/>
        <v>5</v>
      </c>
      <c r="F67" s="1">
        <v>3</v>
      </c>
      <c r="G67" t="s">
        <v>112</v>
      </c>
      <c r="H67">
        <f t="shared" si="1"/>
        <v>6</v>
      </c>
      <c r="I67">
        <f t="shared" si="2"/>
        <v>0.30000000000000004</v>
      </c>
      <c r="J67">
        <f t="shared" si="3"/>
        <v>5.7</v>
      </c>
      <c r="K67">
        <f t="shared" si="4"/>
        <v>1.9000000000000001</v>
      </c>
    </row>
    <row r="68" spans="1:11" x14ac:dyDescent="0.25">
      <c r="A68" s="1" t="s">
        <v>34</v>
      </c>
      <c r="B68" s="1">
        <v>3</v>
      </c>
      <c r="C68" s="1">
        <v>2.8</v>
      </c>
      <c r="D68" s="1">
        <v>0.2</v>
      </c>
      <c r="E68" s="9">
        <f t="shared" si="0"/>
        <v>6.666666666666667</v>
      </c>
      <c r="F68" s="1">
        <v>3</v>
      </c>
      <c r="G68" t="s">
        <v>112</v>
      </c>
      <c r="H68">
        <f t="shared" si="1"/>
        <v>9</v>
      </c>
      <c r="I68">
        <f t="shared" si="2"/>
        <v>0.6</v>
      </c>
      <c r="J68">
        <f t="shared" si="3"/>
        <v>8.4</v>
      </c>
      <c r="K68">
        <f t="shared" si="4"/>
        <v>2.8000000000000003</v>
      </c>
    </row>
    <row r="69" spans="1:11" x14ac:dyDescent="0.25">
      <c r="A69" s="1" t="s">
        <v>48</v>
      </c>
      <c r="B69" s="1">
        <v>1</v>
      </c>
      <c r="C69" s="1">
        <v>0.8</v>
      </c>
      <c r="D69" s="1">
        <v>0.2</v>
      </c>
      <c r="E69" s="9">
        <f t="shared" ref="E69:E132" si="5">(D69/B69)*100</f>
        <v>20</v>
      </c>
      <c r="F69" s="1">
        <v>4</v>
      </c>
      <c r="G69" t="s">
        <v>111</v>
      </c>
      <c r="H69">
        <f t="shared" ref="H69:H132" si="6">B69*F69</f>
        <v>4</v>
      </c>
      <c r="I69">
        <f t="shared" ref="I69:I132" si="7">(E69/100)*H69</f>
        <v>0.8</v>
      </c>
      <c r="J69">
        <f t="shared" ref="J69:J132" si="8">H69-I69</f>
        <v>3.2</v>
      </c>
      <c r="K69">
        <f t="shared" ref="K69:K132" si="9">J69/F69</f>
        <v>0.8</v>
      </c>
    </row>
    <row r="70" spans="1:11" x14ac:dyDescent="0.25">
      <c r="A70" s="1" t="s">
        <v>49</v>
      </c>
      <c r="B70" s="1">
        <v>2</v>
      </c>
      <c r="C70" s="1">
        <v>1.9</v>
      </c>
      <c r="D70" s="1">
        <v>0.1</v>
      </c>
      <c r="E70" s="9">
        <f t="shared" si="5"/>
        <v>5</v>
      </c>
      <c r="F70" s="1">
        <v>4</v>
      </c>
      <c r="G70" t="s">
        <v>112</v>
      </c>
      <c r="H70">
        <f t="shared" si="6"/>
        <v>8</v>
      </c>
      <c r="I70">
        <f t="shared" si="7"/>
        <v>0.4</v>
      </c>
      <c r="J70">
        <f t="shared" si="8"/>
        <v>7.6</v>
      </c>
      <c r="K70">
        <f t="shared" si="9"/>
        <v>1.9</v>
      </c>
    </row>
    <row r="71" spans="1:11" x14ac:dyDescent="0.25">
      <c r="A71" s="1" t="s">
        <v>22</v>
      </c>
      <c r="B71" s="1">
        <v>6</v>
      </c>
      <c r="C71" s="1">
        <v>5.4</v>
      </c>
      <c r="D71" s="1">
        <v>0.6</v>
      </c>
      <c r="E71" s="9">
        <f t="shared" si="5"/>
        <v>10</v>
      </c>
      <c r="F71" s="1">
        <v>2</v>
      </c>
      <c r="G71" t="s">
        <v>113</v>
      </c>
      <c r="H71">
        <f t="shared" si="6"/>
        <v>12</v>
      </c>
      <c r="I71">
        <f t="shared" si="7"/>
        <v>1.2000000000000002</v>
      </c>
      <c r="J71">
        <f t="shared" si="8"/>
        <v>10.8</v>
      </c>
      <c r="K71">
        <f t="shared" si="9"/>
        <v>5.4</v>
      </c>
    </row>
    <row r="72" spans="1:11" x14ac:dyDescent="0.25">
      <c r="A72" s="1" t="s">
        <v>50</v>
      </c>
      <c r="B72" s="1">
        <v>3</v>
      </c>
      <c r="C72" s="1">
        <v>2.5</v>
      </c>
      <c r="D72" s="1">
        <v>0.5</v>
      </c>
      <c r="E72" s="9">
        <f t="shared" si="5"/>
        <v>16.666666666666664</v>
      </c>
      <c r="F72" s="1">
        <v>3</v>
      </c>
      <c r="G72" t="s">
        <v>111</v>
      </c>
      <c r="H72">
        <f t="shared" si="6"/>
        <v>9</v>
      </c>
      <c r="I72">
        <f t="shared" si="7"/>
        <v>1.4999999999999996</v>
      </c>
      <c r="J72">
        <f t="shared" si="8"/>
        <v>7.5</v>
      </c>
      <c r="K72">
        <f t="shared" si="9"/>
        <v>2.5</v>
      </c>
    </row>
    <row r="73" spans="1:11" x14ac:dyDescent="0.25">
      <c r="A73" s="1" t="s">
        <v>23</v>
      </c>
      <c r="B73" s="1">
        <v>1</v>
      </c>
      <c r="C73" s="1">
        <v>0.9</v>
      </c>
      <c r="D73" s="1">
        <v>0.1</v>
      </c>
      <c r="E73" s="9">
        <f t="shared" si="5"/>
        <v>10</v>
      </c>
      <c r="F73" s="1">
        <v>4</v>
      </c>
      <c r="G73" t="s">
        <v>112</v>
      </c>
      <c r="H73">
        <f t="shared" si="6"/>
        <v>4</v>
      </c>
      <c r="I73">
        <f t="shared" si="7"/>
        <v>0.4</v>
      </c>
      <c r="J73">
        <f t="shared" si="8"/>
        <v>3.6</v>
      </c>
      <c r="K73">
        <f t="shared" si="9"/>
        <v>0.9</v>
      </c>
    </row>
    <row r="74" spans="1:11" x14ac:dyDescent="0.25">
      <c r="A74" s="1" t="s">
        <v>51</v>
      </c>
      <c r="B74" s="1">
        <v>3</v>
      </c>
      <c r="C74" s="1">
        <v>2.5</v>
      </c>
      <c r="D74" s="1">
        <v>0.5</v>
      </c>
      <c r="E74" s="9">
        <f t="shared" si="5"/>
        <v>16.666666666666664</v>
      </c>
      <c r="F74" s="1">
        <v>3</v>
      </c>
      <c r="G74" t="s">
        <v>112</v>
      </c>
      <c r="H74">
        <f t="shared" si="6"/>
        <v>9</v>
      </c>
      <c r="I74">
        <f t="shared" si="7"/>
        <v>1.4999999999999996</v>
      </c>
      <c r="J74">
        <f t="shared" si="8"/>
        <v>7.5</v>
      </c>
      <c r="K74">
        <f t="shared" si="9"/>
        <v>2.5</v>
      </c>
    </row>
    <row r="75" spans="1:11" x14ac:dyDescent="0.25">
      <c r="A75" s="1" t="s">
        <v>52</v>
      </c>
      <c r="B75" s="1">
        <v>4</v>
      </c>
      <c r="C75" s="1">
        <v>3.8</v>
      </c>
      <c r="D75" s="1">
        <v>0.2</v>
      </c>
      <c r="E75" s="9">
        <f t="shared" si="5"/>
        <v>5</v>
      </c>
      <c r="F75" s="1">
        <v>3</v>
      </c>
      <c r="G75" t="s">
        <v>111</v>
      </c>
      <c r="H75">
        <f t="shared" si="6"/>
        <v>12</v>
      </c>
      <c r="I75">
        <f t="shared" si="7"/>
        <v>0.60000000000000009</v>
      </c>
      <c r="J75">
        <f t="shared" si="8"/>
        <v>11.4</v>
      </c>
      <c r="K75">
        <f t="shared" si="9"/>
        <v>3.8000000000000003</v>
      </c>
    </row>
    <row r="76" spans="1:11" x14ac:dyDescent="0.25">
      <c r="A76" s="1" t="s">
        <v>53</v>
      </c>
      <c r="B76" s="1">
        <v>2</v>
      </c>
      <c r="C76" s="1">
        <v>1.8</v>
      </c>
      <c r="D76" s="1">
        <v>0.2</v>
      </c>
      <c r="E76" s="9">
        <f t="shared" si="5"/>
        <v>10</v>
      </c>
      <c r="F76" s="1">
        <v>3</v>
      </c>
      <c r="G76" t="s">
        <v>112</v>
      </c>
      <c r="H76">
        <f t="shared" si="6"/>
        <v>6</v>
      </c>
      <c r="I76">
        <f t="shared" si="7"/>
        <v>0.60000000000000009</v>
      </c>
      <c r="J76">
        <f t="shared" si="8"/>
        <v>5.4</v>
      </c>
      <c r="K76">
        <f t="shared" si="9"/>
        <v>1.8</v>
      </c>
    </row>
    <row r="77" spans="1:11" x14ac:dyDescent="0.25">
      <c r="A77" s="1" t="s">
        <v>54</v>
      </c>
      <c r="B77" s="1">
        <v>5</v>
      </c>
      <c r="C77" s="1">
        <v>4.5</v>
      </c>
      <c r="D77" s="1">
        <v>0.5</v>
      </c>
      <c r="E77" s="9">
        <f t="shared" si="5"/>
        <v>10</v>
      </c>
      <c r="F77" s="1">
        <v>2</v>
      </c>
      <c r="G77" t="s">
        <v>111</v>
      </c>
      <c r="H77">
        <f t="shared" si="6"/>
        <v>10</v>
      </c>
      <c r="I77">
        <f t="shared" si="7"/>
        <v>1</v>
      </c>
      <c r="J77">
        <f t="shared" si="8"/>
        <v>9</v>
      </c>
      <c r="K77">
        <f t="shared" si="9"/>
        <v>4.5</v>
      </c>
    </row>
    <row r="78" spans="1:11" x14ac:dyDescent="0.25">
      <c r="A78" s="1" t="s">
        <v>8</v>
      </c>
      <c r="B78" s="1">
        <v>5</v>
      </c>
      <c r="C78" s="1">
        <v>4.7</v>
      </c>
      <c r="D78" s="1">
        <v>0.3</v>
      </c>
      <c r="E78" s="9">
        <f t="shared" si="5"/>
        <v>6</v>
      </c>
      <c r="F78" s="1">
        <v>2</v>
      </c>
      <c r="G78" t="s">
        <v>112</v>
      </c>
      <c r="H78">
        <f t="shared" si="6"/>
        <v>10</v>
      </c>
      <c r="I78">
        <f t="shared" si="7"/>
        <v>0.6</v>
      </c>
      <c r="J78">
        <f t="shared" si="8"/>
        <v>9.4</v>
      </c>
      <c r="K78">
        <f t="shared" si="9"/>
        <v>4.7</v>
      </c>
    </row>
    <row r="79" spans="1:11" x14ac:dyDescent="0.25">
      <c r="A79" s="1" t="s">
        <v>5</v>
      </c>
      <c r="B79" s="1">
        <v>3</v>
      </c>
      <c r="C79" s="1">
        <v>2.5</v>
      </c>
      <c r="D79" s="1">
        <v>0.5</v>
      </c>
      <c r="E79" s="9">
        <f t="shared" si="5"/>
        <v>16.666666666666664</v>
      </c>
      <c r="F79" s="1">
        <v>3</v>
      </c>
      <c r="G79" t="s">
        <v>111</v>
      </c>
      <c r="H79">
        <f t="shared" si="6"/>
        <v>9</v>
      </c>
      <c r="I79">
        <f t="shared" si="7"/>
        <v>1.4999999999999996</v>
      </c>
      <c r="J79">
        <f t="shared" si="8"/>
        <v>7.5</v>
      </c>
      <c r="K79">
        <f t="shared" si="9"/>
        <v>2.5</v>
      </c>
    </row>
    <row r="80" spans="1:11" x14ac:dyDescent="0.25">
      <c r="A80" s="1" t="s">
        <v>55</v>
      </c>
      <c r="B80" s="1">
        <v>4</v>
      </c>
      <c r="C80" s="1">
        <v>3.6</v>
      </c>
      <c r="D80" s="1">
        <v>0.4</v>
      </c>
      <c r="E80" s="9">
        <f t="shared" si="5"/>
        <v>10</v>
      </c>
      <c r="F80" s="1">
        <v>2</v>
      </c>
      <c r="G80" t="s">
        <v>112</v>
      </c>
      <c r="H80">
        <f t="shared" si="6"/>
        <v>8</v>
      </c>
      <c r="I80">
        <f t="shared" si="7"/>
        <v>0.8</v>
      </c>
      <c r="J80">
        <f t="shared" si="8"/>
        <v>7.2</v>
      </c>
      <c r="K80">
        <f t="shared" si="9"/>
        <v>3.6</v>
      </c>
    </row>
    <row r="81" spans="1:11" x14ac:dyDescent="0.25">
      <c r="A81" s="1" t="s">
        <v>56</v>
      </c>
      <c r="B81" s="1">
        <v>2</v>
      </c>
      <c r="C81" s="1">
        <v>1.9</v>
      </c>
      <c r="D81" s="1">
        <v>0.1</v>
      </c>
      <c r="E81" s="9">
        <f t="shared" si="5"/>
        <v>5</v>
      </c>
      <c r="F81" s="1">
        <v>4</v>
      </c>
      <c r="G81" t="s">
        <v>111</v>
      </c>
      <c r="H81">
        <f t="shared" si="6"/>
        <v>8</v>
      </c>
      <c r="I81">
        <f t="shared" si="7"/>
        <v>0.4</v>
      </c>
      <c r="J81">
        <f t="shared" si="8"/>
        <v>7.6</v>
      </c>
      <c r="K81">
        <f t="shared" si="9"/>
        <v>1.9</v>
      </c>
    </row>
    <row r="82" spans="1:11" x14ac:dyDescent="0.25">
      <c r="A82" s="1" t="s">
        <v>42</v>
      </c>
      <c r="B82" s="1">
        <v>2</v>
      </c>
      <c r="C82" s="1">
        <v>1.8</v>
      </c>
      <c r="D82" s="1">
        <v>0.2</v>
      </c>
      <c r="E82" s="9">
        <f t="shared" si="5"/>
        <v>10</v>
      </c>
      <c r="F82" s="1">
        <v>4</v>
      </c>
      <c r="G82" t="s">
        <v>112</v>
      </c>
      <c r="H82">
        <f t="shared" si="6"/>
        <v>8</v>
      </c>
      <c r="I82">
        <f t="shared" si="7"/>
        <v>0.8</v>
      </c>
      <c r="J82">
        <f t="shared" si="8"/>
        <v>7.2</v>
      </c>
      <c r="K82">
        <f t="shared" si="9"/>
        <v>1.8</v>
      </c>
    </row>
    <row r="83" spans="1:11" x14ac:dyDescent="0.25">
      <c r="A83" s="1" t="s">
        <v>11</v>
      </c>
      <c r="B83" s="1">
        <v>12</v>
      </c>
      <c r="C83" s="1">
        <v>11.5</v>
      </c>
      <c r="D83" s="1">
        <v>0.5</v>
      </c>
      <c r="E83" s="9">
        <f t="shared" si="5"/>
        <v>4.1666666666666661</v>
      </c>
      <c r="F83" s="1">
        <v>4</v>
      </c>
      <c r="G83" t="s">
        <v>115</v>
      </c>
      <c r="H83">
        <f t="shared" si="6"/>
        <v>48</v>
      </c>
      <c r="I83">
        <f t="shared" si="7"/>
        <v>1.9999999999999996</v>
      </c>
      <c r="J83">
        <f t="shared" si="8"/>
        <v>46</v>
      </c>
      <c r="K83">
        <f t="shared" si="9"/>
        <v>11.5</v>
      </c>
    </row>
    <row r="84" spans="1:11" x14ac:dyDescent="0.25">
      <c r="A84" s="1" t="s">
        <v>43</v>
      </c>
      <c r="B84" s="1">
        <v>3</v>
      </c>
      <c r="C84" s="1">
        <v>2.6</v>
      </c>
      <c r="D84" s="1">
        <v>0.4</v>
      </c>
      <c r="E84" s="9">
        <f t="shared" si="5"/>
        <v>13.333333333333334</v>
      </c>
      <c r="F84" s="1">
        <v>3</v>
      </c>
      <c r="G84" t="s">
        <v>111</v>
      </c>
      <c r="H84">
        <f t="shared" si="6"/>
        <v>9</v>
      </c>
      <c r="I84">
        <f t="shared" si="7"/>
        <v>1.2</v>
      </c>
      <c r="J84">
        <f t="shared" si="8"/>
        <v>7.8</v>
      </c>
      <c r="K84">
        <f t="shared" si="9"/>
        <v>2.6</v>
      </c>
    </row>
    <row r="85" spans="1:11" x14ac:dyDescent="0.25">
      <c r="A85" s="1" t="s">
        <v>57</v>
      </c>
      <c r="B85" s="1">
        <v>4</v>
      </c>
      <c r="C85" s="1">
        <v>3.6</v>
      </c>
      <c r="D85" s="1">
        <v>0.4</v>
      </c>
      <c r="E85" s="9">
        <f t="shared" si="5"/>
        <v>10</v>
      </c>
      <c r="F85" s="1">
        <v>3</v>
      </c>
      <c r="G85" t="s">
        <v>112</v>
      </c>
      <c r="H85">
        <f t="shared" si="6"/>
        <v>12</v>
      </c>
      <c r="I85">
        <f t="shared" si="7"/>
        <v>1.2000000000000002</v>
      </c>
      <c r="J85">
        <f t="shared" si="8"/>
        <v>10.8</v>
      </c>
      <c r="K85">
        <f t="shared" si="9"/>
        <v>3.6</v>
      </c>
    </row>
    <row r="86" spans="1:11" x14ac:dyDescent="0.25">
      <c r="A86" s="1" t="s">
        <v>45</v>
      </c>
      <c r="B86" s="1">
        <v>3</v>
      </c>
      <c r="C86" s="1">
        <v>2.7</v>
      </c>
      <c r="D86" s="1">
        <v>0.3</v>
      </c>
      <c r="E86" s="9">
        <f t="shared" si="5"/>
        <v>10</v>
      </c>
      <c r="F86" s="1">
        <v>3</v>
      </c>
      <c r="G86" t="s">
        <v>112</v>
      </c>
      <c r="H86">
        <f t="shared" si="6"/>
        <v>9</v>
      </c>
      <c r="I86">
        <f t="shared" si="7"/>
        <v>0.9</v>
      </c>
      <c r="J86">
        <f t="shared" si="8"/>
        <v>8.1</v>
      </c>
      <c r="K86">
        <f t="shared" si="9"/>
        <v>2.6999999999999997</v>
      </c>
    </row>
    <row r="87" spans="1:11" x14ac:dyDescent="0.25">
      <c r="A87" s="1" t="s">
        <v>29</v>
      </c>
      <c r="B87" s="1">
        <v>3</v>
      </c>
      <c r="C87" s="1">
        <v>2.5</v>
      </c>
      <c r="D87" s="1">
        <v>0.5</v>
      </c>
      <c r="E87" s="9">
        <f t="shared" si="5"/>
        <v>16.666666666666664</v>
      </c>
      <c r="F87" s="1">
        <v>3</v>
      </c>
      <c r="G87" t="s">
        <v>112</v>
      </c>
      <c r="H87">
        <f t="shared" si="6"/>
        <v>9</v>
      </c>
      <c r="I87">
        <f t="shared" si="7"/>
        <v>1.4999999999999996</v>
      </c>
      <c r="J87">
        <f t="shared" si="8"/>
        <v>7.5</v>
      </c>
      <c r="K87">
        <f t="shared" si="9"/>
        <v>2.5</v>
      </c>
    </row>
    <row r="88" spans="1:11" x14ac:dyDescent="0.25">
      <c r="A88" s="1" t="s">
        <v>12</v>
      </c>
      <c r="B88" s="1">
        <v>7</v>
      </c>
      <c r="C88" s="1">
        <v>6.4</v>
      </c>
      <c r="D88" s="1">
        <v>0.6</v>
      </c>
      <c r="E88" s="9">
        <f t="shared" si="5"/>
        <v>8.5714285714285712</v>
      </c>
      <c r="F88" s="1">
        <v>2</v>
      </c>
      <c r="G88" t="s">
        <v>112</v>
      </c>
      <c r="H88">
        <f t="shared" si="6"/>
        <v>14</v>
      </c>
      <c r="I88">
        <f t="shared" si="7"/>
        <v>1.2</v>
      </c>
      <c r="J88">
        <f t="shared" si="8"/>
        <v>12.8</v>
      </c>
      <c r="K88">
        <f t="shared" si="9"/>
        <v>6.4</v>
      </c>
    </row>
    <row r="89" spans="1:11" x14ac:dyDescent="0.25">
      <c r="A89" s="1" t="s">
        <v>36</v>
      </c>
      <c r="B89" s="1">
        <v>2</v>
      </c>
      <c r="C89" s="1">
        <v>1.7</v>
      </c>
      <c r="D89" s="1">
        <v>0.3</v>
      </c>
      <c r="E89" s="9">
        <f t="shared" si="5"/>
        <v>15</v>
      </c>
      <c r="F89" s="1">
        <v>3</v>
      </c>
      <c r="G89" t="s">
        <v>111</v>
      </c>
      <c r="H89">
        <f t="shared" si="6"/>
        <v>6</v>
      </c>
      <c r="I89">
        <f t="shared" si="7"/>
        <v>0.89999999999999991</v>
      </c>
      <c r="J89">
        <f t="shared" si="8"/>
        <v>5.0999999999999996</v>
      </c>
      <c r="K89">
        <f t="shared" si="9"/>
        <v>1.7</v>
      </c>
    </row>
    <row r="90" spans="1:11" x14ac:dyDescent="0.25">
      <c r="A90" s="1" t="s">
        <v>58</v>
      </c>
      <c r="B90" s="1">
        <v>4</v>
      </c>
      <c r="C90" s="1">
        <v>3.5</v>
      </c>
      <c r="D90" s="1">
        <v>0.5</v>
      </c>
      <c r="E90" s="9">
        <f t="shared" si="5"/>
        <v>12.5</v>
      </c>
      <c r="F90" s="1">
        <v>2</v>
      </c>
      <c r="G90" t="s">
        <v>112</v>
      </c>
      <c r="H90">
        <f t="shared" si="6"/>
        <v>8</v>
      </c>
      <c r="I90">
        <f t="shared" si="7"/>
        <v>1</v>
      </c>
      <c r="J90">
        <f t="shared" si="8"/>
        <v>7</v>
      </c>
      <c r="K90">
        <f t="shared" si="9"/>
        <v>3.5</v>
      </c>
    </row>
    <row r="91" spans="1:11" x14ac:dyDescent="0.25">
      <c r="A91" s="1" t="s">
        <v>59</v>
      </c>
      <c r="B91" s="1">
        <v>3</v>
      </c>
      <c r="C91" s="1">
        <v>2.6</v>
      </c>
      <c r="D91" s="1">
        <v>0.4</v>
      </c>
      <c r="E91" s="9">
        <f t="shared" si="5"/>
        <v>13.333333333333334</v>
      </c>
      <c r="F91" s="1">
        <v>3</v>
      </c>
      <c r="G91" t="s">
        <v>112</v>
      </c>
      <c r="H91">
        <f t="shared" si="6"/>
        <v>9</v>
      </c>
      <c r="I91">
        <f t="shared" si="7"/>
        <v>1.2</v>
      </c>
      <c r="J91">
        <f t="shared" si="8"/>
        <v>7.8</v>
      </c>
      <c r="K91">
        <f t="shared" si="9"/>
        <v>2.6</v>
      </c>
    </row>
    <row r="92" spans="1:11" x14ac:dyDescent="0.25">
      <c r="A92" s="1" t="s">
        <v>60</v>
      </c>
      <c r="B92" s="1">
        <v>5</v>
      </c>
      <c r="C92" s="1">
        <v>4.5</v>
      </c>
      <c r="D92" s="1">
        <v>0.5</v>
      </c>
      <c r="E92" s="9">
        <f t="shared" si="5"/>
        <v>10</v>
      </c>
      <c r="F92" s="1">
        <v>2</v>
      </c>
      <c r="G92" t="s">
        <v>111</v>
      </c>
      <c r="H92">
        <f t="shared" si="6"/>
        <v>10</v>
      </c>
      <c r="I92">
        <f t="shared" si="7"/>
        <v>1</v>
      </c>
      <c r="J92">
        <f t="shared" si="8"/>
        <v>9</v>
      </c>
      <c r="K92">
        <f t="shared" si="9"/>
        <v>4.5</v>
      </c>
    </row>
    <row r="93" spans="1:11" x14ac:dyDescent="0.25">
      <c r="A93" s="1" t="s">
        <v>41</v>
      </c>
      <c r="B93" s="1">
        <v>7</v>
      </c>
      <c r="C93" s="1">
        <v>6.8</v>
      </c>
      <c r="D93" s="1">
        <v>0.2</v>
      </c>
      <c r="E93" s="9">
        <f t="shared" si="5"/>
        <v>2.8571428571428572</v>
      </c>
      <c r="F93" s="1">
        <v>2</v>
      </c>
      <c r="G93" t="s">
        <v>113</v>
      </c>
      <c r="H93">
        <f t="shared" si="6"/>
        <v>14</v>
      </c>
      <c r="I93">
        <f t="shared" si="7"/>
        <v>0.39999999999999997</v>
      </c>
      <c r="J93">
        <f t="shared" si="8"/>
        <v>13.6</v>
      </c>
      <c r="K93">
        <f t="shared" si="9"/>
        <v>6.8</v>
      </c>
    </row>
    <row r="94" spans="1:11" x14ac:dyDescent="0.25">
      <c r="A94" s="1" t="s">
        <v>61</v>
      </c>
      <c r="B94" s="1">
        <v>6</v>
      </c>
      <c r="C94" s="1">
        <v>5.5</v>
      </c>
      <c r="D94" s="1">
        <v>0.5</v>
      </c>
      <c r="E94" s="9">
        <f t="shared" si="5"/>
        <v>8.3333333333333321</v>
      </c>
      <c r="F94" s="1">
        <v>3</v>
      </c>
      <c r="G94" t="s">
        <v>113</v>
      </c>
      <c r="H94">
        <f t="shared" si="6"/>
        <v>18</v>
      </c>
      <c r="I94">
        <f t="shared" si="7"/>
        <v>1.4999999999999996</v>
      </c>
      <c r="J94">
        <f t="shared" si="8"/>
        <v>16.5</v>
      </c>
      <c r="K94">
        <f t="shared" si="9"/>
        <v>5.5</v>
      </c>
    </row>
    <row r="95" spans="1:11" x14ac:dyDescent="0.25">
      <c r="A95" s="1" t="s">
        <v>53</v>
      </c>
      <c r="B95" s="1">
        <v>3</v>
      </c>
      <c r="C95" s="1">
        <v>2.7</v>
      </c>
      <c r="D95" s="1">
        <v>0.3</v>
      </c>
      <c r="E95" s="9">
        <f t="shared" si="5"/>
        <v>10</v>
      </c>
      <c r="F95" s="1">
        <v>3</v>
      </c>
      <c r="G95" t="s">
        <v>112</v>
      </c>
      <c r="H95">
        <f t="shared" si="6"/>
        <v>9</v>
      </c>
      <c r="I95">
        <f t="shared" si="7"/>
        <v>0.9</v>
      </c>
      <c r="J95">
        <f t="shared" si="8"/>
        <v>8.1</v>
      </c>
      <c r="K95">
        <f t="shared" si="9"/>
        <v>2.6999999999999997</v>
      </c>
    </row>
    <row r="96" spans="1:11" x14ac:dyDescent="0.25">
      <c r="A96" s="1" t="s">
        <v>62</v>
      </c>
      <c r="B96" s="1">
        <v>1</v>
      </c>
      <c r="C96" s="1">
        <v>0.8</v>
      </c>
      <c r="D96" s="1">
        <v>0.2</v>
      </c>
      <c r="E96" s="9">
        <f t="shared" si="5"/>
        <v>20</v>
      </c>
      <c r="F96" s="1">
        <v>4</v>
      </c>
      <c r="G96" t="s">
        <v>115</v>
      </c>
      <c r="H96">
        <f t="shared" si="6"/>
        <v>4</v>
      </c>
      <c r="I96">
        <f t="shared" si="7"/>
        <v>0.8</v>
      </c>
      <c r="J96">
        <f t="shared" si="8"/>
        <v>3.2</v>
      </c>
      <c r="K96">
        <f t="shared" si="9"/>
        <v>0.8</v>
      </c>
    </row>
    <row r="97" spans="1:11" x14ac:dyDescent="0.25">
      <c r="A97" s="1" t="s">
        <v>63</v>
      </c>
      <c r="B97" s="1">
        <v>5</v>
      </c>
      <c r="C97" s="1">
        <v>4.8</v>
      </c>
      <c r="D97" s="1">
        <v>0.2</v>
      </c>
      <c r="E97" s="9">
        <f t="shared" si="5"/>
        <v>4</v>
      </c>
      <c r="F97" s="1">
        <v>2</v>
      </c>
      <c r="G97" t="s">
        <v>112</v>
      </c>
      <c r="H97">
        <f t="shared" si="6"/>
        <v>10</v>
      </c>
      <c r="I97">
        <f t="shared" si="7"/>
        <v>0.4</v>
      </c>
      <c r="J97">
        <f t="shared" si="8"/>
        <v>9.6</v>
      </c>
      <c r="K97">
        <f t="shared" si="9"/>
        <v>4.8</v>
      </c>
    </row>
    <row r="98" spans="1:11" x14ac:dyDescent="0.25">
      <c r="A98" s="1" t="s">
        <v>54</v>
      </c>
      <c r="B98" s="1">
        <v>4</v>
      </c>
      <c r="C98" s="1">
        <v>3.9</v>
      </c>
      <c r="D98" s="1">
        <v>0.1</v>
      </c>
      <c r="E98" s="9">
        <f t="shared" si="5"/>
        <v>2.5</v>
      </c>
      <c r="F98" s="1">
        <v>3</v>
      </c>
      <c r="G98" t="s">
        <v>111</v>
      </c>
      <c r="H98">
        <f t="shared" si="6"/>
        <v>12</v>
      </c>
      <c r="I98">
        <f t="shared" si="7"/>
        <v>0.30000000000000004</v>
      </c>
      <c r="J98">
        <f t="shared" si="8"/>
        <v>11.7</v>
      </c>
      <c r="K98">
        <f t="shared" si="9"/>
        <v>3.9</v>
      </c>
    </row>
    <row r="99" spans="1:11" x14ac:dyDescent="0.25">
      <c r="A99" s="1" t="s">
        <v>64</v>
      </c>
      <c r="B99" s="1">
        <v>2</v>
      </c>
      <c r="C99" s="1">
        <v>1.9</v>
      </c>
      <c r="D99" s="1">
        <v>0.1</v>
      </c>
      <c r="E99" s="9">
        <f t="shared" si="5"/>
        <v>5</v>
      </c>
      <c r="F99" s="1">
        <v>5</v>
      </c>
      <c r="G99" t="s">
        <v>113</v>
      </c>
      <c r="H99">
        <f t="shared" si="6"/>
        <v>10</v>
      </c>
      <c r="I99">
        <f t="shared" si="7"/>
        <v>0.5</v>
      </c>
      <c r="J99">
        <f t="shared" si="8"/>
        <v>9.5</v>
      </c>
      <c r="K99">
        <f t="shared" si="9"/>
        <v>1.9</v>
      </c>
    </row>
    <row r="100" spans="1:11" x14ac:dyDescent="0.25">
      <c r="A100" s="1" t="s">
        <v>65</v>
      </c>
      <c r="B100" s="1">
        <v>0.5</v>
      </c>
      <c r="C100" s="1">
        <v>0.4</v>
      </c>
      <c r="D100" s="1">
        <v>0.1</v>
      </c>
      <c r="E100" s="9">
        <f t="shared" si="5"/>
        <v>20</v>
      </c>
      <c r="F100" s="1">
        <v>4</v>
      </c>
      <c r="G100" t="s">
        <v>112</v>
      </c>
      <c r="H100">
        <f t="shared" si="6"/>
        <v>2</v>
      </c>
      <c r="I100">
        <f t="shared" si="7"/>
        <v>0.4</v>
      </c>
      <c r="J100">
        <f t="shared" si="8"/>
        <v>1.6</v>
      </c>
      <c r="K100">
        <f t="shared" si="9"/>
        <v>0.4</v>
      </c>
    </row>
    <row r="101" spans="1:11" x14ac:dyDescent="0.25">
      <c r="A101" s="1" t="s">
        <v>66</v>
      </c>
      <c r="B101" s="1">
        <v>0.6</v>
      </c>
      <c r="C101" s="1">
        <v>0.5</v>
      </c>
      <c r="D101" s="1">
        <v>0.1</v>
      </c>
      <c r="E101" s="9">
        <f t="shared" si="5"/>
        <v>16.666666666666668</v>
      </c>
      <c r="F101" s="1">
        <v>4</v>
      </c>
      <c r="G101" t="s">
        <v>112</v>
      </c>
      <c r="H101">
        <f t="shared" si="6"/>
        <v>2.4</v>
      </c>
      <c r="I101">
        <f t="shared" si="7"/>
        <v>0.4</v>
      </c>
      <c r="J101">
        <f t="shared" si="8"/>
        <v>2</v>
      </c>
      <c r="K101">
        <f t="shared" si="9"/>
        <v>0.5</v>
      </c>
    </row>
    <row r="102" spans="1:11" x14ac:dyDescent="0.25">
      <c r="A102" s="1" t="s">
        <v>47</v>
      </c>
      <c r="B102" s="1">
        <v>3</v>
      </c>
      <c r="C102" s="1">
        <v>2.5</v>
      </c>
      <c r="D102" s="1">
        <v>0.5</v>
      </c>
      <c r="E102" s="9">
        <f t="shared" si="5"/>
        <v>16.666666666666664</v>
      </c>
      <c r="F102" s="1">
        <v>3</v>
      </c>
      <c r="G102" t="s">
        <v>112</v>
      </c>
      <c r="H102">
        <f t="shared" si="6"/>
        <v>9</v>
      </c>
      <c r="I102">
        <f t="shared" si="7"/>
        <v>1.4999999999999996</v>
      </c>
      <c r="J102">
        <f t="shared" si="8"/>
        <v>7.5</v>
      </c>
      <c r="K102">
        <f t="shared" si="9"/>
        <v>2.5</v>
      </c>
    </row>
    <row r="103" spans="1:11" x14ac:dyDescent="0.25">
      <c r="A103" s="1" t="s">
        <v>67</v>
      </c>
      <c r="B103" s="1">
        <v>2</v>
      </c>
      <c r="C103" s="1">
        <v>1.8</v>
      </c>
      <c r="D103" s="1">
        <v>0.2</v>
      </c>
      <c r="E103" s="9">
        <f t="shared" si="5"/>
        <v>10</v>
      </c>
      <c r="F103" s="1">
        <v>3</v>
      </c>
      <c r="G103" t="s">
        <v>112</v>
      </c>
      <c r="H103">
        <f t="shared" si="6"/>
        <v>6</v>
      </c>
      <c r="I103">
        <f t="shared" si="7"/>
        <v>0.60000000000000009</v>
      </c>
      <c r="J103">
        <f t="shared" si="8"/>
        <v>5.4</v>
      </c>
      <c r="K103">
        <f t="shared" si="9"/>
        <v>1.8</v>
      </c>
    </row>
    <row r="104" spans="1:11" x14ac:dyDescent="0.25">
      <c r="A104" s="1" t="s">
        <v>33</v>
      </c>
      <c r="B104" s="1">
        <v>3</v>
      </c>
      <c r="C104" s="1">
        <v>2.8</v>
      </c>
      <c r="D104" s="1">
        <v>0.2</v>
      </c>
      <c r="E104" s="9">
        <f t="shared" si="5"/>
        <v>6.666666666666667</v>
      </c>
      <c r="F104" s="1">
        <v>3</v>
      </c>
      <c r="G104" t="s">
        <v>111</v>
      </c>
      <c r="H104">
        <f t="shared" si="6"/>
        <v>9</v>
      </c>
      <c r="I104">
        <f t="shared" si="7"/>
        <v>0.6</v>
      </c>
      <c r="J104">
        <f t="shared" si="8"/>
        <v>8.4</v>
      </c>
      <c r="K104">
        <f t="shared" si="9"/>
        <v>2.8000000000000003</v>
      </c>
    </row>
    <row r="105" spans="1:11" x14ac:dyDescent="0.25">
      <c r="A105" s="1" t="s">
        <v>68</v>
      </c>
      <c r="B105" s="1">
        <v>2</v>
      </c>
      <c r="C105" s="1">
        <v>1.9</v>
      </c>
      <c r="D105" s="1">
        <v>0.1</v>
      </c>
      <c r="E105" s="9">
        <f t="shared" si="5"/>
        <v>5</v>
      </c>
      <c r="F105" s="1">
        <v>4</v>
      </c>
      <c r="G105" t="s">
        <v>111</v>
      </c>
      <c r="H105">
        <f t="shared" si="6"/>
        <v>8</v>
      </c>
      <c r="I105">
        <f t="shared" si="7"/>
        <v>0.4</v>
      </c>
      <c r="J105">
        <f t="shared" si="8"/>
        <v>7.6</v>
      </c>
      <c r="K105">
        <f t="shared" si="9"/>
        <v>1.9</v>
      </c>
    </row>
    <row r="106" spans="1:11" x14ac:dyDescent="0.25">
      <c r="A106" s="1" t="s">
        <v>69</v>
      </c>
      <c r="B106" s="1">
        <v>1.5</v>
      </c>
      <c r="C106" s="1">
        <v>1.3</v>
      </c>
      <c r="D106" s="1">
        <v>0.2</v>
      </c>
      <c r="E106" s="9">
        <f t="shared" si="5"/>
        <v>13.333333333333334</v>
      </c>
      <c r="F106" s="1">
        <v>3</v>
      </c>
      <c r="G106" t="s">
        <v>111</v>
      </c>
      <c r="H106">
        <f t="shared" si="6"/>
        <v>4.5</v>
      </c>
      <c r="I106">
        <f t="shared" si="7"/>
        <v>0.6</v>
      </c>
      <c r="J106">
        <f t="shared" si="8"/>
        <v>3.9</v>
      </c>
      <c r="K106">
        <f t="shared" si="9"/>
        <v>1.3</v>
      </c>
    </row>
    <row r="107" spans="1:11" x14ac:dyDescent="0.25">
      <c r="A107" s="1" t="s">
        <v>70</v>
      </c>
      <c r="B107" s="1">
        <v>2</v>
      </c>
      <c r="C107" s="1">
        <v>1.8</v>
      </c>
      <c r="D107" s="1">
        <v>0.2</v>
      </c>
      <c r="E107" s="9">
        <f t="shared" si="5"/>
        <v>10</v>
      </c>
      <c r="F107" s="1">
        <v>3</v>
      </c>
      <c r="G107" t="s">
        <v>114</v>
      </c>
      <c r="H107">
        <f t="shared" si="6"/>
        <v>6</v>
      </c>
      <c r="I107">
        <f t="shared" si="7"/>
        <v>0.60000000000000009</v>
      </c>
      <c r="J107">
        <f t="shared" si="8"/>
        <v>5.4</v>
      </c>
      <c r="K107">
        <f t="shared" si="9"/>
        <v>1.8</v>
      </c>
    </row>
    <row r="108" spans="1:11" x14ac:dyDescent="0.25">
      <c r="A108" s="1" t="s">
        <v>55</v>
      </c>
      <c r="B108" s="1">
        <v>4</v>
      </c>
      <c r="C108" s="1">
        <v>3.7</v>
      </c>
      <c r="D108" s="1">
        <v>0.3</v>
      </c>
      <c r="E108" s="9">
        <f t="shared" si="5"/>
        <v>7.5</v>
      </c>
      <c r="F108" s="1">
        <v>2</v>
      </c>
      <c r="G108" t="s">
        <v>112</v>
      </c>
      <c r="H108">
        <f t="shared" si="6"/>
        <v>8</v>
      </c>
      <c r="I108">
        <f t="shared" si="7"/>
        <v>0.6</v>
      </c>
      <c r="J108">
        <f t="shared" si="8"/>
        <v>7.4</v>
      </c>
      <c r="K108">
        <f t="shared" si="9"/>
        <v>3.7</v>
      </c>
    </row>
    <row r="109" spans="1:11" x14ac:dyDescent="0.25">
      <c r="A109" s="1" t="s">
        <v>71</v>
      </c>
      <c r="B109" s="1">
        <v>2</v>
      </c>
      <c r="C109" s="1">
        <v>1.8</v>
      </c>
      <c r="D109" s="1">
        <v>0.2</v>
      </c>
      <c r="E109" s="9">
        <f t="shared" si="5"/>
        <v>10</v>
      </c>
      <c r="F109" s="1">
        <v>4</v>
      </c>
      <c r="G109" t="s">
        <v>112</v>
      </c>
      <c r="H109">
        <f t="shared" si="6"/>
        <v>8</v>
      </c>
      <c r="I109">
        <f t="shared" si="7"/>
        <v>0.8</v>
      </c>
      <c r="J109">
        <f t="shared" si="8"/>
        <v>7.2</v>
      </c>
      <c r="K109">
        <f t="shared" si="9"/>
        <v>1.8</v>
      </c>
    </row>
    <row r="110" spans="1:11" x14ac:dyDescent="0.25">
      <c r="A110" s="1" t="s">
        <v>72</v>
      </c>
      <c r="B110" s="1">
        <v>5</v>
      </c>
      <c r="C110" s="1">
        <v>4.7</v>
      </c>
      <c r="D110" s="1">
        <v>0.3</v>
      </c>
      <c r="E110" s="9">
        <f t="shared" si="5"/>
        <v>6</v>
      </c>
      <c r="F110" s="1">
        <v>2</v>
      </c>
      <c r="G110" t="s">
        <v>113</v>
      </c>
      <c r="H110">
        <f t="shared" si="6"/>
        <v>10</v>
      </c>
      <c r="I110">
        <f t="shared" si="7"/>
        <v>0.6</v>
      </c>
      <c r="J110">
        <f t="shared" si="8"/>
        <v>9.4</v>
      </c>
      <c r="K110">
        <f t="shared" si="9"/>
        <v>4.7</v>
      </c>
    </row>
    <row r="111" spans="1:11" x14ac:dyDescent="0.25">
      <c r="A111" s="1" t="s">
        <v>56</v>
      </c>
      <c r="B111" s="1">
        <v>4</v>
      </c>
      <c r="C111" s="1">
        <v>3.6</v>
      </c>
      <c r="D111" s="1">
        <v>0.4</v>
      </c>
      <c r="E111" s="9">
        <f t="shared" si="5"/>
        <v>10</v>
      </c>
      <c r="F111" s="1">
        <v>3</v>
      </c>
      <c r="G111" t="s">
        <v>111</v>
      </c>
      <c r="H111">
        <f t="shared" si="6"/>
        <v>12</v>
      </c>
      <c r="I111">
        <f t="shared" si="7"/>
        <v>1.2000000000000002</v>
      </c>
      <c r="J111">
        <f t="shared" si="8"/>
        <v>10.8</v>
      </c>
      <c r="K111">
        <f t="shared" si="9"/>
        <v>3.6</v>
      </c>
    </row>
    <row r="112" spans="1:11" x14ac:dyDescent="0.25">
      <c r="A112" s="1" t="s">
        <v>73</v>
      </c>
      <c r="B112" s="1">
        <v>1.5</v>
      </c>
      <c r="C112" s="1">
        <v>1.4</v>
      </c>
      <c r="D112" s="1">
        <v>0.1</v>
      </c>
      <c r="E112" s="9">
        <f t="shared" si="5"/>
        <v>6.666666666666667</v>
      </c>
      <c r="F112" s="1">
        <v>4</v>
      </c>
      <c r="G112" t="s">
        <v>114</v>
      </c>
      <c r="H112">
        <f t="shared" si="6"/>
        <v>6</v>
      </c>
      <c r="I112">
        <f t="shared" si="7"/>
        <v>0.4</v>
      </c>
      <c r="J112">
        <f t="shared" si="8"/>
        <v>5.6</v>
      </c>
      <c r="K112">
        <f t="shared" si="9"/>
        <v>1.4</v>
      </c>
    </row>
    <row r="113" spans="1:11" x14ac:dyDescent="0.25">
      <c r="A113" s="1" t="s">
        <v>34</v>
      </c>
      <c r="B113" s="1">
        <v>3</v>
      </c>
      <c r="C113" s="1">
        <v>2.8</v>
      </c>
      <c r="D113" s="1">
        <v>0.2</v>
      </c>
      <c r="E113" s="9">
        <f t="shared" si="5"/>
        <v>6.666666666666667</v>
      </c>
      <c r="F113" s="1">
        <v>4</v>
      </c>
      <c r="G113" t="s">
        <v>112</v>
      </c>
      <c r="H113">
        <f t="shared" si="6"/>
        <v>12</v>
      </c>
      <c r="I113">
        <f t="shared" si="7"/>
        <v>0.8</v>
      </c>
      <c r="J113">
        <f t="shared" si="8"/>
        <v>11.2</v>
      </c>
      <c r="K113">
        <f t="shared" si="9"/>
        <v>2.8</v>
      </c>
    </row>
    <row r="114" spans="1:11" x14ac:dyDescent="0.25">
      <c r="A114" s="1" t="s">
        <v>49</v>
      </c>
      <c r="B114" s="1">
        <v>2</v>
      </c>
      <c r="C114" s="1">
        <v>1.9</v>
      </c>
      <c r="D114" s="1">
        <v>0.1</v>
      </c>
      <c r="E114" s="9">
        <f t="shared" si="5"/>
        <v>5</v>
      </c>
      <c r="F114" s="1">
        <v>4</v>
      </c>
      <c r="G114" t="s">
        <v>112</v>
      </c>
      <c r="H114">
        <f t="shared" si="6"/>
        <v>8</v>
      </c>
      <c r="I114">
        <f t="shared" si="7"/>
        <v>0.4</v>
      </c>
      <c r="J114">
        <f t="shared" si="8"/>
        <v>7.6</v>
      </c>
      <c r="K114">
        <f t="shared" si="9"/>
        <v>1.9</v>
      </c>
    </row>
    <row r="115" spans="1:11" x14ac:dyDescent="0.25">
      <c r="A115" s="1" t="s">
        <v>74</v>
      </c>
      <c r="B115" s="1">
        <v>2</v>
      </c>
      <c r="C115" s="1">
        <v>1.8</v>
      </c>
      <c r="D115" s="1">
        <v>0.2</v>
      </c>
      <c r="E115" s="9">
        <f t="shared" si="5"/>
        <v>10</v>
      </c>
      <c r="F115" s="1">
        <v>3</v>
      </c>
      <c r="G115" t="s">
        <v>112</v>
      </c>
      <c r="H115">
        <f t="shared" si="6"/>
        <v>6</v>
      </c>
      <c r="I115">
        <f t="shared" si="7"/>
        <v>0.60000000000000009</v>
      </c>
      <c r="J115">
        <f t="shared" si="8"/>
        <v>5.4</v>
      </c>
      <c r="K115">
        <f t="shared" si="9"/>
        <v>1.8</v>
      </c>
    </row>
    <row r="116" spans="1:11" x14ac:dyDescent="0.25">
      <c r="A116" s="1" t="s">
        <v>75</v>
      </c>
      <c r="B116" s="1">
        <v>1</v>
      </c>
      <c r="C116" s="1">
        <v>0.9</v>
      </c>
      <c r="D116" s="1">
        <v>0.1</v>
      </c>
      <c r="E116" s="9">
        <f t="shared" si="5"/>
        <v>10</v>
      </c>
      <c r="F116" s="1">
        <v>4</v>
      </c>
      <c r="G116" t="s">
        <v>112</v>
      </c>
      <c r="H116">
        <f t="shared" si="6"/>
        <v>4</v>
      </c>
      <c r="I116">
        <f t="shared" si="7"/>
        <v>0.4</v>
      </c>
      <c r="J116">
        <f t="shared" si="8"/>
        <v>3.6</v>
      </c>
      <c r="K116">
        <f t="shared" si="9"/>
        <v>0.9</v>
      </c>
    </row>
    <row r="117" spans="1:11" x14ac:dyDescent="0.25">
      <c r="A117" s="1" t="s">
        <v>76</v>
      </c>
      <c r="B117" s="1">
        <v>1.5</v>
      </c>
      <c r="C117" s="1">
        <v>1.3</v>
      </c>
      <c r="D117" s="1">
        <v>0.2</v>
      </c>
      <c r="E117" s="9">
        <f t="shared" si="5"/>
        <v>13.333333333333334</v>
      </c>
      <c r="F117" s="1">
        <v>3</v>
      </c>
      <c r="G117" t="s">
        <v>112</v>
      </c>
      <c r="H117">
        <f t="shared" si="6"/>
        <v>4.5</v>
      </c>
      <c r="I117">
        <f t="shared" si="7"/>
        <v>0.6</v>
      </c>
      <c r="J117">
        <f t="shared" si="8"/>
        <v>3.9</v>
      </c>
      <c r="K117">
        <f t="shared" si="9"/>
        <v>1.3</v>
      </c>
    </row>
    <row r="118" spans="1:11" x14ac:dyDescent="0.25">
      <c r="A118" s="1" t="s">
        <v>51</v>
      </c>
      <c r="B118" s="1">
        <v>3</v>
      </c>
      <c r="C118" s="1">
        <v>2.7</v>
      </c>
      <c r="D118" s="1">
        <v>0.3</v>
      </c>
      <c r="E118" s="9">
        <f t="shared" si="5"/>
        <v>10</v>
      </c>
      <c r="F118" s="1">
        <v>3</v>
      </c>
      <c r="G118" t="s">
        <v>112</v>
      </c>
      <c r="H118">
        <f t="shared" si="6"/>
        <v>9</v>
      </c>
      <c r="I118">
        <f t="shared" si="7"/>
        <v>0.9</v>
      </c>
      <c r="J118">
        <f t="shared" si="8"/>
        <v>8.1</v>
      </c>
      <c r="K118">
        <f t="shared" si="9"/>
        <v>2.6999999999999997</v>
      </c>
    </row>
    <row r="119" spans="1:11" x14ac:dyDescent="0.25">
      <c r="A119" s="1" t="s">
        <v>50</v>
      </c>
      <c r="B119" s="1">
        <v>2</v>
      </c>
      <c r="C119" s="1">
        <v>1.8</v>
      </c>
      <c r="D119" s="1">
        <v>0.2</v>
      </c>
      <c r="E119" s="9">
        <f t="shared" si="5"/>
        <v>10</v>
      </c>
      <c r="F119" s="1">
        <v>4</v>
      </c>
      <c r="G119" t="s">
        <v>111</v>
      </c>
      <c r="H119">
        <f t="shared" si="6"/>
        <v>8</v>
      </c>
      <c r="I119">
        <f t="shared" si="7"/>
        <v>0.8</v>
      </c>
      <c r="J119">
        <f t="shared" si="8"/>
        <v>7.2</v>
      </c>
      <c r="K119">
        <f t="shared" si="9"/>
        <v>1.8</v>
      </c>
    </row>
    <row r="120" spans="1:11" x14ac:dyDescent="0.25">
      <c r="A120" s="1" t="s">
        <v>77</v>
      </c>
      <c r="B120" s="1">
        <v>0.5</v>
      </c>
      <c r="C120" s="1">
        <v>0.4</v>
      </c>
      <c r="D120" s="1">
        <v>0.1</v>
      </c>
      <c r="E120" s="9">
        <f t="shared" si="5"/>
        <v>20</v>
      </c>
      <c r="F120" s="1">
        <v>5</v>
      </c>
      <c r="G120" t="s">
        <v>112</v>
      </c>
      <c r="H120">
        <f t="shared" si="6"/>
        <v>2.5</v>
      </c>
      <c r="I120">
        <f t="shared" si="7"/>
        <v>0.5</v>
      </c>
      <c r="J120">
        <f t="shared" si="8"/>
        <v>2</v>
      </c>
      <c r="K120">
        <f t="shared" si="9"/>
        <v>0.4</v>
      </c>
    </row>
    <row r="121" spans="1:11" x14ac:dyDescent="0.25">
      <c r="A121" s="1" t="s">
        <v>78</v>
      </c>
      <c r="B121" s="1">
        <v>3</v>
      </c>
      <c r="C121" s="1">
        <v>2.7</v>
      </c>
      <c r="D121" s="1">
        <v>0.3</v>
      </c>
      <c r="E121" s="9">
        <f t="shared" si="5"/>
        <v>10</v>
      </c>
      <c r="F121" s="1">
        <v>3</v>
      </c>
      <c r="G121" t="s">
        <v>112</v>
      </c>
      <c r="H121">
        <f t="shared" si="6"/>
        <v>9</v>
      </c>
      <c r="I121">
        <f t="shared" si="7"/>
        <v>0.9</v>
      </c>
      <c r="J121">
        <f t="shared" si="8"/>
        <v>8.1</v>
      </c>
      <c r="K121">
        <f t="shared" si="9"/>
        <v>2.6999999999999997</v>
      </c>
    </row>
    <row r="122" spans="1:11" x14ac:dyDescent="0.25">
      <c r="A122" s="1" t="s">
        <v>32</v>
      </c>
      <c r="B122" s="1">
        <v>4</v>
      </c>
      <c r="C122" s="1">
        <v>3.8</v>
      </c>
      <c r="D122" s="1">
        <v>0.2</v>
      </c>
      <c r="E122" s="9">
        <f t="shared" si="5"/>
        <v>5</v>
      </c>
      <c r="F122" s="1">
        <v>3</v>
      </c>
      <c r="G122" t="s">
        <v>112</v>
      </c>
      <c r="H122">
        <f t="shared" si="6"/>
        <v>12</v>
      </c>
      <c r="I122">
        <f t="shared" si="7"/>
        <v>0.60000000000000009</v>
      </c>
      <c r="J122">
        <f t="shared" si="8"/>
        <v>11.4</v>
      </c>
      <c r="K122">
        <f t="shared" si="9"/>
        <v>3.8000000000000003</v>
      </c>
    </row>
    <row r="123" spans="1:11" x14ac:dyDescent="0.25">
      <c r="A123" s="1" t="s">
        <v>79</v>
      </c>
      <c r="B123" s="1">
        <v>6</v>
      </c>
      <c r="C123" s="1">
        <v>5.5</v>
      </c>
      <c r="D123" s="1">
        <v>0.5</v>
      </c>
      <c r="E123" s="9">
        <f t="shared" si="5"/>
        <v>8.3333333333333321</v>
      </c>
      <c r="F123" s="1">
        <v>2</v>
      </c>
      <c r="G123" t="s">
        <v>112</v>
      </c>
      <c r="H123">
        <f t="shared" si="6"/>
        <v>12</v>
      </c>
      <c r="I123">
        <f t="shared" si="7"/>
        <v>0.99999999999999978</v>
      </c>
      <c r="J123">
        <f t="shared" si="8"/>
        <v>11</v>
      </c>
      <c r="K123">
        <f t="shared" si="9"/>
        <v>5.5</v>
      </c>
    </row>
    <row r="124" spans="1:11" x14ac:dyDescent="0.25">
      <c r="A124" s="1" t="s">
        <v>80</v>
      </c>
      <c r="B124" s="1">
        <v>4</v>
      </c>
      <c r="C124" s="1">
        <v>3.6</v>
      </c>
      <c r="D124" s="1">
        <v>0.4</v>
      </c>
      <c r="E124" s="9">
        <f t="shared" si="5"/>
        <v>10</v>
      </c>
      <c r="F124" s="1">
        <v>2</v>
      </c>
      <c r="G124" t="s">
        <v>112</v>
      </c>
      <c r="H124">
        <f t="shared" si="6"/>
        <v>8</v>
      </c>
      <c r="I124">
        <f t="shared" si="7"/>
        <v>0.8</v>
      </c>
      <c r="J124">
        <f t="shared" si="8"/>
        <v>7.2</v>
      </c>
      <c r="K124">
        <f t="shared" si="9"/>
        <v>3.6</v>
      </c>
    </row>
    <row r="125" spans="1:11" x14ac:dyDescent="0.25">
      <c r="A125" s="1" t="s">
        <v>39</v>
      </c>
      <c r="B125" s="1">
        <v>7</v>
      </c>
      <c r="C125" s="1">
        <v>6.8</v>
      </c>
      <c r="D125" s="1">
        <v>0.2</v>
      </c>
      <c r="E125" s="9">
        <f t="shared" si="5"/>
        <v>2.8571428571428572</v>
      </c>
      <c r="F125" s="1">
        <v>2</v>
      </c>
      <c r="G125" t="s">
        <v>112</v>
      </c>
      <c r="H125">
        <f t="shared" si="6"/>
        <v>14</v>
      </c>
      <c r="I125">
        <f t="shared" si="7"/>
        <v>0.39999999999999997</v>
      </c>
      <c r="J125">
        <f t="shared" si="8"/>
        <v>13.6</v>
      </c>
      <c r="K125">
        <f t="shared" si="9"/>
        <v>6.8</v>
      </c>
    </row>
    <row r="126" spans="1:11" x14ac:dyDescent="0.25">
      <c r="A126" s="1" t="s">
        <v>81</v>
      </c>
      <c r="B126" s="1">
        <v>0.2</v>
      </c>
      <c r="C126" s="1">
        <v>0.2</v>
      </c>
      <c r="D126" s="1">
        <v>0</v>
      </c>
      <c r="E126" s="9">
        <f t="shared" si="5"/>
        <v>0</v>
      </c>
      <c r="F126" s="1">
        <v>5</v>
      </c>
      <c r="G126" t="s">
        <v>112</v>
      </c>
      <c r="H126">
        <f t="shared" si="6"/>
        <v>1</v>
      </c>
      <c r="I126">
        <f t="shared" si="7"/>
        <v>0</v>
      </c>
      <c r="J126">
        <f t="shared" si="8"/>
        <v>1</v>
      </c>
      <c r="K126">
        <f t="shared" si="9"/>
        <v>0.2</v>
      </c>
    </row>
    <row r="127" spans="1:11" x14ac:dyDescent="0.25">
      <c r="A127" s="1" t="s">
        <v>82</v>
      </c>
      <c r="B127" s="1">
        <v>1</v>
      </c>
      <c r="C127" s="1">
        <v>0.9</v>
      </c>
      <c r="D127" s="1">
        <v>0.1</v>
      </c>
      <c r="E127" s="9">
        <f t="shared" si="5"/>
        <v>10</v>
      </c>
      <c r="F127" s="1">
        <v>4</v>
      </c>
      <c r="G127" t="s">
        <v>112</v>
      </c>
      <c r="H127">
        <f t="shared" si="6"/>
        <v>4</v>
      </c>
      <c r="I127">
        <f t="shared" si="7"/>
        <v>0.4</v>
      </c>
      <c r="J127">
        <f t="shared" si="8"/>
        <v>3.6</v>
      </c>
      <c r="K127">
        <f t="shared" si="9"/>
        <v>0.9</v>
      </c>
    </row>
    <row r="128" spans="1:11" x14ac:dyDescent="0.25">
      <c r="A128" s="1" t="s">
        <v>29</v>
      </c>
      <c r="B128" s="1">
        <v>4</v>
      </c>
      <c r="C128" s="1">
        <v>3.6</v>
      </c>
      <c r="D128" s="1">
        <v>0.4</v>
      </c>
      <c r="E128" s="9">
        <f t="shared" si="5"/>
        <v>10</v>
      </c>
      <c r="F128" s="1">
        <v>3</v>
      </c>
      <c r="G128" t="s">
        <v>112</v>
      </c>
      <c r="H128">
        <f t="shared" si="6"/>
        <v>12</v>
      </c>
      <c r="I128">
        <f t="shared" si="7"/>
        <v>1.2000000000000002</v>
      </c>
      <c r="J128">
        <f t="shared" si="8"/>
        <v>10.8</v>
      </c>
      <c r="K128">
        <f t="shared" si="9"/>
        <v>3.6</v>
      </c>
    </row>
    <row r="129" spans="1:11" x14ac:dyDescent="0.25">
      <c r="A129" s="1" t="s">
        <v>83</v>
      </c>
      <c r="B129" s="1">
        <v>1</v>
      </c>
      <c r="C129" s="1">
        <v>0.9</v>
      </c>
      <c r="D129" s="1">
        <v>0.1</v>
      </c>
      <c r="E129" s="9">
        <f t="shared" si="5"/>
        <v>10</v>
      </c>
      <c r="F129" s="1">
        <v>5</v>
      </c>
      <c r="G129" t="s">
        <v>115</v>
      </c>
      <c r="H129">
        <f t="shared" si="6"/>
        <v>5</v>
      </c>
      <c r="I129">
        <f t="shared" si="7"/>
        <v>0.5</v>
      </c>
      <c r="J129">
        <f t="shared" si="8"/>
        <v>4.5</v>
      </c>
      <c r="K129">
        <f t="shared" si="9"/>
        <v>0.9</v>
      </c>
    </row>
    <row r="130" spans="1:11" x14ac:dyDescent="0.25">
      <c r="A130" s="1" t="s">
        <v>84</v>
      </c>
      <c r="B130" s="1">
        <v>1.5</v>
      </c>
      <c r="C130" s="1">
        <v>1.3</v>
      </c>
      <c r="D130" s="1">
        <v>0.2</v>
      </c>
      <c r="E130" s="9">
        <f t="shared" si="5"/>
        <v>13.333333333333334</v>
      </c>
      <c r="F130" s="1">
        <v>4</v>
      </c>
      <c r="G130" t="s">
        <v>114</v>
      </c>
      <c r="H130">
        <f t="shared" si="6"/>
        <v>6</v>
      </c>
      <c r="I130">
        <f t="shared" si="7"/>
        <v>0.8</v>
      </c>
      <c r="J130">
        <f t="shared" si="8"/>
        <v>5.2</v>
      </c>
      <c r="K130">
        <f t="shared" si="9"/>
        <v>1.3</v>
      </c>
    </row>
    <row r="131" spans="1:11" x14ac:dyDescent="0.25">
      <c r="A131" s="1" t="s">
        <v>85</v>
      </c>
      <c r="B131" s="1">
        <v>0.1</v>
      </c>
      <c r="C131" s="1">
        <v>0.1</v>
      </c>
      <c r="D131" s="1">
        <v>0</v>
      </c>
      <c r="E131" s="9">
        <f t="shared" si="5"/>
        <v>0</v>
      </c>
      <c r="F131" s="1">
        <v>5</v>
      </c>
      <c r="G131" t="s">
        <v>112</v>
      </c>
      <c r="H131">
        <f t="shared" si="6"/>
        <v>0.5</v>
      </c>
      <c r="I131">
        <f t="shared" si="7"/>
        <v>0</v>
      </c>
      <c r="J131">
        <f t="shared" si="8"/>
        <v>0.5</v>
      </c>
      <c r="K131">
        <f t="shared" si="9"/>
        <v>0.1</v>
      </c>
    </row>
    <row r="132" spans="1:11" x14ac:dyDescent="0.25">
      <c r="A132" s="1" t="s">
        <v>31</v>
      </c>
      <c r="B132" s="1">
        <v>3</v>
      </c>
      <c r="C132" s="1">
        <v>2.7</v>
      </c>
      <c r="D132" s="1">
        <v>0.3</v>
      </c>
      <c r="E132" s="9">
        <f t="shared" si="5"/>
        <v>10</v>
      </c>
      <c r="F132" s="1">
        <v>4</v>
      </c>
      <c r="G132" t="s">
        <v>112</v>
      </c>
      <c r="H132">
        <f t="shared" si="6"/>
        <v>12</v>
      </c>
      <c r="I132">
        <f t="shared" si="7"/>
        <v>1.2000000000000002</v>
      </c>
      <c r="J132">
        <f t="shared" si="8"/>
        <v>10.8</v>
      </c>
      <c r="K132">
        <f t="shared" si="9"/>
        <v>2.7</v>
      </c>
    </row>
    <row r="133" spans="1:11" x14ac:dyDescent="0.25">
      <c r="A133" s="1" t="s">
        <v>86</v>
      </c>
      <c r="B133" s="1">
        <v>4</v>
      </c>
      <c r="C133" s="1">
        <v>3.5</v>
      </c>
      <c r="D133" s="1">
        <v>0.5</v>
      </c>
      <c r="E133" s="9">
        <f t="shared" ref="E133:E146" si="10">(D133/B133)*100</f>
        <v>12.5</v>
      </c>
      <c r="F133" s="1">
        <v>3</v>
      </c>
      <c r="G133" t="s">
        <v>112</v>
      </c>
      <c r="H133">
        <f t="shared" ref="H133:H146" si="11">B133*F133</f>
        <v>12</v>
      </c>
      <c r="I133">
        <f t="shared" ref="I133:I146" si="12">(E133/100)*H133</f>
        <v>1.5</v>
      </c>
      <c r="J133">
        <f t="shared" ref="J133:J146" si="13">H133-I133</f>
        <v>10.5</v>
      </c>
      <c r="K133">
        <f t="shared" ref="K133:K146" si="14">J133/F133</f>
        <v>3.5</v>
      </c>
    </row>
    <row r="134" spans="1:11" x14ac:dyDescent="0.25">
      <c r="A134" s="1" t="s">
        <v>87</v>
      </c>
      <c r="B134" s="1">
        <v>0.5</v>
      </c>
      <c r="C134" s="1">
        <v>0.4</v>
      </c>
      <c r="D134" s="1">
        <v>0.1</v>
      </c>
      <c r="E134" s="9">
        <f t="shared" si="10"/>
        <v>20</v>
      </c>
      <c r="F134" s="1">
        <v>5</v>
      </c>
      <c r="G134" t="s">
        <v>114</v>
      </c>
      <c r="H134">
        <f t="shared" si="11"/>
        <v>2.5</v>
      </c>
      <c r="I134">
        <f t="shared" si="12"/>
        <v>0.5</v>
      </c>
      <c r="J134">
        <f t="shared" si="13"/>
        <v>2</v>
      </c>
      <c r="K134">
        <f t="shared" si="14"/>
        <v>0.4</v>
      </c>
    </row>
    <row r="135" spans="1:11" x14ac:dyDescent="0.25">
      <c r="A135" s="1" t="s">
        <v>88</v>
      </c>
      <c r="B135" s="1">
        <v>6</v>
      </c>
      <c r="C135" s="1">
        <v>5.5</v>
      </c>
      <c r="D135" s="1">
        <v>0.5</v>
      </c>
      <c r="E135" s="9">
        <f t="shared" si="10"/>
        <v>8.3333333333333321</v>
      </c>
      <c r="F135" s="1">
        <v>2</v>
      </c>
      <c r="G135" t="s">
        <v>112</v>
      </c>
      <c r="H135">
        <f t="shared" si="11"/>
        <v>12</v>
      </c>
      <c r="I135">
        <f t="shared" si="12"/>
        <v>0.99999999999999978</v>
      </c>
      <c r="J135">
        <f t="shared" si="13"/>
        <v>11</v>
      </c>
      <c r="K135">
        <f t="shared" si="14"/>
        <v>5.5</v>
      </c>
    </row>
    <row r="136" spans="1:11" x14ac:dyDescent="0.25">
      <c r="A136" s="1" t="s">
        <v>72</v>
      </c>
      <c r="B136" s="1">
        <v>5</v>
      </c>
      <c r="C136" s="1">
        <v>4.7</v>
      </c>
      <c r="D136" s="1">
        <v>0.3</v>
      </c>
      <c r="E136" s="9">
        <f t="shared" si="10"/>
        <v>6</v>
      </c>
      <c r="F136" s="1">
        <v>2</v>
      </c>
      <c r="G136" t="s">
        <v>113</v>
      </c>
      <c r="H136">
        <f t="shared" si="11"/>
        <v>10</v>
      </c>
      <c r="I136">
        <f t="shared" si="12"/>
        <v>0.6</v>
      </c>
      <c r="J136">
        <f t="shared" si="13"/>
        <v>9.4</v>
      </c>
      <c r="K136">
        <f t="shared" si="14"/>
        <v>4.7</v>
      </c>
    </row>
    <row r="137" spans="1:11" x14ac:dyDescent="0.25">
      <c r="A137" s="1" t="s">
        <v>52</v>
      </c>
      <c r="B137" s="1">
        <v>4</v>
      </c>
      <c r="C137" s="1">
        <v>3.7</v>
      </c>
      <c r="D137" s="1">
        <v>0.3</v>
      </c>
      <c r="E137" s="9">
        <f t="shared" si="10"/>
        <v>7.5</v>
      </c>
      <c r="F137" s="1">
        <v>3</v>
      </c>
      <c r="G137" t="s">
        <v>111</v>
      </c>
      <c r="H137">
        <f t="shared" si="11"/>
        <v>12</v>
      </c>
      <c r="I137">
        <f t="shared" si="12"/>
        <v>0.89999999999999991</v>
      </c>
      <c r="J137">
        <f t="shared" si="13"/>
        <v>11.1</v>
      </c>
      <c r="K137">
        <f t="shared" si="14"/>
        <v>3.6999999999999997</v>
      </c>
    </row>
    <row r="138" spans="1:11" x14ac:dyDescent="0.25">
      <c r="A138" s="1" t="s">
        <v>54</v>
      </c>
      <c r="B138" s="1">
        <v>3</v>
      </c>
      <c r="C138" s="1">
        <v>2.8</v>
      </c>
      <c r="D138" s="1">
        <v>0.2</v>
      </c>
      <c r="E138" s="9">
        <f t="shared" si="10"/>
        <v>6.666666666666667</v>
      </c>
      <c r="F138" s="1">
        <v>3</v>
      </c>
      <c r="G138" t="s">
        <v>111</v>
      </c>
      <c r="H138">
        <f t="shared" si="11"/>
        <v>9</v>
      </c>
      <c r="I138">
        <f t="shared" si="12"/>
        <v>0.6</v>
      </c>
      <c r="J138">
        <f t="shared" si="13"/>
        <v>8.4</v>
      </c>
      <c r="K138">
        <f t="shared" si="14"/>
        <v>2.8000000000000003</v>
      </c>
    </row>
    <row r="139" spans="1:11" x14ac:dyDescent="0.25">
      <c r="A139" s="1" t="s">
        <v>60</v>
      </c>
      <c r="B139" s="1">
        <v>7</v>
      </c>
      <c r="C139" s="1">
        <v>6.5</v>
      </c>
      <c r="D139" s="1">
        <v>0.5</v>
      </c>
      <c r="E139" s="9">
        <f t="shared" si="10"/>
        <v>7.1428571428571423</v>
      </c>
      <c r="F139" s="1">
        <v>2</v>
      </c>
      <c r="G139" t="s">
        <v>111</v>
      </c>
      <c r="H139">
        <f t="shared" si="11"/>
        <v>14</v>
      </c>
      <c r="I139">
        <f t="shared" si="12"/>
        <v>1</v>
      </c>
      <c r="J139">
        <f t="shared" si="13"/>
        <v>13</v>
      </c>
      <c r="K139">
        <f t="shared" si="14"/>
        <v>6.5</v>
      </c>
    </row>
    <row r="140" spans="1:11" x14ac:dyDescent="0.25">
      <c r="A140" s="1" t="s">
        <v>89</v>
      </c>
      <c r="B140" s="1">
        <v>6</v>
      </c>
      <c r="C140" s="1">
        <v>5.5</v>
      </c>
      <c r="D140" s="1">
        <v>0.5</v>
      </c>
      <c r="E140" s="9">
        <f t="shared" si="10"/>
        <v>8.3333333333333321</v>
      </c>
      <c r="F140" s="1">
        <v>2</v>
      </c>
      <c r="G140" t="s">
        <v>113</v>
      </c>
      <c r="H140">
        <f t="shared" si="11"/>
        <v>12</v>
      </c>
      <c r="I140">
        <f t="shared" si="12"/>
        <v>0.99999999999999978</v>
      </c>
      <c r="J140">
        <f t="shared" si="13"/>
        <v>11</v>
      </c>
      <c r="K140">
        <f t="shared" si="14"/>
        <v>5.5</v>
      </c>
    </row>
    <row r="141" spans="1:11" x14ac:dyDescent="0.25">
      <c r="A141" s="1" t="s">
        <v>56</v>
      </c>
      <c r="B141" s="1">
        <v>5</v>
      </c>
      <c r="C141" s="1">
        <v>4.5999999999999996</v>
      </c>
      <c r="D141" s="1">
        <v>0.4</v>
      </c>
      <c r="E141" s="9">
        <f t="shared" si="10"/>
        <v>8</v>
      </c>
      <c r="F141" s="1">
        <v>3</v>
      </c>
      <c r="G141" t="s">
        <v>111</v>
      </c>
      <c r="H141">
        <f t="shared" si="11"/>
        <v>15</v>
      </c>
      <c r="I141">
        <f t="shared" si="12"/>
        <v>1.2</v>
      </c>
      <c r="J141">
        <f t="shared" si="13"/>
        <v>13.8</v>
      </c>
      <c r="K141">
        <f t="shared" si="14"/>
        <v>4.6000000000000005</v>
      </c>
    </row>
    <row r="142" spans="1:11" x14ac:dyDescent="0.25">
      <c r="A142" s="1" t="s">
        <v>90</v>
      </c>
      <c r="B142" s="1">
        <v>2</v>
      </c>
      <c r="C142" s="1">
        <v>1.8</v>
      </c>
      <c r="D142" s="1">
        <v>0.2</v>
      </c>
      <c r="E142" s="9">
        <f t="shared" si="10"/>
        <v>10</v>
      </c>
      <c r="F142" s="1">
        <v>3</v>
      </c>
      <c r="G142" t="s">
        <v>111</v>
      </c>
      <c r="H142">
        <f t="shared" si="11"/>
        <v>6</v>
      </c>
      <c r="I142">
        <f t="shared" si="12"/>
        <v>0.60000000000000009</v>
      </c>
      <c r="J142">
        <f t="shared" si="13"/>
        <v>5.4</v>
      </c>
      <c r="K142">
        <f t="shared" si="14"/>
        <v>1.8</v>
      </c>
    </row>
    <row r="143" spans="1:11" x14ac:dyDescent="0.25">
      <c r="A143" s="1" t="s">
        <v>91</v>
      </c>
      <c r="B143" s="1">
        <v>3</v>
      </c>
      <c r="C143" s="1">
        <v>2.7</v>
      </c>
      <c r="D143" s="1">
        <v>0.3</v>
      </c>
      <c r="E143" s="9">
        <f t="shared" si="10"/>
        <v>10</v>
      </c>
      <c r="F143" s="1">
        <v>3</v>
      </c>
      <c r="G143" t="s">
        <v>111</v>
      </c>
      <c r="H143">
        <f t="shared" si="11"/>
        <v>9</v>
      </c>
      <c r="I143">
        <f t="shared" si="12"/>
        <v>0.9</v>
      </c>
      <c r="J143">
        <f t="shared" si="13"/>
        <v>8.1</v>
      </c>
      <c r="K143">
        <f t="shared" si="14"/>
        <v>2.6999999999999997</v>
      </c>
    </row>
    <row r="144" spans="1:11" x14ac:dyDescent="0.25">
      <c r="A144" s="1" t="s">
        <v>92</v>
      </c>
      <c r="B144" s="1">
        <v>2</v>
      </c>
      <c r="C144" s="1">
        <v>1.8</v>
      </c>
      <c r="D144" s="1">
        <v>0.2</v>
      </c>
      <c r="E144" s="9">
        <f t="shared" si="10"/>
        <v>10</v>
      </c>
      <c r="F144" s="1">
        <v>3</v>
      </c>
      <c r="G144" t="s">
        <v>115</v>
      </c>
      <c r="H144">
        <f t="shared" si="11"/>
        <v>6</v>
      </c>
      <c r="I144">
        <f t="shared" si="12"/>
        <v>0.60000000000000009</v>
      </c>
      <c r="J144">
        <f t="shared" si="13"/>
        <v>5.4</v>
      </c>
      <c r="K144">
        <f t="shared" si="14"/>
        <v>1.8</v>
      </c>
    </row>
    <row r="145" spans="1:11" x14ac:dyDescent="0.25">
      <c r="A145" s="1" t="s">
        <v>7</v>
      </c>
      <c r="B145" s="1">
        <v>5</v>
      </c>
      <c r="C145" s="1">
        <v>4.8</v>
      </c>
      <c r="D145" s="1">
        <v>0.2</v>
      </c>
      <c r="E145" s="9">
        <f t="shared" si="10"/>
        <v>4</v>
      </c>
      <c r="F145" s="1">
        <v>3</v>
      </c>
      <c r="G145" t="s">
        <v>112</v>
      </c>
      <c r="H145">
        <f t="shared" si="11"/>
        <v>15</v>
      </c>
      <c r="I145">
        <f t="shared" si="12"/>
        <v>0.6</v>
      </c>
      <c r="J145">
        <f t="shared" si="13"/>
        <v>14.4</v>
      </c>
      <c r="K145">
        <f t="shared" si="14"/>
        <v>4.8</v>
      </c>
    </row>
    <row r="146" spans="1:11" x14ac:dyDescent="0.25">
      <c r="A146" s="1" t="s">
        <v>93</v>
      </c>
      <c r="B146" s="1">
        <v>2</v>
      </c>
      <c r="C146" s="1">
        <v>1.8</v>
      </c>
      <c r="D146" s="1">
        <v>0.2</v>
      </c>
      <c r="E146" s="9">
        <f t="shared" si="10"/>
        <v>10</v>
      </c>
      <c r="F146" s="1">
        <v>3</v>
      </c>
      <c r="G146" t="s">
        <v>112</v>
      </c>
      <c r="H146">
        <f t="shared" si="11"/>
        <v>6</v>
      </c>
      <c r="I146">
        <f t="shared" si="12"/>
        <v>0.60000000000000009</v>
      </c>
      <c r="J146">
        <f t="shared" si="13"/>
        <v>5.4</v>
      </c>
      <c r="K146">
        <f t="shared" si="14"/>
        <v>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raw data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2024-12-09T11:13:48Z</dcterms:created>
  <dcterms:modified xsi:type="dcterms:W3CDTF">2024-12-12T13:17:04Z</dcterms:modified>
</cp:coreProperties>
</file>