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shtm.sharepoint.com/sites/GazaPublicHealthProjections_Group2/Shared Documents/General/public health projections/04 - projections - in progress/11_02_2024_outputs/"/>
    </mc:Choice>
  </mc:AlternateContent>
  <xr:revisionPtr revIDLastSave="236" documentId="8_{D0120862-CE52-4DF2-AF5C-C1FA4794FBD6}" xr6:coauthVersionLast="47" xr6:coauthVersionMax="47" xr10:uidLastSave="{F5EBF1C2-9297-434E-AB73-27582F8F1DD2}"/>
  <bookViews>
    <workbookView xWindow="-90" yWindow="-90" windowWidth="19380" windowHeight="10380" activeTab="1" xr2:uid="{7BA7B4DE-87C7-4C3E-B3E6-0DE3625C8047}"/>
  </bookViews>
  <sheets>
    <sheet name="long" sheetId="1" r:id="rId1"/>
    <sheet name="wide" sheetId="3" r:id="rId2"/>
    <sheet name="stillbirth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I3" i="2"/>
  <c r="J2" i="2"/>
  <c r="I2" i="2"/>
</calcChain>
</file>

<file path=xl/sharedStrings.xml><?xml version="1.0" encoding="utf-8"?>
<sst xmlns="http://schemas.openxmlformats.org/spreadsheetml/2006/main" count="349" uniqueCount="42">
  <si>
    <t>Theme</t>
  </si>
  <si>
    <t>scenario</t>
  </si>
  <si>
    <t>d_crisis_excess</t>
  </si>
  <si>
    <t>disease</t>
  </si>
  <si>
    <t>subperiod</t>
  </si>
  <si>
    <t>age</t>
  </si>
  <si>
    <t>mean</t>
  </si>
  <si>
    <t>deaths_median</t>
  </si>
  <si>
    <t>lci</t>
  </si>
  <si>
    <t>uci</t>
  </si>
  <si>
    <t>MNH</t>
  </si>
  <si>
    <t>baseline</t>
  </si>
  <si>
    <t>d_baseline</t>
  </si>
  <si>
    <t>maternal</t>
  </si>
  <si>
    <t>months 1 to 3</t>
  </si>
  <si>
    <t>15-49</t>
  </si>
  <si>
    <t>months 4 to 6</t>
  </si>
  <si>
    <t>neonatal</t>
  </si>
  <si>
    <t>0mo</t>
  </si>
  <si>
    <t>ceasefire</t>
  </si>
  <si>
    <t>d_crisis</t>
  </si>
  <si>
    <t>status quo</t>
  </si>
  <si>
    <t>escalation</t>
  </si>
  <si>
    <t>d_excess</t>
  </si>
  <si>
    <t>deaths_mean</t>
  </si>
  <si>
    <t>deaths_lci</t>
  </si>
  <si>
    <t>deaths_uci</t>
  </si>
  <si>
    <t>theme</t>
  </si>
  <si>
    <t>stillbirth</t>
  </si>
  <si>
    <t>28 wks</t>
  </si>
  <si>
    <t>d_crisis_mean</t>
  </si>
  <si>
    <t>d_crisis_lci</t>
  </si>
  <si>
    <t>d_crisis_uci</t>
  </si>
  <si>
    <t>d_excess_mean</t>
  </si>
  <si>
    <t>d_excess_lci</t>
  </si>
  <si>
    <t>d_excess_uci</t>
  </si>
  <si>
    <t>d_base_mean</t>
  </si>
  <si>
    <t>d_base_median</t>
  </si>
  <si>
    <t>d_base_lci</t>
  </si>
  <si>
    <t>d_base_uci</t>
  </si>
  <si>
    <t>d_crisis_median</t>
  </si>
  <si>
    <t>d_excess_median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</si>
</sst>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49" fontId="0" fillId="0" borderId="0" xfId="0" applyNumberFormat="1" applyAlignment="1">
      <alignment horizontal="right"/>
    </xf>
    <xf numFmtId="2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 applyAlignment="1">
      <alignment horizontal="right"/>
    </xf>
    <xf numFmtId="2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49" fontId="0" fillId="0" borderId="5" xfId="0" applyNumberFormat="1" applyBorder="1" applyAlignment="1">
      <alignment horizontal="right"/>
    </xf>
    <xf numFmtId="2" fontId="0" fillId="0" borderId="5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09813-A11E-4B05-8253-227DC3FD734D}">
  <dimension ref="A1:O29"/>
  <sheetViews>
    <sheetView zoomScale="69" workbookViewId="0">
      <selection activeCell="G4" sqref="G4:J5"/>
    </sheetView>
  </sheetViews>
  <sheetFormatPr defaultRowHeight="14.75" x14ac:dyDescent="0.75"/>
  <sheetData>
    <row r="1" spans="1:15" x14ac:dyDescent="0.75">
      <c r="A1" s="1" t="s">
        <v>27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24</v>
      </c>
      <c r="H1" s="1" t="s">
        <v>7</v>
      </c>
      <c r="I1" s="1" t="s">
        <v>25</v>
      </c>
      <c r="J1" s="1" t="s">
        <v>26</v>
      </c>
    </row>
    <row r="2" spans="1:15" s="5" customFormat="1" x14ac:dyDescent="0.75">
      <c r="A2" s="4" t="s">
        <v>10</v>
      </c>
      <c r="B2" s="5" t="s">
        <v>11</v>
      </c>
      <c r="C2" s="5" t="s">
        <v>12</v>
      </c>
      <c r="D2" s="5" t="s">
        <v>13</v>
      </c>
      <c r="E2" s="6" t="s">
        <v>14</v>
      </c>
      <c r="F2" s="5" t="s">
        <v>15</v>
      </c>
      <c r="G2" s="7">
        <v>4.1247480000000003</v>
      </c>
      <c r="H2" s="7"/>
      <c r="I2" s="7">
        <v>2.8333333333333335</v>
      </c>
      <c r="J2" s="7">
        <v>5.6428571428571432</v>
      </c>
      <c r="K2"/>
      <c r="L2"/>
      <c r="M2"/>
      <c r="N2"/>
      <c r="O2"/>
    </row>
    <row r="3" spans="1:15" x14ac:dyDescent="0.75">
      <c r="A3" s="8" t="s">
        <v>10</v>
      </c>
      <c r="B3" t="s">
        <v>11</v>
      </c>
      <c r="C3" t="s">
        <v>12</v>
      </c>
      <c r="D3" t="s">
        <v>13</v>
      </c>
      <c r="E3" s="2" t="s">
        <v>16</v>
      </c>
      <c r="F3" t="s">
        <v>15</v>
      </c>
      <c r="G3" s="3">
        <v>4.1247480000000003</v>
      </c>
      <c r="H3" s="3"/>
      <c r="I3" s="3">
        <v>2.8333333333333335</v>
      </c>
      <c r="J3" s="3">
        <v>5.6428571428571432</v>
      </c>
    </row>
    <row r="4" spans="1:15" x14ac:dyDescent="0.75">
      <c r="A4" s="8" t="s">
        <v>10</v>
      </c>
      <c r="B4" t="s">
        <v>11</v>
      </c>
      <c r="C4" t="s">
        <v>12</v>
      </c>
      <c r="D4" t="s">
        <v>17</v>
      </c>
      <c r="E4" s="2" t="s">
        <v>14</v>
      </c>
      <c r="F4" t="s">
        <v>18</v>
      </c>
      <c r="G4" s="3">
        <v>167.51160000000002</v>
      </c>
      <c r="H4" s="3"/>
      <c r="I4" s="3">
        <v>118.69908</v>
      </c>
      <c r="J4" s="3">
        <v>236.85780000000003</v>
      </c>
    </row>
    <row r="5" spans="1:15" s="10" customFormat="1" x14ac:dyDescent="0.75">
      <c r="A5" s="9" t="s">
        <v>10</v>
      </c>
      <c r="B5" s="10" t="s">
        <v>11</v>
      </c>
      <c r="C5" s="10" t="s">
        <v>12</v>
      </c>
      <c r="D5" s="10" t="s">
        <v>17</v>
      </c>
      <c r="E5" s="11" t="s">
        <v>16</v>
      </c>
      <c r="F5" s="10" t="s">
        <v>18</v>
      </c>
      <c r="G5" s="12">
        <v>167.51160000000002</v>
      </c>
      <c r="H5" s="12"/>
      <c r="I5" s="12">
        <v>118.69908</v>
      </c>
      <c r="J5" s="12">
        <v>236.85780000000003</v>
      </c>
      <c r="K5"/>
      <c r="L5"/>
      <c r="M5"/>
      <c r="N5"/>
      <c r="O5"/>
    </row>
    <row r="6" spans="1:15" s="5" customFormat="1" x14ac:dyDescent="0.75">
      <c r="A6" s="4" t="s">
        <v>10</v>
      </c>
      <c r="B6" s="5" t="s">
        <v>19</v>
      </c>
      <c r="C6" s="5" t="s">
        <v>20</v>
      </c>
      <c r="D6" s="5" t="s">
        <v>17</v>
      </c>
      <c r="E6" s="6" t="s">
        <v>14</v>
      </c>
      <c r="F6" s="5" t="s">
        <v>18</v>
      </c>
      <c r="G6" s="7">
        <v>213.44219999999999</v>
      </c>
      <c r="H6" s="7"/>
      <c r="I6" s="7">
        <v>192.03781991999998</v>
      </c>
      <c r="J6" s="7">
        <v>377.64427511999997</v>
      </c>
      <c r="K6"/>
      <c r="L6"/>
      <c r="M6"/>
      <c r="N6"/>
      <c r="O6"/>
    </row>
    <row r="7" spans="1:15" x14ac:dyDescent="0.75">
      <c r="A7" s="8" t="s">
        <v>10</v>
      </c>
      <c r="B7" t="s">
        <v>21</v>
      </c>
      <c r="C7" t="s">
        <v>20</v>
      </c>
      <c r="D7" t="s">
        <v>17</v>
      </c>
      <c r="E7" s="2" t="s">
        <v>14</v>
      </c>
      <c r="F7" t="s">
        <v>18</v>
      </c>
      <c r="G7" s="3">
        <v>262.43484000000001</v>
      </c>
      <c r="H7" s="3"/>
      <c r="I7" s="3">
        <v>237.55450415999999</v>
      </c>
      <c r="J7" s="3">
        <v>479.99260188</v>
      </c>
    </row>
    <row r="8" spans="1:15" x14ac:dyDescent="0.75">
      <c r="A8" s="8" t="s">
        <v>10</v>
      </c>
      <c r="B8" t="s">
        <v>22</v>
      </c>
      <c r="C8" t="s">
        <v>20</v>
      </c>
      <c r="D8" t="s">
        <v>17</v>
      </c>
      <c r="E8" s="2" t="s">
        <v>14</v>
      </c>
      <c r="F8" t="s">
        <v>18</v>
      </c>
      <c r="G8" s="3">
        <v>318.09191999999996</v>
      </c>
      <c r="H8" s="3"/>
      <c r="I8" s="3">
        <v>282.81956075999994</v>
      </c>
      <c r="J8" s="3">
        <v>589.55923764000011</v>
      </c>
    </row>
    <row r="9" spans="1:15" x14ac:dyDescent="0.75">
      <c r="A9" s="8" t="s">
        <v>10</v>
      </c>
      <c r="B9" t="s">
        <v>19</v>
      </c>
      <c r="C9" t="s">
        <v>20</v>
      </c>
      <c r="D9" t="s">
        <v>17</v>
      </c>
      <c r="E9" s="2" t="s">
        <v>16</v>
      </c>
      <c r="F9" t="s">
        <v>18</v>
      </c>
      <c r="G9" s="3">
        <v>213.44219999999999</v>
      </c>
      <c r="H9" s="3"/>
      <c r="I9" s="3">
        <v>192.03781991999998</v>
      </c>
      <c r="J9" s="3">
        <v>377.64427511999997</v>
      </c>
    </row>
    <row r="10" spans="1:15" x14ac:dyDescent="0.75">
      <c r="A10" s="8" t="s">
        <v>10</v>
      </c>
      <c r="B10" t="s">
        <v>21</v>
      </c>
      <c r="C10" t="s">
        <v>20</v>
      </c>
      <c r="D10" t="s">
        <v>17</v>
      </c>
      <c r="E10" s="2" t="s">
        <v>16</v>
      </c>
      <c r="F10" t="s">
        <v>18</v>
      </c>
      <c r="G10" s="3">
        <v>262.43484000000001</v>
      </c>
      <c r="H10" s="3"/>
      <c r="I10" s="3">
        <v>237.55450415999999</v>
      </c>
      <c r="J10" s="3">
        <v>479.99260188</v>
      </c>
    </row>
    <row r="11" spans="1:15" s="10" customFormat="1" x14ac:dyDescent="0.75">
      <c r="A11" s="9" t="s">
        <v>10</v>
      </c>
      <c r="B11" s="10" t="s">
        <v>22</v>
      </c>
      <c r="C11" s="10" t="s">
        <v>20</v>
      </c>
      <c r="D11" s="10" t="s">
        <v>17</v>
      </c>
      <c r="E11" s="11" t="s">
        <v>16</v>
      </c>
      <c r="F11" s="10" t="s">
        <v>18</v>
      </c>
      <c r="G11" s="12">
        <v>318.09191999999996</v>
      </c>
      <c r="H11" s="12"/>
      <c r="I11" s="12">
        <v>282.81956075999994</v>
      </c>
      <c r="J11" s="12">
        <v>589.55923764000011</v>
      </c>
      <c r="K11"/>
      <c r="L11"/>
      <c r="M11"/>
      <c r="N11"/>
      <c r="O11"/>
    </row>
    <row r="12" spans="1:15" s="5" customFormat="1" x14ac:dyDescent="0.75">
      <c r="A12" s="4" t="s">
        <v>10</v>
      </c>
      <c r="B12" s="5" t="s">
        <v>19</v>
      </c>
      <c r="C12" s="5" t="s">
        <v>23</v>
      </c>
      <c r="D12" s="5" t="s">
        <v>17</v>
      </c>
      <c r="E12" s="6" t="s">
        <v>14</v>
      </c>
      <c r="F12" s="5" t="s">
        <v>18</v>
      </c>
      <c r="G12" s="7">
        <v>45.93059999999997</v>
      </c>
      <c r="H12" s="7"/>
      <c r="I12" s="7">
        <v>37.686484999999998</v>
      </c>
      <c r="J12" s="7">
        <v>95.330565000000007</v>
      </c>
      <c r="K12"/>
      <c r="L12"/>
      <c r="M12"/>
      <c r="N12"/>
      <c r="O12"/>
    </row>
    <row r="13" spans="1:15" x14ac:dyDescent="0.75">
      <c r="A13" s="8" t="s">
        <v>10</v>
      </c>
      <c r="B13" t="s">
        <v>21</v>
      </c>
      <c r="C13" t="s">
        <v>23</v>
      </c>
      <c r="D13" t="s">
        <v>17</v>
      </c>
      <c r="E13" s="2" t="s">
        <v>14</v>
      </c>
      <c r="F13" t="s">
        <v>18</v>
      </c>
      <c r="G13" s="3">
        <v>94.923239999999993</v>
      </c>
      <c r="H13" s="3"/>
      <c r="I13" s="3">
        <v>77.042697500000003</v>
      </c>
      <c r="J13" s="3">
        <v>196.41246749999999</v>
      </c>
    </row>
    <row r="14" spans="1:15" x14ac:dyDescent="0.75">
      <c r="A14" s="8" t="s">
        <v>10</v>
      </c>
      <c r="B14" t="s">
        <v>22</v>
      </c>
      <c r="C14" t="s">
        <v>23</v>
      </c>
      <c r="D14" t="s">
        <v>17</v>
      </c>
      <c r="E14" s="2" t="s">
        <v>14</v>
      </c>
      <c r="F14" t="s">
        <v>18</v>
      </c>
      <c r="G14" s="3">
        <v>150.58031999999994</v>
      </c>
      <c r="H14" s="3"/>
      <c r="I14" s="3">
        <v>120.36393750000001</v>
      </c>
      <c r="J14" s="3">
        <v>313.34885750000001</v>
      </c>
    </row>
    <row r="15" spans="1:15" x14ac:dyDescent="0.75">
      <c r="A15" s="8" t="s">
        <v>10</v>
      </c>
      <c r="B15" t="s">
        <v>19</v>
      </c>
      <c r="C15" t="s">
        <v>23</v>
      </c>
      <c r="D15" t="s">
        <v>17</v>
      </c>
      <c r="E15" s="2" t="s">
        <v>16</v>
      </c>
      <c r="F15" t="s">
        <v>18</v>
      </c>
      <c r="G15">
        <v>45.93059999999997</v>
      </c>
      <c r="I15" s="3">
        <v>37.686484999999998</v>
      </c>
      <c r="J15" s="3">
        <v>95.330565000000007</v>
      </c>
    </row>
    <row r="16" spans="1:15" x14ac:dyDescent="0.75">
      <c r="A16" s="8" t="s">
        <v>10</v>
      </c>
      <c r="B16" t="s">
        <v>21</v>
      </c>
      <c r="C16" t="s">
        <v>23</v>
      </c>
      <c r="D16" t="s">
        <v>17</v>
      </c>
      <c r="E16" s="2" t="s">
        <v>16</v>
      </c>
      <c r="F16" t="s">
        <v>18</v>
      </c>
      <c r="G16">
        <v>94.923239999999993</v>
      </c>
      <c r="I16" s="3">
        <v>77.042697500000003</v>
      </c>
      <c r="J16" s="3">
        <v>196.41246749999999</v>
      </c>
    </row>
    <row r="17" spans="1:15" s="10" customFormat="1" x14ac:dyDescent="0.75">
      <c r="A17" s="9" t="s">
        <v>10</v>
      </c>
      <c r="B17" s="10" t="s">
        <v>22</v>
      </c>
      <c r="C17" s="10" t="s">
        <v>23</v>
      </c>
      <c r="D17" s="10" t="s">
        <v>17</v>
      </c>
      <c r="E17" s="11" t="s">
        <v>16</v>
      </c>
      <c r="F17" s="10" t="s">
        <v>18</v>
      </c>
      <c r="G17" s="10">
        <v>150.58031999999994</v>
      </c>
      <c r="I17" s="12">
        <v>120.36393750000001</v>
      </c>
      <c r="J17" s="12">
        <v>313.34885750000001</v>
      </c>
      <c r="K17"/>
      <c r="L17"/>
      <c r="M17"/>
      <c r="N17"/>
      <c r="O17"/>
    </row>
    <row r="18" spans="1:15" s="5" customFormat="1" x14ac:dyDescent="0.75">
      <c r="A18" s="8" t="s">
        <v>10</v>
      </c>
      <c r="B18" s="5" t="s">
        <v>19</v>
      </c>
      <c r="C18" s="5" t="s">
        <v>20</v>
      </c>
      <c r="D18" s="5" t="s">
        <v>13</v>
      </c>
      <c r="E18" s="6" t="s">
        <v>14</v>
      </c>
      <c r="F18" s="5" t="s">
        <v>15</v>
      </c>
      <c r="G18" s="7">
        <v>7.4353536</v>
      </c>
      <c r="H18" s="7"/>
      <c r="I18" s="7">
        <v>6.3060011999999999</v>
      </c>
      <c r="J18" s="7">
        <v>8.6581810751999999</v>
      </c>
      <c r="K18"/>
      <c r="L18"/>
      <c r="M18"/>
      <c r="N18"/>
      <c r="O18"/>
    </row>
    <row r="19" spans="1:15" x14ac:dyDescent="0.75">
      <c r="A19" s="8" t="s">
        <v>10</v>
      </c>
      <c r="B19" t="s">
        <v>21</v>
      </c>
      <c r="C19" t="s">
        <v>20</v>
      </c>
      <c r="D19" t="s">
        <v>13</v>
      </c>
      <c r="E19" s="2" t="s">
        <v>14</v>
      </c>
      <c r="F19" t="s">
        <v>15</v>
      </c>
      <c r="G19" s="3">
        <v>13.366705199999998</v>
      </c>
      <c r="H19" s="3"/>
      <c r="I19" s="3">
        <v>10.1540452536</v>
      </c>
      <c r="J19" s="3">
        <v>17.1894135744</v>
      </c>
    </row>
    <row r="20" spans="1:15" x14ac:dyDescent="0.75">
      <c r="A20" s="8" t="s">
        <v>10</v>
      </c>
      <c r="B20" t="s">
        <v>22</v>
      </c>
      <c r="C20" t="s">
        <v>20</v>
      </c>
      <c r="D20" t="s">
        <v>13</v>
      </c>
      <c r="E20" s="2" t="s">
        <v>14</v>
      </c>
      <c r="F20" t="s">
        <v>15</v>
      </c>
      <c r="G20" s="3">
        <v>18.3830472</v>
      </c>
      <c r="H20" s="3"/>
      <c r="I20" s="3">
        <v>13.428625052400001</v>
      </c>
      <c r="J20" s="3">
        <v>25.418943272399996</v>
      </c>
    </row>
    <row r="21" spans="1:15" x14ac:dyDescent="0.75">
      <c r="A21" s="8" t="s">
        <v>10</v>
      </c>
      <c r="B21" t="s">
        <v>19</v>
      </c>
      <c r="C21" t="s">
        <v>20</v>
      </c>
      <c r="D21" t="s">
        <v>13</v>
      </c>
      <c r="E21" s="2" t="s">
        <v>16</v>
      </c>
      <c r="F21" t="s">
        <v>15</v>
      </c>
      <c r="G21" s="3">
        <v>7.4353536</v>
      </c>
      <c r="H21" s="3"/>
      <c r="I21" s="3">
        <v>6.3060011999999999</v>
      </c>
      <c r="J21" s="3">
        <v>8.6581810751999999</v>
      </c>
    </row>
    <row r="22" spans="1:15" x14ac:dyDescent="0.75">
      <c r="A22" s="8" t="s">
        <v>10</v>
      </c>
      <c r="B22" t="s">
        <v>21</v>
      </c>
      <c r="C22" t="s">
        <v>20</v>
      </c>
      <c r="D22" t="s">
        <v>13</v>
      </c>
      <c r="E22" s="2" t="s">
        <v>16</v>
      </c>
      <c r="F22" t="s">
        <v>15</v>
      </c>
      <c r="G22" s="3">
        <v>13.366705199999998</v>
      </c>
      <c r="H22" s="3"/>
      <c r="I22" s="3">
        <v>10.1540452536</v>
      </c>
      <c r="J22" s="3">
        <v>17.1894135744</v>
      </c>
    </row>
    <row r="23" spans="1:15" s="10" customFormat="1" x14ac:dyDescent="0.75">
      <c r="A23" s="9" t="s">
        <v>10</v>
      </c>
      <c r="B23" s="10" t="s">
        <v>22</v>
      </c>
      <c r="C23" s="10" t="s">
        <v>20</v>
      </c>
      <c r="D23" s="10" t="s">
        <v>13</v>
      </c>
      <c r="E23" s="11" t="s">
        <v>16</v>
      </c>
      <c r="F23" s="10" t="s">
        <v>15</v>
      </c>
      <c r="G23" s="12">
        <v>18.3830472</v>
      </c>
      <c r="H23" s="12"/>
      <c r="I23" s="12">
        <v>13.428625052400001</v>
      </c>
      <c r="J23" s="12">
        <v>25.418943272399996</v>
      </c>
      <c r="K23"/>
      <c r="L23"/>
      <c r="M23"/>
      <c r="N23"/>
      <c r="O23"/>
    </row>
    <row r="24" spans="1:15" x14ac:dyDescent="0.75">
      <c r="A24" t="s">
        <v>10</v>
      </c>
      <c r="B24" t="s">
        <v>19</v>
      </c>
      <c r="C24" t="s">
        <v>23</v>
      </c>
      <c r="D24" t="s">
        <v>13</v>
      </c>
      <c r="E24" s="2" t="s">
        <v>14</v>
      </c>
      <c r="F24" t="s">
        <v>15</v>
      </c>
      <c r="G24" s="13">
        <v>3.3106055999999997</v>
      </c>
      <c r="H24" s="3"/>
      <c r="I24" s="3">
        <v>2.2047675</v>
      </c>
      <c r="J24" s="3">
        <v>4.5675125000000003</v>
      </c>
    </row>
    <row r="25" spans="1:15" x14ac:dyDescent="0.75">
      <c r="A25" t="s">
        <v>10</v>
      </c>
      <c r="B25" t="s">
        <v>21</v>
      </c>
      <c r="C25" t="s">
        <v>23</v>
      </c>
      <c r="D25" t="s">
        <v>13</v>
      </c>
      <c r="E25" s="2" t="s">
        <v>14</v>
      </c>
      <c r="F25" t="s">
        <v>15</v>
      </c>
      <c r="G25" s="13">
        <v>9.2419571999999981</v>
      </c>
      <c r="H25" s="3"/>
      <c r="I25" s="3">
        <v>6.1676124999999997</v>
      </c>
      <c r="J25" s="3">
        <v>14.021392499999999</v>
      </c>
    </row>
    <row r="26" spans="1:15" x14ac:dyDescent="0.75">
      <c r="A26" t="s">
        <v>10</v>
      </c>
      <c r="B26" t="s">
        <v>22</v>
      </c>
      <c r="C26" t="s">
        <v>23</v>
      </c>
      <c r="D26" t="s">
        <v>13</v>
      </c>
      <c r="E26" s="2" t="s">
        <v>14</v>
      </c>
      <c r="F26" t="s">
        <v>15</v>
      </c>
      <c r="G26" s="13">
        <v>14.2582992</v>
      </c>
      <c r="H26" s="3"/>
      <c r="I26" s="3">
        <v>9.4826049999999995</v>
      </c>
      <c r="J26" s="3">
        <v>22.3674225</v>
      </c>
    </row>
    <row r="27" spans="1:15" x14ac:dyDescent="0.75">
      <c r="A27" t="s">
        <v>10</v>
      </c>
      <c r="B27" t="s">
        <v>19</v>
      </c>
      <c r="C27" t="s">
        <v>23</v>
      </c>
      <c r="D27" t="s">
        <v>13</v>
      </c>
      <c r="E27" s="2" t="s">
        <v>16</v>
      </c>
      <c r="F27" t="s">
        <v>15</v>
      </c>
      <c r="G27" s="3">
        <v>3.3106055999999997</v>
      </c>
      <c r="H27" s="3"/>
      <c r="I27" s="3">
        <v>2.2047675</v>
      </c>
      <c r="J27" s="3">
        <v>4.5675125000000003</v>
      </c>
    </row>
    <row r="28" spans="1:15" x14ac:dyDescent="0.75">
      <c r="A28" t="s">
        <v>10</v>
      </c>
      <c r="B28" t="s">
        <v>21</v>
      </c>
      <c r="C28" t="s">
        <v>23</v>
      </c>
      <c r="D28" t="s">
        <v>13</v>
      </c>
      <c r="E28" s="2" t="s">
        <v>16</v>
      </c>
      <c r="F28" t="s">
        <v>15</v>
      </c>
      <c r="G28" s="3">
        <v>9.2419571999999981</v>
      </c>
      <c r="H28" s="3"/>
      <c r="I28" s="3">
        <v>6.1676124999999997</v>
      </c>
      <c r="J28" s="3">
        <v>14.021392499999999</v>
      </c>
    </row>
    <row r="29" spans="1:15" x14ac:dyDescent="0.75">
      <c r="A29" t="s">
        <v>10</v>
      </c>
      <c r="B29" t="s">
        <v>22</v>
      </c>
      <c r="C29" t="s">
        <v>23</v>
      </c>
      <c r="D29" t="s">
        <v>13</v>
      </c>
      <c r="E29" s="2" t="s">
        <v>16</v>
      </c>
      <c r="F29" t="s">
        <v>15</v>
      </c>
      <c r="G29" s="3">
        <v>14.2582992</v>
      </c>
      <c r="H29" s="3"/>
      <c r="I29" s="3">
        <v>9.4826049999999995</v>
      </c>
      <c r="J29" s="3">
        <v>22.3674225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F13C5-ABA2-43FE-8BD2-71B07E5A73A3}">
  <dimension ref="A1:Q13"/>
  <sheetViews>
    <sheetView tabSelected="1" workbookViewId="0">
      <selection activeCell="H13" sqref="H13"/>
    </sheetView>
  </sheetViews>
  <sheetFormatPr defaultRowHeight="14.75" x14ac:dyDescent="0.75"/>
  <sheetData>
    <row r="1" spans="1:17" x14ac:dyDescent="0.75">
      <c r="A1" s="1" t="s">
        <v>27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30</v>
      </c>
      <c r="G1" s="1" t="s">
        <v>40</v>
      </c>
      <c r="H1" s="1" t="s">
        <v>31</v>
      </c>
      <c r="I1" s="1" t="s">
        <v>32</v>
      </c>
      <c r="J1" s="1" t="s">
        <v>33</v>
      </c>
      <c r="K1" s="1" t="s">
        <v>41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</row>
    <row r="2" spans="1:17" x14ac:dyDescent="0.75">
      <c r="A2" t="s">
        <v>10</v>
      </c>
      <c r="B2" t="s">
        <v>19</v>
      </c>
      <c r="C2" t="s">
        <v>17</v>
      </c>
      <c r="D2" s="2" t="s">
        <v>14</v>
      </c>
      <c r="E2" t="s">
        <v>18</v>
      </c>
      <c r="F2" s="3">
        <v>213.44219999999999</v>
      </c>
      <c r="G2" s="3"/>
      <c r="H2" s="3">
        <v>192.03781991999998</v>
      </c>
      <c r="I2" s="3">
        <v>377.64427511999997</v>
      </c>
      <c r="J2" s="3">
        <v>45.93059999999997</v>
      </c>
      <c r="K2" s="3"/>
      <c r="L2" s="3">
        <v>37.686484999999998</v>
      </c>
      <c r="M2" s="3">
        <v>95.330565000000007</v>
      </c>
      <c r="N2" s="3">
        <v>167.51160000000002</v>
      </c>
      <c r="O2" s="3"/>
      <c r="P2" s="3">
        <v>118.69908</v>
      </c>
      <c r="Q2" s="3">
        <v>236.85780000000003</v>
      </c>
    </row>
    <row r="3" spans="1:17" x14ac:dyDescent="0.75">
      <c r="A3" t="s">
        <v>10</v>
      </c>
      <c r="B3" t="s">
        <v>21</v>
      </c>
      <c r="C3" t="s">
        <v>17</v>
      </c>
      <c r="D3" s="2" t="s">
        <v>14</v>
      </c>
      <c r="E3" t="s">
        <v>18</v>
      </c>
      <c r="F3" s="3">
        <v>262.43484000000001</v>
      </c>
      <c r="G3" s="3"/>
      <c r="H3" s="3">
        <v>237.55450415999999</v>
      </c>
      <c r="I3" s="3">
        <v>479.99260188</v>
      </c>
      <c r="J3" s="3">
        <v>94.923239999999993</v>
      </c>
      <c r="K3" s="3"/>
      <c r="L3" s="3">
        <v>77.042697500000003</v>
      </c>
      <c r="M3" s="3">
        <v>196.41246749999999</v>
      </c>
      <c r="N3" s="3">
        <v>167.51160000000002</v>
      </c>
      <c r="O3" s="3"/>
      <c r="P3" s="3">
        <v>118.69908</v>
      </c>
      <c r="Q3" s="3">
        <v>236.85780000000003</v>
      </c>
    </row>
    <row r="4" spans="1:17" x14ac:dyDescent="0.75">
      <c r="A4" t="s">
        <v>10</v>
      </c>
      <c r="B4" t="s">
        <v>22</v>
      </c>
      <c r="C4" t="s">
        <v>17</v>
      </c>
      <c r="D4" s="2" t="s">
        <v>14</v>
      </c>
      <c r="E4" t="s">
        <v>18</v>
      </c>
      <c r="F4" s="3">
        <v>318.09191999999996</v>
      </c>
      <c r="G4" s="3"/>
      <c r="H4" s="3">
        <v>282.81956075999994</v>
      </c>
      <c r="I4" s="3">
        <v>589.55923764000011</v>
      </c>
      <c r="J4" s="3">
        <v>150.58031999999994</v>
      </c>
      <c r="K4" s="3"/>
      <c r="L4" s="3">
        <v>120.36393750000001</v>
      </c>
      <c r="M4" s="3">
        <v>313.34885750000001</v>
      </c>
      <c r="N4" s="3">
        <v>167.51160000000002</v>
      </c>
      <c r="O4" s="3"/>
      <c r="P4" s="3">
        <v>118.69908</v>
      </c>
      <c r="Q4" s="3">
        <v>236.85780000000003</v>
      </c>
    </row>
    <row r="5" spans="1:17" x14ac:dyDescent="0.75">
      <c r="A5" t="s">
        <v>10</v>
      </c>
      <c r="B5" t="s">
        <v>19</v>
      </c>
      <c r="C5" t="s">
        <v>17</v>
      </c>
      <c r="D5" s="2" t="s">
        <v>16</v>
      </c>
      <c r="E5" t="s">
        <v>18</v>
      </c>
      <c r="F5" s="3">
        <v>213.44219999999999</v>
      </c>
      <c r="G5" s="3"/>
      <c r="H5" s="3">
        <v>192.03781991999998</v>
      </c>
      <c r="I5" s="3">
        <v>377.64427511999997</v>
      </c>
      <c r="J5">
        <v>45.93059999999997</v>
      </c>
      <c r="L5" s="3">
        <v>37.686484999999998</v>
      </c>
      <c r="M5" s="3">
        <v>95.330565000000007</v>
      </c>
      <c r="N5" s="3">
        <v>167.51160000000002</v>
      </c>
      <c r="O5" s="3"/>
      <c r="P5" s="3">
        <v>118.69908</v>
      </c>
      <c r="Q5" s="3">
        <v>236.85780000000003</v>
      </c>
    </row>
    <row r="6" spans="1:17" x14ac:dyDescent="0.75">
      <c r="A6" t="s">
        <v>10</v>
      </c>
      <c r="B6" t="s">
        <v>21</v>
      </c>
      <c r="C6" t="s">
        <v>17</v>
      </c>
      <c r="D6" s="2" t="s">
        <v>16</v>
      </c>
      <c r="E6" t="s">
        <v>18</v>
      </c>
      <c r="F6" s="3">
        <v>262.43484000000001</v>
      </c>
      <c r="G6" s="3"/>
      <c r="H6" s="3">
        <v>237.55450415999999</v>
      </c>
      <c r="I6" s="3">
        <v>479.99260188</v>
      </c>
      <c r="J6">
        <v>94.923239999999993</v>
      </c>
      <c r="L6" s="3">
        <v>77.042697500000003</v>
      </c>
      <c r="M6" s="3">
        <v>196.41246749999999</v>
      </c>
      <c r="N6" s="3">
        <v>167.51160000000002</v>
      </c>
      <c r="O6" s="3"/>
      <c r="P6" s="3">
        <v>118.69908</v>
      </c>
      <c r="Q6" s="3">
        <v>236.85780000000003</v>
      </c>
    </row>
    <row r="7" spans="1:17" x14ac:dyDescent="0.75">
      <c r="A7" t="s">
        <v>10</v>
      </c>
      <c r="B7" t="s">
        <v>22</v>
      </c>
      <c r="C7" t="s">
        <v>17</v>
      </c>
      <c r="D7" s="2" t="s">
        <v>16</v>
      </c>
      <c r="E7" t="s">
        <v>18</v>
      </c>
      <c r="F7" s="3">
        <v>318.09191999999996</v>
      </c>
      <c r="G7" s="3"/>
      <c r="H7" s="3">
        <v>282.81956075999994</v>
      </c>
      <c r="I7" s="3">
        <v>589.55923764000011</v>
      </c>
      <c r="J7">
        <v>150.58031999999994</v>
      </c>
      <c r="L7" s="3">
        <v>120.36393750000001</v>
      </c>
      <c r="M7" s="3">
        <v>313.34885750000001</v>
      </c>
      <c r="N7" s="3">
        <v>167.51160000000002</v>
      </c>
      <c r="O7" s="3"/>
      <c r="P7" s="3">
        <v>118.69908</v>
      </c>
      <c r="Q7" s="3">
        <v>236.85780000000003</v>
      </c>
    </row>
    <row r="8" spans="1:17" x14ac:dyDescent="0.75">
      <c r="A8" t="s">
        <v>10</v>
      </c>
      <c r="B8" t="s">
        <v>19</v>
      </c>
      <c r="C8" t="s">
        <v>13</v>
      </c>
      <c r="D8" s="2" t="s">
        <v>14</v>
      </c>
      <c r="E8" t="s">
        <v>15</v>
      </c>
      <c r="F8" s="3">
        <v>7.4353536</v>
      </c>
      <c r="G8" s="3"/>
      <c r="H8" s="3">
        <v>6.3060011999999999</v>
      </c>
      <c r="I8" s="3">
        <v>8.6581810751999999</v>
      </c>
      <c r="J8" s="13">
        <v>3.3106055999999997</v>
      </c>
      <c r="K8" s="3"/>
      <c r="L8" s="3">
        <v>2.2047675</v>
      </c>
      <c r="M8" s="3">
        <v>4.5675125000000003</v>
      </c>
      <c r="N8" s="3">
        <v>4.1247480000000003</v>
      </c>
      <c r="O8" s="3"/>
      <c r="P8" s="3">
        <v>2.8333333333333335</v>
      </c>
      <c r="Q8" s="3">
        <v>5.6428571428571432</v>
      </c>
    </row>
    <row r="9" spans="1:17" x14ac:dyDescent="0.75">
      <c r="A9" t="s">
        <v>10</v>
      </c>
      <c r="B9" t="s">
        <v>21</v>
      </c>
      <c r="C9" t="s">
        <v>13</v>
      </c>
      <c r="D9" s="2" t="s">
        <v>14</v>
      </c>
      <c r="E9" t="s">
        <v>15</v>
      </c>
      <c r="F9" s="3">
        <v>13.366705199999998</v>
      </c>
      <c r="G9" s="3"/>
      <c r="H9" s="3">
        <v>10.1540452536</v>
      </c>
      <c r="I9" s="3">
        <v>17.1894135744</v>
      </c>
      <c r="J9" s="13">
        <v>9.2419571999999981</v>
      </c>
      <c r="K9" s="3"/>
      <c r="L9" s="3">
        <v>6.1676124999999997</v>
      </c>
      <c r="M9" s="3">
        <v>14.021392499999999</v>
      </c>
      <c r="N9" s="3">
        <v>4.1247480000000003</v>
      </c>
      <c r="O9" s="3"/>
      <c r="P9" s="3">
        <v>2.8333333333333335</v>
      </c>
      <c r="Q9" s="3">
        <v>5.6428571428571432</v>
      </c>
    </row>
    <row r="10" spans="1:17" x14ac:dyDescent="0.75">
      <c r="A10" t="s">
        <v>10</v>
      </c>
      <c r="B10" t="s">
        <v>22</v>
      </c>
      <c r="C10" t="s">
        <v>13</v>
      </c>
      <c r="D10" s="2" t="s">
        <v>14</v>
      </c>
      <c r="E10" t="s">
        <v>15</v>
      </c>
      <c r="F10" s="3">
        <v>18.3830472</v>
      </c>
      <c r="G10" s="3"/>
      <c r="H10" s="3">
        <v>13.428625052400001</v>
      </c>
      <c r="I10" s="3">
        <v>25.418943272399996</v>
      </c>
      <c r="J10" s="13">
        <v>14.2582992</v>
      </c>
      <c r="K10" s="3"/>
      <c r="L10" s="3">
        <v>9.4826049999999995</v>
      </c>
      <c r="M10" s="3">
        <v>22.3674225</v>
      </c>
      <c r="N10" s="3">
        <v>4.1247480000000003</v>
      </c>
      <c r="O10" s="3"/>
      <c r="P10" s="3">
        <v>2.8333333333333335</v>
      </c>
      <c r="Q10" s="3">
        <v>5.6428571428571432</v>
      </c>
    </row>
    <row r="11" spans="1:17" x14ac:dyDescent="0.75">
      <c r="A11" t="s">
        <v>10</v>
      </c>
      <c r="B11" t="s">
        <v>19</v>
      </c>
      <c r="C11" t="s">
        <v>13</v>
      </c>
      <c r="D11" s="2" t="s">
        <v>16</v>
      </c>
      <c r="E11" t="s">
        <v>15</v>
      </c>
      <c r="F11" s="3">
        <v>7.4353536</v>
      </c>
      <c r="G11" s="3"/>
      <c r="H11" s="3">
        <v>6.3060011999999999</v>
      </c>
      <c r="I11" s="3">
        <v>8.6581810751999999</v>
      </c>
      <c r="J11" s="3">
        <v>3.3106055999999997</v>
      </c>
      <c r="K11" s="3"/>
      <c r="L11" s="3">
        <v>2.2047675</v>
      </c>
      <c r="M11" s="3">
        <v>4.5675125000000003</v>
      </c>
      <c r="N11" s="3">
        <v>4.1247480000000003</v>
      </c>
      <c r="O11" s="3"/>
      <c r="P11" s="3">
        <v>2.8333333333333335</v>
      </c>
      <c r="Q11" s="3">
        <v>5.6428571428571432</v>
      </c>
    </row>
    <row r="12" spans="1:17" x14ac:dyDescent="0.75">
      <c r="A12" t="s">
        <v>10</v>
      </c>
      <c r="B12" t="s">
        <v>21</v>
      </c>
      <c r="C12" t="s">
        <v>13</v>
      </c>
      <c r="D12" s="2" t="s">
        <v>16</v>
      </c>
      <c r="E12" t="s">
        <v>15</v>
      </c>
      <c r="F12" s="3">
        <v>13.366705199999998</v>
      </c>
      <c r="G12" s="3"/>
      <c r="H12" s="3">
        <v>10.1540452536</v>
      </c>
      <c r="I12" s="3">
        <v>17.1894135744</v>
      </c>
      <c r="J12" s="3">
        <v>9.2419571999999981</v>
      </c>
      <c r="K12" s="3"/>
      <c r="L12" s="3">
        <v>6.1676124999999997</v>
      </c>
      <c r="M12" s="3">
        <v>14.021392499999999</v>
      </c>
      <c r="N12" s="3">
        <v>4.1247480000000003</v>
      </c>
      <c r="O12" s="3"/>
      <c r="P12" s="3">
        <v>2.8333333333333335</v>
      </c>
      <c r="Q12" s="3">
        <v>5.6428571428571432</v>
      </c>
    </row>
    <row r="13" spans="1:17" x14ac:dyDescent="0.75">
      <c r="A13" t="s">
        <v>10</v>
      </c>
      <c r="B13" t="s">
        <v>22</v>
      </c>
      <c r="C13" t="s">
        <v>13</v>
      </c>
      <c r="D13" s="2" t="s">
        <v>16</v>
      </c>
      <c r="E13" t="s">
        <v>15</v>
      </c>
      <c r="F13" s="3">
        <v>18.3830472</v>
      </c>
      <c r="G13" s="3"/>
      <c r="H13" s="3">
        <v>13.428625052400001</v>
      </c>
      <c r="I13" s="3">
        <v>25.418943272399996</v>
      </c>
      <c r="J13" s="3">
        <v>14.2582992</v>
      </c>
      <c r="K13" s="3"/>
      <c r="L13" s="3">
        <v>9.4826049999999995</v>
      </c>
      <c r="M13" s="3">
        <v>22.3674225</v>
      </c>
      <c r="N13" s="3">
        <v>4.1247480000000003</v>
      </c>
      <c r="O13" s="3"/>
      <c r="P13" s="3">
        <v>2.8333333333333335</v>
      </c>
      <c r="Q13" s="3">
        <v>5.6428571428571432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28308-80D0-4771-81B6-5A20C0607E11}">
  <dimension ref="A1:K16"/>
  <sheetViews>
    <sheetView workbookViewId="0">
      <selection activeCell="H6" sqref="H6"/>
    </sheetView>
  </sheetViews>
  <sheetFormatPr defaultRowHeight="14.75" x14ac:dyDescent="0.75"/>
  <sheetData>
    <row r="1" spans="1:11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 s="5" customFormat="1" x14ac:dyDescent="0.75">
      <c r="A2" s="4" t="s">
        <v>10</v>
      </c>
      <c r="B2" s="5" t="s">
        <v>11</v>
      </c>
      <c r="C2" s="5" t="s">
        <v>12</v>
      </c>
      <c r="D2" s="5" t="s">
        <v>28</v>
      </c>
      <c r="E2" s="6" t="s">
        <v>14</v>
      </c>
      <c r="F2" s="5" t="s">
        <v>29</v>
      </c>
      <c r="G2" s="7">
        <v>170.11180000000002</v>
      </c>
      <c r="H2" s="7"/>
      <c r="I2" s="7">
        <f>202/2</f>
        <v>101</v>
      </c>
      <c r="J2" s="7">
        <f>564/2</f>
        <v>282</v>
      </c>
      <c r="K2"/>
    </row>
    <row r="3" spans="1:11" x14ac:dyDescent="0.75">
      <c r="A3" s="8" t="s">
        <v>10</v>
      </c>
      <c r="B3" t="s">
        <v>11</v>
      </c>
      <c r="C3" t="s">
        <v>12</v>
      </c>
      <c r="D3" t="s">
        <v>28</v>
      </c>
      <c r="E3" s="2" t="s">
        <v>16</v>
      </c>
      <c r="F3" t="s">
        <v>29</v>
      </c>
      <c r="G3" s="3">
        <v>170.11180000000002</v>
      </c>
      <c r="H3" s="3"/>
      <c r="I3" s="3">
        <f>202/2</f>
        <v>101</v>
      </c>
      <c r="J3" s="3">
        <f>564/2</f>
        <v>282</v>
      </c>
    </row>
    <row r="4" spans="1:11" s="5" customFormat="1" x14ac:dyDescent="0.75">
      <c r="A4" s="4" t="s">
        <v>10</v>
      </c>
      <c r="B4" s="5" t="s">
        <v>19</v>
      </c>
      <c r="C4" s="5" t="s">
        <v>20</v>
      </c>
      <c r="D4" s="5" t="s">
        <v>28</v>
      </c>
      <c r="E4" s="6" t="s">
        <v>14</v>
      </c>
      <c r="F4" s="5" t="s">
        <v>29</v>
      </c>
      <c r="G4" s="7">
        <v>190.19946999999999</v>
      </c>
      <c r="H4" s="7"/>
      <c r="I4" s="7">
        <v>185.18461033</v>
      </c>
      <c r="J4" s="7">
        <v>199.18607825999999</v>
      </c>
      <c r="K4"/>
    </row>
    <row r="5" spans="1:11" x14ac:dyDescent="0.75">
      <c r="A5" s="8" t="s">
        <v>10</v>
      </c>
      <c r="B5" t="s">
        <v>21</v>
      </c>
      <c r="C5" t="s">
        <v>20</v>
      </c>
      <c r="D5" t="s">
        <v>28</v>
      </c>
      <c r="E5" s="2" t="s">
        <v>14</v>
      </c>
      <c r="F5" t="s">
        <v>29</v>
      </c>
      <c r="G5" s="3">
        <v>226.71767325000002</v>
      </c>
      <c r="H5" s="3"/>
      <c r="I5" s="3">
        <v>205.1950875</v>
      </c>
      <c r="J5" s="3">
        <v>270.3306225</v>
      </c>
    </row>
    <row r="6" spans="1:11" x14ac:dyDescent="0.75">
      <c r="A6" s="8" t="s">
        <v>10</v>
      </c>
      <c r="B6" t="s">
        <v>22</v>
      </c>
      <c r="C6" t="s">
        <v>20</v>
      </c>
      <c r="D6" t="s">
        <v>28</v>
      </c>
      <c r="E6" s="2" t="s">
        <v>14</v>
      </c>
      <c r="F6" t="s">
        <v>29</v>
      </c>
      <c r="G6" s="3">
        <v>249.55762999999999</v>
      </c>
      <c r="H6" s="3"/>
      <c r="I6" s="3">
        <v>225.68135304999998</v>
      </c>
      <c r="J6" s="3">
        <v>300.46412905999995</v>
      </c>
    </row>
    <row r="7" spans="1:11" x14ac:dyDescent="0.75">
      <c r="A7" s="8" t="s">
        <v>10</v>
      </c>
      <c r="B7" t="s">
        <v>19</v>
      </c>
      <c r="C7" t="s">
        <v>20</v>
      </c>
      <c r="D7" t="s">
        <v>28</v>
      </c>
      <c r="E7" s="2" t="s">
        <v>16</v>
      </c>
      <c r="F7" t="s">
        <v>29</v>
      </c>
      <c r="G7" s="3">
        <v>190.19946999999999</v>
      </c>
      <c r="H7" s="3"/>
      <c r="I7" s="3">
        <v>185.18461033</v>
      </c>
      <c r="J7" s="3">
        <v>199.18607825999999</v>
      </c>
    </row>
    <row r="8" spans="1:11" x14ac:dyDescent="0.75">
      <c r="A8" s="8" t="s">
        <v>10</v>
      </c>
      <c r="B8" t="s">
        <v>21</v>
      </c>
      <c r="C8" t="s">
        <v>20</v>
      </c>
      <c r="D8" t="s">
        <v>28</v>
      </c>
      <c r="E8" s="2" t="s">
        <v>16</v>
      </c>
      <c r="F8" t="s">
        <v>29</v>
      </c>
      <c r="G8" s="3">
        <v>226.71767325000002</v>
      </c>
      <c r="H8" s="3"/>
      <c r="I8" s="3">
        <v>205.1950875</v>
      </c>
      <c r="J8" s="3">
        <v>270.3306225</v>
      </c>
    </row>
    <row r="9" spans="1:11" x14ac:dyDescent="0.75">
      <c r="A9" s="8" t="s">
        <v>10</v>
      </c>
      <c r="B9" t="s">
        <v>22</v>
      </c>
      <c r="C9" t="s">
        <v>20</v>
      </c>
      <c r="D9" t="s">
        <v>28</v>
      </c>
      <c r="E9" s="2" t="s">
        <v>16</v>
      </c>
      <c r="F9" t="s">
        <v>29</v>
      </c>
      <c r="G9" s="3">
        <v>249.55762999999999</v>
      </c>
      <c r="H9" s="3"/>
      <c r="I9" s="3">
        <v>225.68135304999998</v>
      </c>
      <c r="J9" s="3">
        <v>300.46412905999995</v>
      </c>
    </row>
    <row r="10" spans="1:11" s="5" customFormat="1" x14ac:dyDescent="0.75">
      <c r="A10" s="4" t="s">
        <v>10</v>
      </c>
      <c r="B10" s="5" t="s">
        <v>19</v>
      </c>
      <c r="C10" s="5" t="s">
        <v>23</v>
      </c>
      <c r="D10" s="5" t="s">
        <v>28</v>
      </c>
      <c r="E10" s="6" t="s">
        <v>14</v>
      </c>
      <c r="F10" s="5" t="s">
        <v>29</v>
      </c>
      <c r="G10" s="7">
        <v>20.087669999999974</v>
      </c>
      <c r="H10" s="7"/>
      <c r="I10" s="7">
        <v>15.0379325</v>
      </c>
      <c r="J10" s="7">
        <v>29.0988875</v>
      </c>
    </row>
    <row r="11" spans="1:11" x14ac:dyDescent="0.75">
      <c r="A11" s="8" t="s">
        <v>10</v>
      </c>
      <c r="B11" t="s">
        <v>21</v>
      </c>
      <c r="C11" t="s">
        <v>23</v>
      </c>
      <c r="D11" t="s">
        <v>28</v>
      </c>
      <c r="E11" s="2" t="s">
        <v>14</v>
      </c>
      <c r="F11" t="s">
        <v>29</v>
      </c>
      <c r="G11" s="3">
        <v>56.605873250000002</v>
      </c>
      <c r="H11" s="3"/>
      <c r="I11" s="3">
        <v>35.1950875</v>
      </c>
      <c r="J11" s="3">
        <v>100.3306225</v>
      </c>
    </row>
    <row r="12" spans="1:11" x14ac:dyDescent="0.75">
      <c r="A12" s="8" t="s">
        <v>10</v>
      </c>
      <c r="B12" t="s">
        <v>22</v>
      </c>
      <c r="C12" t="s">
        <v>23</v>
      </c>
      <c r="D12" t="s">
        <v>28</v>
      </c>
      <c r="E12" s="2" t="s">
        <v>14</v>
      </c>
      <c r="F12" t="s">
        <v>29</v>
      </c>
      <c r="G12" s="3">
        <v>79.445829999999972</v>
      </c>
      <c r="H12" s="3"/>
      <c r="I12" s="3">
        <v>55.534700000000001</v>
      </c>
      <c r="J12" s="3">
        <v>130.31709499999999</v>
      </c>
    </row>
    <row r="13" spans="1:11" x14ac:dyDescent="0.75">
      <c r="A13" s="8" t="s">
        <v>10</v>
      </c>
      <c r="B13" t="s">
        <v>19</v>
      </c>
      <c r="C13" t="s">
        <v>23</v>
      </c>
      <c r="D13" t="s">
        <v>28</v>
      </c>
      <c r="E13" s="2" t="s">
        <v>16</v>
      </c>
      <c r="F13" t="s">
        <v>29</v>
      </c>
      <c r="G13" s="3">
        <v>20.087669999999974</v>
      </c>
      <c r="I13" s="3">
        <v>15.0379325</v>
      </c>
      <c r="J13" s="3">
        <v>29.0988875</v>
      </c>
    </row>
    <row r="14" spans="1:11" x14ac:dyDescent="0.75">
      <c r="A14" s="8" t="s">
        <v>10</v>
      </c>
      <c r="B14" t="s">
        <v>21</v>
      </c>
      <c r="C14" t="s">
        <v>23</v>
      </c>
      <c r="D14" t="s">
        <v>28</v>
      </c>
      <c r="E14" s="2" t="s">
        <v>16</v>
      </c>
      <c r="F14" t="s">
        <v>29</v>
      </c>
      <c r="G14" s="3">
        <v>56.605873250000002</v>
      </c>
      <c r="I14" s="3">
        <v>35.1950875</v>
      </c>
      <c r="J14" s="3">
        <v>100.3306225</v>
      </c>
    </row>
    <row r="15" spans="1:11" s="10" customFormat="1" x14ac:dyDescent="0.75">
      <c r="A15" s="9" t="s">
        <v>10</v>
      </c>
      <c r="B15" s="10" t="s">
        <v>22</v>
      </c>
      <c r="C15" s="10" t="s">
        <v>23</v>
      </c>
      <c r="D15" s="10" t="s">
        <v>28</v>
      </c>
      <c r="E15" s="11" t="s">
        <v>16</v>
      </c>
      <c r="F15" s="10" t="s">
        <v>29</v>
      </c>
      <c r="G15" s="12">
        <v>79.445829999999972</v>
      </c>
      <c r="I15" s="12">
        <v>55.534700000000001</v>
      </c>
      <c r="J15" s="12">
        <v>130.31709499999999</v>
      </c>
    </row>
    <row r="16" spans="1:11" x14ac:dyDescent="0.75">
      <c r="E16" s="2"/>
      <c r="G16" s="3"/>
      <c r="H16" s="3"/>
      <c r="I16" s="3"/>
      <c r="J16" s="3"/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8207403b-203c-4ed3-95cd-88a852189123" ContentTypeId="0x01" PreviousValue="false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0DACDCAE436E44A93D1320B0E08CE3" ma:contentTypeVersion="15" ma:contentTypeDescription="Create a new document." ma:contentTypeScope="" ma:versionID="0cf0dc399b675815c8497c362ea92650">
  <xsd:schema xmlns:xsd="http://www.w3.org/2001/XMLSchema" xmlns:xs="http://www.w3.org/2001/XMLSchema" xmlns:p="http://schemas.microsoft.com/office/2006/metadata/properties" xmlns:ns2="6a164dda-3779-4169-b957-e287451f6523" xmlns:ns3="790fec47-3702-4ac6-96c4-67ae7c83b848" xmlns:ns4="1f040d83-acda-4733-88dd-a3ffb180d573" targetNamespace="http://schemas.microsoft.com/office/2006/metadata/properties" ma:root="true" ma:fieldsID="ee8fd2a25eb7cf516c232a6b0514ad4b" ns2:_="" ns3:_="" ns4:_="">
    <xsd:import namespace="6a164dda-3779-4169-b957-e287451f6523"/>
    <xsd:import namespace="790fec47-3702-4ac6-96c4-67ae7c83b848"/>
    <xsd:import namespace="1f040d83-acda-4733-88dd-a3ffb180d573"/>
    <xsd:element name="properties">
      <xsd:complexType>
        <xsd:sequence>
          <xsd:element name="documentManagement">
            <xsd:complexType>
              <xsd:all>
                <xsd:element ref="ns2:Visibility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3:MediaServiceSearchProperties" minOccurs="0"/>
                <xsd:element ref="ns3:lcf76f155ced4ddcb4097134ff3c332f" minOccurs="0"/>
                <xsd:element ref="ns4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164dda-3779-4169-b957-e287451f6523" elementFormDefault="qualified">
    <xsd:import namespace="http://schemas.microsoft.com/office/2006/documentManagement/types"/>
    <xsd:import namespace="http://schemas.microsoft.com/office/infopath/2007/PartnerControls"/>
    <xsd:element name="Visibility" ma:index="2" nillable="true" ma:displayName="Visibility" ma:default="Internal" ma:description="Items that should be available externally should be marked &lt;strong&gt;External&lt;/strong&gt;" ma:format="RadioButtons" ma:internalName="Visibility">
      <xsd:simpleType>
        <xsd:restriction base="dms:Choice">
          <xsd:enumeration value="Internal"/>
          <xsd:enumeration value="External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0fec47-3702-4ac6-96c4-67ae7c83b8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8207403b-203c-4ed3-95cd-88a8521891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040d83-acda-4733-88dd-a3ffb180d57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7c564b47-ac24-4303-a196-9ef7e26be385}" ma:internalName="TaxCatchAll" ma:showField="CatchAllData" ma:web="1f040d83-acda-4733-88dd-a3ffb180d5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isibility xmlns="6a164dda-3779-4169-b957-e287451f6523">Internal</Visibility>
    <lcf76f155ced4ddcb4097134ff3c332f xmlns="790fec47-3702-4ac6-96c4-67ae7c83b848">
      <Terms xmlns="http://schemas.microsoft.com/office/infopath/2007/PartnerControls"/>
    </lcf76f155ced4ddcb4097134ff3c332f>
    <TaxCatchAll xmlns="1f040d83-acda-4733-88dd-a3ffb180d573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F653A1-DD30-4970-A41C-8EF974AD2170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271178C6-E93E-4891-B247-62855EF8C5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164dda-3779-4169-b957-e287451f6523"/>
    <ds:schemaRef ds:uri="790fec47-3702-4ac6-96c4-67ae7c83b848"/>
    <ds:schemaRef ds:uri="1f040d83-acda-4733-88dd-a3ffb180d5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725F30E-9194-4B82-9A17-7AF6579CB122}">
  <ds:schemaRefs>
    <ds:schemaRef ds:uri="http://schemas.microsoft.com/office/2006/metadata/properties"/>
    <ds:schemaRef ds:uri="http://schemas.microsoft.com/office/infopath/2007/PartnerControls"/>
    <ds:schemaRef ds:uri="6a164dda-3779-4169-b957-e287451f6523"/>
    <ds:schemaRef ds:uri="790fec47-3702-4ac6-96c4-67ae7c83b848"/>
    <ds:schemaRef ds:uri="1f040d83-acda-4733-88dd-a3ffb180d573"/>
  </ds:schemaRefs>
</ds:datastoreItem>
</file>

<file path=customXml/itemProps4.xml><?xml version="1.0" encoding="utf-8"?>
<ds:datastoreItem xmlns:ds="http://schemas.openxmlformats.org/officeDocument/2006/customXml" ds:itemID="{CAAAE4D4-7F2C-459A-B126-EE5FA9C139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long</vt:lpstr>
      <vt:lpstr>wide</vt:lpstr>
      <vt:lpstr>stillbirth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Zeina Jamaluddine</dc:creator>
  <cp:lastModifiedBy>Zeina  Jamaluddine</cp:lastModifiedBy>
  <dcterms:created xsi:type="dcterms:W3CDTF">2024-02-07T14:05:59Z</dcterms:created>
  <dcterms:modified xsi:type="dcterms:W3CDTF">2024-02-12T00:28:58Z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0x010100BF0DACDCAE436E44A93D1320B0E08CE3</vt:lpwstr>
  </property>
  <property fmtid="{D5CDD505-2E9C-101B-9397-08002B2CF9AE}" pid="3" name="MediaServiceImageTags">
    <vt:lpwstr/>
  </property>
</Properties>
</file>