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COORDINACION\6. 2024 SUBVENCIONES OFICIOS\"/>
    </mc:Choice>
  </mc:AlternateContent>
  <xr:revisionPtr revIDLastSave="0" documentId="8_{E4D79459-9946-4EFC-A571-86942452FC3F}" xr6:coauthVersionLast="47" xr6:coauthVersionMax="47" xr10:uidLastSave="{00000000-0000-0000-0000-000000000000}"/>
  <bookViews>
    <workbookView xWindow="-120" yWindow="-120" windowWidth="29040" windowHeight="15720" xr2:uid="{570CA38E-1BF6-40D2-B47D-BB315A92444D}"/>
  </bookViews>
  <sheets>
    <sheet name="Necesidad " sheetId="2" r:id="rId1"/>
    <sheet name="Distribución 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12" i="2" l="1"/>
  <c r="G13" i="2"/>
  <c r="G7" i="2"/>
  <c r="G9" i="2"/>
  <c r="G8" i="2"/>
  <c r="F10" i="1"/>
  <c r="F9" i="1"/>
  <c r="F8" i="1"/>
  <c r="F7" i="1"/>
  <c r="F11" i="1" s="1"/>
  <c r="G14" i="2" l="1"/>
</calcChain>
</file>

<file path=xl/sharedStrings.xml><?xml version="1.0" encoding="utf-8"?>
<sst xmlns="http://schemas.openxmlformats.org/spreadsheetml/2006/main" count="45" uniqueCount="30">
  <si>
    <t>CANTIDAD</t>
  </si>
  <si>
    <t>PRECIO</t>
  </si>
  <si>
    <t>Computadora Escritorio Avanzada</t>
  </si>
  <si>
    <t>Imprersora Miltifucnional</t>
  </si>
  <si>
    <t>Total</t>
  </si>
  <si>
    <t xml:space="preserve">UPS  (Fuente de Poder) </t>
  </si>
  <si>
    <t>INSUMOS</t>
  </si>
  <si>
    <t>Escritorio Metalico</t>
  </si>
  <si>
    <t>Requerieminto</t>
  </si>
  <si>
    <t xml:space="preserve">Computadora Escritorio Avanzada </t>
  </si>
  <si>
    <t>DISTRIBUCCION DE INSUMOS</t>
  </si>
  <si>
    <t>INCP (1)</t>
  </si>
  <si>
    <t>Lic Valeria (1)</t>
  </si>
  <si>
    <t>CNTB (4)</t>
  </si>
  <si>
    <t>CNTB (2)</t>
  </si>
  <si>
    <t xml:space="preserve">Requerimiento Jefatura Progama Enfermedades Transmisibles Infecciosas </t>
  </si>
  <si>
    <t xml:space="preserve">Procesador: Intel core i7 11 th Generacion
Memoria RAM: 8GB DDR4
Almacenamiento: Disco 1TB SSD
Sistema Operativo: Windows 10 pro 64 Bits o Superior
Unidades Ópticas: DVD/RW
Monitor: LCD 21 Conexión Display Port (DP) y VGA.
Tarjeta de Red: LAN Gigabit Ethernet 10/100/1000 (RJ45)
Puertos Externos: lector de tarjetas multimemorias, puertos USB 2.0 y 3.0 puerto Display port (1), Puerto VGA (1), Tarjeta de sonido (Audio y micrófono)
Otros Preferidos: Teclado y Ratón óptico conexión USB
</t>
  </si>
  <si>
    <t xml:space="preserve">TOTAL </t>
  </si>
  <si>
    <t>PRECIO UNITARIO</t>
  </si>
  <si>
    <t xml:space="preserve">ESPECIFICACIONES TÉCNICAS </t>
  </si>
  <si>
    <t>Funciones: Impresora, Fotocopiadora y escáner.
Tecnología de Impresión: Inyección de tinta de 4 colores, sistema de flujo continuo.
Conectividad: 1 USB 2.0 alta velocidad, 1 Ethernet Gigabit
Consumo de Energía: Voltaje 100-120V/220-240V
Sistema Operativo Compatible: Windows 7, Windows 8, Windows 10, Windows 11</t>
  </si>
  <si>
    <t xml:space="preserve">Capacidad de potencia	700 watts hasta 1200 watts
Tecnología: Línea Interactiva
Características de entrada: Voltaje: 120V sin utilizar baterías internas, Regulador Automático de Voltaje (AVR) incorporado en la entrada del UPS, Frecuencia: 60Hz
Características de salida: Voltaje: 120 V (Con Regulación Automática de Voltaje), Frecuencia: 60 Hz (UPS en batería), Tiempo de transferencia a Batería: 8 ms máximo
Salidas (tomas eléctricas): 5 tomas o más con respaldo de batería Nema 5-15R de las cuales 2 o más salidas con protección contra sobrecargas
Protección del UPS	
Protección contra alto voltaje: 300 joule mínimo
Filtro de Interferencia de Radio Frecuencia y Electromagnetismo EMI/RFI
Con protección de Sobrecarga
Protección de Corto Circuito
Tiempo de Respaldo: 3-5 minutos mínimo a full carga
Tiempo de Respuesta: 4 ms máximo
Criterios Ambientales de Cumplimiento Obligatorio: Tener un sello de conformidad que evidencie la eficiencia energética del producto, como el Energy Star o equivalente.
En caso de reparaciones, durante el plazo de garantía, el proveedor es responsable de llevarse las partes cambiadas y brindarles una disposición adecuada
Cada oferente deberá presentar certificación autenticada emitida por el fabricante, de que es Distribuidor Directo y Canal Autorizado de Servicio de la marca de las estaciones de trabajo (microcomputadoras). No se aceptarán certificaciones de terceros.
Baterías Tipo: Selladas, Libre de Mantenimiento
Protección de Baterías: Indicador de reemplazo de baterías
InterfaceRS32 o USB
Alarma Protección Alarmas audibles: en modo de batería; de indicación de batería baja; de indicación de sobrecarga
Estándares y Certificaciones ISO9001, UL
Garantía 1 año en piezas y mano de obra
</t>
  </si>
  <si>
    <t xml:space="preserve">Silla Ergonomica para oficina </t>
  </si>
  <si>
    <t xml:space="preserve">Archivo </t>
  </si>
  <si>
    <t>Data Show</t>
  </si>
  <si>
    <t xml:space="preserve">Escritorio Metalico para oficina </t>
  </si>
  <si>
    <t xml:space="preserve">Resolucion :WUXGA FullHD [1920x1200 o más]
Luminosidad: 5000 lumens
Ratio: 1.38-2.28 :1
Contraste: 15.000:1
altavoces:16 vatio
Voltaje de suministro:AC 220 V - 240 V, 50 Hz - 60 Hz
Interfaces:USB 2.0-A, USB 2.0, RS-232C, Interfaz Ethernet (100 Base-TX/10 Base-T), Entrada VGA (2x), Salida VGA, Entrada HDMI (2x), Entrada compuesto, Entrada RGB (2x), Salida RGB, MHL, Salida (jack), Entrada (jack) (2x), LAN inalámbrica b/g/g 25 GHz (opcional), LAN inalámbrica IEEE 802.11b/g/n (WiFi 4) (opcional)
</t>
  </si>
  <si>
    <t xml:space="preserve">ARCHIVO DE 4 GAVETAS OFICIO 
MATERIAL:METAL DE ALTO CALIBRE 
CON SISTEMA ANTIVUELCO CON RIELES EXTENSIBLES. 
DIMENSIONES:133CM DE ALTO 45CM DE ANCHO Y 62CM DE PROFUNDIDAD
</t>
  </si>
  <si>
    <t>Superficie: Aclomerado de madera de color madera 
Medidas: 120cm X 60cm
Estructura: Metalica Color Negro
Gavetas: 3
Garantia: 6 Meses</t>
  </si>
  <si>
    <t xml:space="preserve">Mesh-Tela gris claro 
Base nylon blanco 340mm-Rodos nylon 60mm
Mecanismo de bloqueo-3 posiciones 3D 
Soporte Lumbar
Peso maximo que soporta 300kgs
Frente: 68cm; Prof: 68cm; Alto: 114-123cm
Grantia: 1 año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</si>
</sst>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L&quot;#,##0.00;[Red]\-&quot;L&quot;#,##0.00"/>
    <numFmt numFmtId="164" formatCode="&quot;L.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/>
    <xf numFmtId="0" fontId="0" fillId="0" borderId="1" xfId="0" applyBorder="1"/>
    <xf numFmtId="164" fontId="0" fillId="0" borderId="4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64" fontId="0" fillId="0" borderId="1" xfId="0" applyNumberFormat="1" applyBorder="1"/>
    <xf numFmtId="0" fontId="0" fillId="0" borderId="9" xfId="0" applyBorder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8" fontId="0" fillId="0" borderId="4" xfId="0" applyNumberFormat="1" applyBorder="1" applyAlignment="1">
      <alignment vertical="center" wrapText="1"/>
    </xf>
    <xf numFmtId="8" fontId="0" fillId="0" borderId="8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/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/>
    <xf numFmtId="0" fontId="1" fillId="2" borderId="1" xfId="0" applyFont="1" applyFill="1" applyBorder="1"/>
    <xf numFmtId="0" fontId="0" fillId="0" borderId="10" xfId="0" applyBorder="1"/>
    <xf numFmtId="8" fontId="1" fillId="0" borderId="1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7" xfId="0" applyBorder="1" applyAlignment="1">
      <alignment vertical="top" wrapText="1"/>
    </xf>
    <xf numFmtId="164" fontId="0" fillId="0" borderId="4" xfId="0" applyNumberFormat="1" applyBorder="1" applyAlignment="1">
      <alignment horizontal="center" vertical="center" wrapText="1"/>
    </xf>
    <xf numFmtId="8" fontId="0" fillId="0" borderId="4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8" fontId="0" fillId="0" borderId="8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64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1" fillId="2" borderId="9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11</xdr:row>
      <xdr:rowOff>939800</xdr:rowOff>
    </xdr:from>
    <xdr:to>
      <xdr:col>9</xdr:col>
      <xdr:colOff>50800</xdr:colOff>
      <xdr:row>12</xdr:row>
      <xdr:rowOff>1473200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2C233B-3204-C911-79AB-23D683A1E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7200" y="11163300"/>
          <a:ext cx="1498600" cy="1498600"/>
        </a:xfrm>
        <a:prstGeom prst="rect">
          <a:avLst/>
        </a:prstGeom>
      </xdr:spPr>
    </xdr:pic>
    <xdr:clientData/>
  </xdr:twoCellAnchor>
  <xdr:twoCellAnchor editAs="oneCell">
    <xdr:from>
      <xdr:col>7</xdr:col>
      <xdr:colOff>407228</xdr:colOff>
      <xdr:row>12</xdr:row>
      <xdr:rowOff>1409700</xdr:rowOff>
    </xdr:from>
    <xdr:to>
      <xdr:col>10</xdr:col>
      <xdr:colOff>41275</xdr:colOff>
      <xdr:row>18</xdr:row>
      <xdr:rowOff>133350</xdr:rowOff>
    </xdr:to>
    <xdr:pic>
      <xdr:nvPicPr>
        <xdr:cNvPr id="4" name="Imagen 3" descr=" ">
          <a:extLst>
            <a:ext uri="{FF2B5EF4-FFF2-40B4-BE49-F238E27FC236}">
              <a16:creationId xmlns:a16="http://schemas.microsoft.com/office/drawing/2014/main" id="{AE2D8D4D-5D43-0888-ED13-BAA4C966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8228" y="12598400"/>
          <a:ext cx="1920047" cy="141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215900</xdr:colOff>
      <xdr:row>10</xdr:row>
      <xdr:rowOff>97972</xdr:rowOff>
    </xdr:from>
    <xdr:to>
      <xdr:col>9</xdr:col>
      <xdr:colOff>183244</xdr:colOff>
      <xdr:row>12</xdr:row>
      <xdr:rowOff>81578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479FB3-1382-48A2-B462-73EDD41AD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76900" y="9635672"/>
          <a:ext cx="1491344" cy="1634606"/>
        </a:xfrm>
        <a:prstGeom prst="rect">
          <a:avLst/>
        </a:prstGeom>
      </xdr:spPr>
    </xdr:pic>
    <xdr:clientData/>
  </xdr:twoCellAnchor>
  <xdr:twoCellAnchor editAs="oneCell">
    <xdr:from>
      <xdr:col>7</xdr:col>
      <xdr:colOff>173190</xdr:colOff>
      <xdr:row>8</xdr:row>
      <xdr:rowOff>4178300</xdr:rowOff>
    </xdr:from>
    <xdr:to>
      <xdr:col>9</xdr:col>
      <xdr:colOff>249389</xdr:colOff>
      <xdr:row>10</xdr:row>
      <xdr:rowOff>81643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7597FE-E852-401B-AA1D-83407E051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4190" y="8394700"/>
          <a:ext cx="1600199" cy="1224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89EA-4C74-4DA9-A190-32A81927B778}">
  <dimension ref="C3:G14"/>
  <sheetViews>
    <sheetView tabSelected="1" topLeftCell="A10" zoomScale="75" zoomScaleNormal="75" workbookViewId="0">
      <selection activeCell="L12" sqref="L12"/>
    </sheetView>
  </sheetViews>
  <sheetFormatPr baseColWidth="10" defaultRowHeight="15" x14ac:dyDescent="0.25"/>
  <cols>
    <col min="3" max="3" width="30.42578125" customWidth="1"/>
    <col min="4" max="4" width="168.85546875" customWidth="1"/>
    <col min="5" max="5" width="13.42578125" customWidth="1"/>
    <col min="6" max="6" width="16.28515625" customWidth="1"/>
    <col min="7" max="7" width="20.140625" customWidth="1"/>
  </cols>
  <sheetData>
    <row r="3" spans="3:7" ht="15.75" thickBot="1" x14ac:dyDescent="0.3"/>
    <row r="4" spans="3:7" ht="15" customHeight="1" thickBot="1" x14ac:dyDescent="0.3">
      <c r="C4" s="47" t="s">
        <v>15</v>
      </c>
      <c r="D4" s="48"/>
      <c r="E4" s="48"/>
      <c r="F4" s="48"/>
      <c r="G4" s="49"/>
    </row>
    <row r="5" spans="3:7" ht="15.75" thickBot="1" x14ac:dyDescent="0.3"/>
    <row r="6" spans="3:7" ht="30.75" thickBot="1" x14ac:dyDescent="0.3">
      <c r="C6" s="31" t="s">
        <v>6</v>
      </c>
      <c r="D6" s="28" t="s">
        <v>19</v>
      </c>
      <c r="E6" s="28" t="s">
        <v>0</v>
      </c>
      <c r="F6" s="28" t="s">
        <v>18</v>
      </c>
      <c r="G6" s="28" t="s">
        <v>17</v>
      </c>
    </row>
    <row r="7" spans="3:7" ht="144" customHeight="1" thickBot="1" x14ac:dyDescent="0.3">
      <c r="C7" s="29" t="s">
        <v>2</v>
      </c>
      <c r="D7" s="30" t="s">
        <v>16</v>
      </c>
      <c r="E7" s="10">
        <v>2</v>
      </c>
      <c r="F7" s="34">
        <v>26230</v>
      </c>
      <c r="G7" s="35">
        <f>E7*F7</f>
        <v>52460</v>
      </c>
    </row>
    <row r="8" spans="3:7" ht="80.25" customHeight="1" thickBot="1" x14ac:dyDescent="0.3">
      <c r="C8" s="33" t="s">
        <v>3</v>
      </c>
      <c r="D8" s="33" t="s">
        <v>20</v>
      </c>
      <c r="E8" s="11">
        <v>2</v>
      </c>
      <c r="F8" s="36">
        <v>18822</v>
      </c>
      <c r="G8" s="37">
        <f>E8*F8</f>
        <v>37644</v>
      </c>
    </row>
    <row r="9" spans="3:7" ht="338.25" customHeight="1" thickBot="1" x14ac:dyDescent="0.3">
      <c r="C9" s="32" t="s">
        <v>5</v>
      </c>
      <c r="D9" s="40" t="s">
        <v>21</v>
      </c>
      <c r="E9" s="39">
        <v>3</v>
      </c>
      <c r="F9" s="38">
        <v>5204</v>
      </c>
      <c r="G9" s="38">
        <f>E9*F9</f>
        <v>15612</v>
      </c>
    </row>
    <row r="10" spans="3:7" ht="81" customHeight="1" thickBot="1" x14ac:dyDescent="0.3">
      <c r="C10" s="42" t="s">
        <v>25</v>
      </c>
      <c r="D10" s="43" t="s">
        <v>28</v>
      </c>
      <c r="E10" s="44">
        <v>2</v>
      </c>
      <c r="F10" s="38">
        <v>4495</v>
      </c>
      <c r="G10" s="38">
        <f t="shared" ref="G10:G11" si="0">E10*F10</f>
        <v>8990</v>
      </c>
    </row>
    <row r="11" spans="3:7" ht="54" customHeight="1" thickBot="1" x14ac:dyDescent="0.3">
      <c r="C11" s="45" t="s">
        <v>22</v>
      </c>
      <c r="D11" s="46" t="s">
        <v>29</v>
      </c>
      <c r="E11" s="44">
        <v>3</v>
      </c>
      <c r="F11" s="38">
        <v>5155</v>
      </c>
      <c r="G11" s="38">
        <f t="shared" si="0"/>
        <v>15465</v>
      </c>
    </row>
    <row r="12" spans="3:7" ht="75.75" customHeight="1" thickBot="1" x14ac:dyDescent="0.3">
      <c r="C12" s="45" t="s">
        <v>23</v>
      </c>
      <c r="D12" s="46" t="s">
        <v>27</v>
      </c>
      <c r="E12" s="44">
        <v>2</v>
      </c>
      <c r="F12" s="38">
        <v>7400</v>
      </c>
      <c r="G12" s="41">
        <f t="shared" ref="G11:G13" si="1">E12*F12</f>
        <v>14800</v>
      </c>
    </row>
    <row r="13" spans="3:7" ht="135.75" customHeight="1" thickBot="1" x14ac:dyDescent="0.3">
      <c r="C13" s="45" t="s">
        <v>24</v>
      </c>
      <c r="D13" s="46" t="s">
        <v>26</v>
      </c>
      <c r="E13" s="39">
        <v>1</v>
      </c>
      <c r="F13" s="38">
        <v>26381.23</v>
      </c>
      <c r="G13" s="41">
        <f t="shared" si="1"/>
        <v>26381.23</v>
      </c>
    </row>
    <row r="14" spans="3:7" ht="15.75" thickBot="1" x14ac:dyDescent="0.3">
      <c r="F14" s="18" t="s">
        <v>4</v>
      </c>
      <c r="G14" s="27">
        <f>SUM(G7:G13)</f>
        <v>171352.23</v>
      </c>
    </row>
  </sheetData>
  <mergeCells count="1">
    <mergeCell ref="C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AB58-AE3A-44D5-BA16-D100D45CBA8E}">
  <dimension ref="C3:G18"/>
  <sheetViews>
    <sheetView workbookViewId="0">
      <selection activeCell="C14" sqref="C14:G18"/>
    </sheetView>
  </sheetViews>
  <sheetFormatPr baseColWidth="10" defaultRowHeight="15" x14ac:dyDescent="0.25"/>
  <cols>
    <col min="3" max="3" width="32.28515625" customWidth="1"/>
    <col min="4" max="4" width="10.42578125" customWidth="1"/>
    <col min="5" max="5" width="11.42578125" customWidth="1"/>
    <col min="6" max="6" width="12.42578125" customWidth="1"/>
  </cols>
  <sheetData>
    <row r="3" spans="3:7" ht="15.75" thickBot="1" x14ac:dyDescent="0.3"/>
    <row r="4" spans="3:7" ht="15.75" thickBot="1" x14ac:dyDescent="0.3">
      <c r="C4" s="25" t="s">
        <v>8</v>
      </c>
    </row>
    <row r="5" spans="3:7" ht="15.75" thickBot="1" x14ac:dyDescent="0.3"/>
    <row r="6" spans="3:7" ht="15.75" thickBot="1" x14ac:dyDescent="0.3">
      <c r="C6" s="16" t="s">
        <v>6</v>
      </c>
      <c r="D6" s="17" t="s">
        <v>0</v>
      </c>
      <c r="E6" s="28" t="s">
        <v>1</v>
      </c>
      <c r="F6" s="1"/>
    </row>
    <row r="7" spans="3:7" ht="18.75" customHeight="1" thickBot="1" x14ac:dyDescent="0.3">
      <c r="C7" s="2" t="s">
        <v>2</v>
      </c>
      <c r="D7" s="10">
        <v>2</v>
      </c>
      <c r="E7" s="6">
        <v>26230</v>
      </c>
      <c r="F7" s="14">
        <f>D7*E7</f>
        <v>52460</v>
      </c>
    </row>
    <row r="8" spans="3:7" ht="15.75" thickBot="1" x14ac:dyDescent="0.3">
      <c r="C8" s="3" t="s">
        <v>3</v>
      </c>
      <c r="D8" s="11">
        <v>4</v>
      </c>
      <c r="E8" s="7">
        <v>18822</v>
      </c>
      <c r="F8" s="15">
        <f>D8*E8</f>
        <v>75288</v>
      </c>
    </row>
    <row r="9" spans="3:7" ht="15.75" thickBot="1" x14ac:dyDescent="0.3">
      <c r="C9" s="5" t="s">
        <v>5</v>
      </c>
      <c r="D9" s="12">
        <v>5</v>
      </c>
      <c r="E9" s="8">
        <v>5204</v>
      </c>
      <c r="F9" s="8">
        <f>D9*E9</f>
        <v>26020</v>
      </c>
    </row>
    <row r="10" spans="3:7" ht="15.75" thickBot="1" x14ac:dyDescent="0.3">
      <c r="C10" s="9" t="s">
        <v>7</v>
      </c>
      <c r="D10" s="12">
        <v>1</v>
      </c>
      <c r="E10" s="8">
        <v>6495</v>
      </c>
      <c r="F10" s="13">
        <f>D10*E10</f>
        <v>6495</v>
      </c>
    </row>
    <row r="11" spans="3:7" ht="15.75" thickBot="1" x14ac:dyDescent="0.3">
      <c r="E11" s="18" t="s">
        <v>4</v>
      </c>
      <c r="F11" s="27">
        <f>SUM(F7:F10)</f>
        <v>160263</v>
      </c>
    </row>
    <row r="13" spans="3:7" ht="15.75" thickBot="1" x14ac:dyDescent="0.3"/>
    <row r="14" spans="3:7" ht="15.75" thickBot="1" x14ac:dyDescent="0.3">
      <c r="C14" s="25" t="s">
        <v>6</v>
      </c>
      <c r="D14" s="25" t="s">
        <v>0</v>
      </c>
      <c r="E14" s="50" t="s">
        <v>10</v>
      </c>
      <c r="F14" s="51"/>
      <c r="G14" s="52"/>
    </row>
    <row r="15" spans="3:7" ht="15" customHeight="1" x14ac:dyDescent="0.25">
      <c r="C15" s="22" t="s">
        <v>9</v>
      </c>
      <c r="D15" s="21">
        <v>2</v>
      </c>
      <c r="E15" s="26" t="s">
        <v>11</v>
      </c>
      <c r="F15" s="26" t="s">
        <v>12</v>
      </c>
      <c r="G15" s="26"/>
    </row>
    <row r="16" spans="3:7" x14ac:dyDescent="0.25">
      <c r="C16" s="19" t="s">
        <v>3</v>
      </c>
      <c r="D16" s="20">
        <v>4</v>
      </c>
      <c r="E16" s="4" t="s">
        <v>11</v>
      </c>
      <c r="F16" s="4" t="s">
        <v>12</v>
      </c>
      <c r="G16" s="4" t="s">
        <v>14</v>
      </c>
    </row>
    <row r="17" spans="3:7" x14ac:dyDescent="0.25">
      <c r="C17" s="24" t="s">
        <v>7</v>
      </c>
      <c r="D17" s="20">
        <v>1</v>
      </c>
      <c r="E17" s="4" t="s">
        <v>11</v>
      </c>
      <c r="F17" s="4"/>
      <c r="G17" s="4"/>
    </row>
    <row r="18" spans="3:7" x14ac:dyDescent="0.25">
      <c r="C18" s="4" t="s">
        <v>5</v>
      </c>
      <c r="D18" s="23">
        <v>1</v>
      </c>
      <c r="E18" s="4" t="s">
        <v>11</v>
      </c>
      <c r="F18" s="4" t="s">
        <v>13</v>
      </c>
      <c r="G18" s="4"/>
    </row>
  </sheetData>
  <mergeCells count="1">
    <mergeCell ref="E14:G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Necesidad </vt:lpstr>
      <vt:lpstr>Distribución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DReyes</dc:creator>
  <cp:lastModifiedBy>DELL</cp:lastModifiedBy>
  <dcterms:created xsi:type="dcterms:W3CDTF">2024-04-10T14:08:25Z</dcterms:created>
  <dcterms:modified xsi:type="dcterms:W3CDTF">2024-06-13T21:26:04Z</dcterms:modified>
</cp:coreProperties>
</file>