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475" windowHeight="468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I17" i="1" l="1"/>
  <c r="I20" i="1"/>
  <c r="I22" i="1"/>
  <c r="I31" i="1"/>
  <c r="I30" i="1"/>
  <c r="I25" i="1"/>
  <c r="I24" i="1"/>
  <c r="I16" i="1"/>
  <c r="I9" i="1" l="1"/>
  <c r="I10" i="1"/>
  <c r="I11" i="1"/>
  <c r="I12" i="1"/>
  <c r="I13" i="1"/>
  <c r="I14" i="1"/>
  <c r="I15" i="1"/>
  <c r="I18" i="1"/>
  <c r="I19" i="1"/>
  <c r="I21" i="1"/>
  <c r="I23" i="1"/>
  <c r="I26" i="1"/>
  <c r="I27" i="1"/>
  <c r="I28" i="1"/>
  <c r="I29" i="1"/>
  <c r="I8" i="1"/>
  <c r="I35" i="1" l="1"/>
</calcChain>
</file>

<file path=xl/sharedStrings.xml><?xml version="1.0" encoding="utf-8"?>
<sst xmlns="http://schemas.openxmlformats.org/spreadsheetml/2006/main" count="184" uniqueCount="128">
  <si>
    <t>ITEM #</t>
  </si>
  <si>
    <t>DESCRIPTION</t>
  </si>
  <si>
    <t>MFG.</t>
  </si>
  <si>
    <t>MFG. P/N</t>
  </si>
  <si>
    <t>VENDOR</t>
  </si>
  <si>
    <t>VENDOR P/N</t>
  </si>
  <si>
    <t>QTY REQ.</t>
  </si>
  <si>
    <t>UNIT COST</t>
  </si>
  <si>
    <t>SYSTEM COST</t>
  </si>
  <si>
    <t>REFERENCE DESIGNATOR</t>
  </si>
  <si>
    <t>DIGI-KEY</t>
  </si>
  <si>
    <t>STAR Multi Channel Audio Calibration System</t>
  </si>
  <si>
    <t>MOUSER</t>
  </si>
  <si>
    <t>RESISTOR, 8.2K OHM 1/4W 1% AXIAL</t>
  </si>
  <si>
    <t>STACKPOLE ELECTRONICS</t>
  </si>
  <si>
    <t>R1,R3</t>
  </si>
  <si>
    <t>RESISTOR, 1K OHM 1/4W 1% AXIAL</t>
  </si>
  <si>
    <t>R6</t>
  </si>
  <si>
    <t>RESISTOR, 910 OHM 1/4W 1% AXIAL</t>
  </si>
  <si>
    <t>RNMF14FTC910R</t>
  </si>
  <si>
    <t>R2,R4</t>
  </si>
  <si>
    <t>RESISTOR, 715 OHM 1/4W 1% AXIAL</t>
  </si>
  <si>
    <t>R5</t>
  </si>
  <si>
    <t>RESISTOR, 27 OHM 10W 1% TO126</t>
  </si>
  <si>
    <t>OHMITE</t>
  </si>
  <si>
    <t>TNP10SC27R0FE</t>
  </si>
  <si>
    <t>DIGIKEY</t>
  </si>
  <si>
    <t>TNP10SC27R0FE-ND</t>
  </si>
  <si>
    <t>R9</t>
  </si>
  <si>
    <t>DIODE, ZENER 4.1V AXIAL</t>
  </si>
  <si>
    <t>NXP</t>
  </si>
  <si>
    <t>BZX79-C3V9,113</t>
  </si>
  <si>
    <t>771-BZX79-C3V9113</t>
  </si>
  <si>
    <t>D1,D2,D3,D4</t>
  </si>
  <si>
    <t>ARDUINO</t>
  </si>
  <si>
    <t>YAGEO</t>
  </si>
  <si>
    <t>MFR-25FBF52-715R</t>
  </si>
  <si>
    <t>S910CACT-ND</t>
  </si>
  <si>
    <t>MFR-25FBF52-1K</t>
  </si>
  <si>
    <t>1.00KXBK-ND</t>
  </si>
  <si>
    <t>RNMF14FTC8K20</t>
  </si>
  <si>
    <t>N/A</t>
  </si>
  <si>
    <t>TOTAL</t>
  </si>
  <si>
    <t>S8.2KCACT-ND</t>
  </si>
  <si>
    <t>715XBK-ND</t>
  </si>
  <si>
    <t>A/D CONVERTER</t>
  </si>
  <si>
    <t>BEHRINGER</t>
  </si>
  <si>
    <t>UMC404HD</t>
  </si>
  <si>
    <t>ATMEGA328P ARDUINO MEGA</t>
  </si>
  <si>
    <t>1050-1018-ND</t>
  </si>
  <si>
    <t>A000067</t>
  </si>
  <si>
    <t>PUSH BUTTON</t>
  </si>
  <si>
    <t xml:space="preserve">TRIMMER, 10K OHM 1/4W </t>
  </si>
  <si>
    <t>490-2970-ND</t>
  </si>
  <si>
    <t>BOURNES</t>
  </si>
  <si>
    <t>PV37W103C01B00</t>
  </si>
  <si>
    <t>3266W-202LF-ND</t>
  </si>
  <si>
    <t xml:space="preserve">TRIMMER, 2K OHM 1/4W </t>
  </si>
  <si>
    <t>3266W-1-202LF</t>
  </si>
  <si>
    <t>BHPHOTOVIDEO</t>
  </si>
  <si>
    <t xml:space="preserve">CONNECTOR, XLR FEMALE 3P </t>
  </si>
  <si>
    <t>SWITCHCRAFT</t>
  </si>
  <si>
    <t>DE3F</t>
  </si>
  <si>
    <t>DE3M</t>
  </si>
  <si>
    <t>502-DE3F</t>
  </si>
  <si>
    <t>502-DE3M</t>
  </si>
  <si>
    <t>CONNECTOR, XLR MALE 3P</t>
  </si>
  <si>
    <t>PEARSTONE</t>
  </si>
  <si>
    <t>SM-15</t>
  </si>
  <si>
    <t>PESM15</t>
  </si>
  <si>
    <t>GRAYHILL</t>
  </si>
  <si>
    <t>30-3</t>
  </si>
  <si>
    <t>706-30-3</t>
  </si>
  <si>
    <t>RESISTOR, 220 OHM 1/4W 1% AXIAL</t>
  </si>
  <si>
    <t>RNMF14FTC220R</t>
  </si>
  <si>
    <t>S220CACT-ND</t>
  </si>
  <si>
    <t>BEUMC404HD</t>
  </si>
  <si>
    <t>IN1,IN2,IN3,IN4</t>
  </si>
  <si>
    <t>PA1,PA2,PA3,PA4 LS1,LS2,LS3,LS4</t>
  </si>
  <si>
    <t>OUT1,OUT2,OUT3,OUT4,OUT5,OUT6,OUT7,OUT8</t>
  </si>
  <si>
    <t>CABLE, XLR M to XLR F</t>
  </si>
  <si>
    <t>MODE1,MODE2,MODE3,MODE4</t>
  </si>
  <si>
    <t>Four Track Measuring Box Rev:C</t>
  </si>
  <si>
    <t>CONNECTOR, SpeakON FEMALE 4P</t>
  </si>
  <si>
    <t xml:space="preserve">RELAY BOARD, SPDT </t>
  </si>
  <si>
    <t xml:space="preserve">RELAY BOARD, DPDT </t>
  </si>
  <si>
    <t xml:space="preserve">NOTE: All parts listed on this BOM depict ONLY the electronics required to make a FTMB. All hardware is arbitrarily selected by the assembler. </t>
  </si>
  <si>
    <t xml:space="preserve">           The original FTMB was created with the help of an Epilog HELIX Laser System, graciously lent out by Electromechanica Inc.</t>
  </si>
  <si>
    <t xml:space="preserve">           All designed components (PCBs, panels, etc.) were manufactured in-house and by hand.</t>
  </si>
  <si>
    <t>CABLE, 1/4" M to 1/4" M PHONO</t>
  </si>
  <si>
    <t xml:space="preserve">CABLE, SpeakON </t>
  </si>
  <si>
    <t>HEATSINK, TO-126 1 CLIP</t>
  </si>
  <si>
    <t>C126-025-1VE</t>
  </si>
  <si>
    <t>588-C126-025-1VE</t>
  </si>
  <si>
    <t>NEUTRIK</t>
  </si>
  <si>
    <t>NL4MP</t>
  </si>
  <si>
    <t>568-NL4MP</t>
  </si>
  <si>
    <t>DIODE, 1N4001</t>
  </si>
  <si>
    <t>1N4001-TPMSTR-ND</t>
  </si>
  <si>
    <t>1N4001-TP</t>
  </si>
  <si>
    <t>MICRO COMMERCIAL CO</t>
  </si>
  <si>
    <t>ELEGOO</t>
  </si>
  <si>
    <t xml:space="preserve">8-CHNL RELAY </t>
  </si>
  <si>
    <t>AMAZON</t>
  </si>
  <si>
    <t>MD-D256/12V-1</t>
  </si>
  <si>
    <t>ELECTRONICS-SALON</t>
  </si>
  <si>
    <t>HOSA</t>
  </si>
  <si>
    <t>CPP-801</t>
  </si>
  <si>
    <t>SWEETWATER</t>
  </si>
  <si>
    <t>GLS AUDIO</t>
  </si>
  <si>
    <t>37-430</t>
  </si>
  <si>
    <t>D5,D6,D7,D8,D9,D10,D11,D12,D13,D14,D15,D16,D17,D18,D19,D20</t>
  </si>
  <si>
    <t>HOOKUP WIRE, VARIOUS COLORS 22AWG</t>
  </si>
  <si>
    <t>HOOKUP WIRE, VARIOUS COLORS 24AWG</t>
  </si>
  <si>
    <t>HOOKUP WIRE, VARIOUS COLORS 16AWG</t>
  </si>
  <si>
    <t>AWC</t>
  </si>
  <si>
    <t>UL-1007</t>
  </si>
  <si>
    <t>by length</t>
  </si>
  <si>
    <r>
      <t>CONNECTOR,</t>
    </r>
    <r>
      <rPr>
        <sz val="11"/>
        <rFont val="Calibri"/>
        <family val="2"/>
        <scheme val="minor"/>
      </rPr>
      <t xml:space="preserve"> USB Adapter B-A, Shielded</t>
    </r>
  </si>
  <si>
    <t>L-COM</t>
  </si>
  <si>
    <t>ECF504-BAS</t>
  </si>
  <si>
    <t>NEWARK</t>
  </si>
  <si>
    <t>22J8057</t>
  </si>
  <si>
    <t>ARDUINO USB</t>
  </si>
  <si>
    <t>NCJ6FI-S</t>
  </si>
  <si>
    <t>CONNECTOR, XLR FEMALE, 1/4", HYBRID</t>
  </si>
  <si>
    <t>568-NCJ6FI-S</t>
  </si>
  <si>
    <t>LINE LEVEL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</si>
</sst>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1111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2" fillId="0" borderId="1" xfId="1" applyFont="1" applyBorder="1"/>
    <xf numFmtId="0" fontId="3" fillId="0" borderId="0" xfId="1" applyFont="1"/>
    <xf numFmtId="0" fontId="2" fillId="0" borderId="1" xfId="1" applyFont="1" applyBorder="1" applyAlignment="1">
      <alignment horizontal="left" vertical="top"/>
    </xf>
    <xf numFmtId="43" fontId="2" fillId="0" borderId="1" xfId="1" applyNumberFormat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0" fontId="0" fillId="0" borderId="3" xfId="0" applyBorder="1"/>
    <xf numFmtId="0" fontId="0" fillId="0" borderId="0" xfId="0" applyBorder="1"/>
    <xf numFmtId="0" fontId="3" fillId="0" borderId="1" xfId="1" applyFont="1" applyBorder="1"/>
    <xf numFmtId="14" fontId="3" fillId="0" borderId="1" xfId="1" applyNumberFormat="1" applyFont="1" applyBorder="1" applyAlignment="1">
      <alignment horizontal="left"/>
    </xf>
    <xf numFmtId="0" fontId="4" fillId="0" borderId="0" xfId="0" applyFont="1"/>
    <xf numFmtId="0" fontId="4" fillId="0" borderId="1" xfId="0" applyFont="1" applyBorder="1"/>
    <xf numFmtId="44" fontId="4" fillId="0" borderId="1" xfId="0" applyNumberFormat="1" applyFont="1" applyBorder="1"/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2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2" fillId="0" borderId="0" xfId="1" applyFont="1" applyBorder="1" applyAlignment="1">
      <alignment horizontal="left" vertical="top"/>
    </xf>
    <xf numFmtId="43" fontId="2" fillId="0" borderId="0" xfId="1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44" fontId="6" fillId="2" borderId="1" xfId="2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4" fontId="6" fillId="0" borderId="1" xfId="1" applyNumberFormat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</cellXfs>
  <cellStyles count="6">
    <cellStyle name="Currency 2" xfId="3"/>
    <cellStyle name="Currency 3" xfId="4"/>
    <cellStyle name="Currency 4" xfId="2"/>
    <cellStyle name="Normal" xfId="0" builtinId="0"/>
    <cellStyle name="Normal 2" xfId="5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85" zoomScaleNormal="85" workbookViewId="0">
      <selection activeCell="K5" sqref="K5"/>
    </sheetView>
  </sheetViews>
  <sheetFormatPr defaultRowHeight="15" x14ac:dyDescent="0.25"/>
  <cols>
    <col min="2" max="2" width="42.5703125" customWidth="1"/>
    <col min="3" max="3" width="25.140625" customWidth="1"/>
    <col min="4" max="4" width="18" customWidth="1"/>
    <col min="5" max="5" width="17.140625" customWidth="1"/>
    <col min="6" max="6" width="19" customWidth="1"/>
    <col min="7" max="7" width="9.42578125" customWidth="1"/>
    <col min="8" max="8" width="11.7109375" customWidth="1"/>
    <col min="9" max="9" width="14.42578125" customWidth="1"/>
    <col min="10" max="10" width="25.28515625" customWidth="1"/>
  </cols>
  <sheetData>
    <row r="1" spans="1:12" x14ac:dyDescent="0.25">
      <c r="A1" s="2"/>
      <c r="B1" s="1" t="s">
        <v>11</v>
      </c>
      <c r="C1" s="2"/>
      <c r="D1" s="2"/>
      <c r="E1" s="2"/>
      <c r="F1" s="2"/>
      <c r="G1" s="2"/>
      <c r="H1" s="2"/>
      <c r="I1" s="2"/>
      <c r="J1" s="2"/>
    </row>
    <row r="2" spans="1:12" x14ac:dyDescent="0.25">
      <c r="A2" s="2"/>
      <c r="B2" s="8" t="s">
        <v>82</v>
      </c>
      <c r="C2" s="2"/>
      <c r="D2" s="2"/>
      <c r="E2" s="2"/>
      <c r="F2" s="2"/>
      <c r="G2" s="2"/>
      <c r="H2" s="2"/>
      <c r="I2" s="2"/>
      <c r="J2" s="2"/>
    </row>
    <row r="3" spans="1:12" x14ac:dyDescent="0.25">
      <c r="A3" s="2"/>
      <c r="B3" s="9">
        <v>42855</v>
      </c>
      <c r="C3" s="2"/>
      <c r="D3" s="2"/>
      <c r="E3" s="2"/>
      <c r="F3" s="2"/>
      <c r="G3" s="2"/>
      <c r="H3" s="2"/>
      <c r="I3" s="2"/>
      <c r="J3" s="2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2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4" t="s">
        <v>7</v>
      </c>
      <c r="I6" s="4" t="s">
        <v>8</v>
      </c>
      <c r="J6" s="5" t="s">
        <v>9</v>
      </c>
      <c r="K6" s="6"/>
      <c r="L6" s="7"/>
    </row>
    <row r="7" spans="1:12" x14ac:dyDescent="0.25">
      <c r="A7" s="18"/>
      <c r="B7" s="18"/>
      <c r="C7" s="18"/>
      <c r="D7" s="18"/>
      <c r="E7" s="18"/>
      <c r="F7" s="18"/>
      <c r="G7" s="18"/>
      <c r="H7" s="19"/>
      <c r="I7" s="19"/>
      <c r="J7" s="18"/>
      <c r="K7" s="7"/>
      <c r="L7" s="7"/>
    </row>
    <row r="8" spans="1:12" x14ac:dyDescent="0.25">
      <c r="A8" s="15">
        <v>1</v>
      </c>
      <c r="B8" s="20" t="s">
        <v>52</v>
      </c>
      <c r="C8" s="20" t="s">
        <v>54</v>
      </c>
      <c r="D8" s="22" t="s">
        <v>55</v>
      </c>
      <c r="E8" s="20" t="s">
        <v>26</v>
      </c>
      <c r="F8" s="20" t="s">
        <v>53</v>
      </c>
      <c r="G8" s="20">
        <v>3</v>
      </c>
      <c r="H8" s="23">
        <v>2.29</v>
      </c>
      <c r="I8" s="23">
        <f>G8*H8</f>
        <v>6.87</v>
      </c>
      <c r="J8" s="24" t="s">
        <v>41</v>
      </c>
      <c r="K8" s="7"/>
      <c r="L8" s="7"/>
    </row>
    <row r="9" spans="1:12" x14ac:dyDescent="0.25">
      <c r="A9" s="15">
        <v>2</v>
      </c>
      <c r="B9" s="20" t="s">
        <v>57</v>
      </c>
      <c r="C9" s="20" t="s">
        <v>54</v>
      </c>
      <c r="D9" s="22" t="s">
        <v>58</v>
      </c>
      <c r="E9" s="20" t="s">
        <v>26</v>
      </c>
      <c r="F9" s="20" t="s">
        <v>56</v>
      </c>
      <c r="G9" s="20">
        <v>4</v>
      </c>
      <c r="H9" s="23">
        <v>4.16</v>
      </c>
      <c r="I9" s="23">
        <f t="shared" ref="I9:I31" si="0">G9*H9</f>
        <v>16.64</v>
      </c>
      <c r="J9" s="24" t="s">
        <v>41</v>
      </c>
      <c r="K9" s="7"/>
      <c r="L9" s="7"/>
    </row>
    <row r="10" spans="1:12" ht="15.75" customHeight="1" x14ac:dyDescent="0.25">
      <c r="A10" s="15">
        <v>3</v>
      </c>
      <c r="B10" s="15" t="s">
        <v>13</v>
      </c>
      <c r="C10" s="15" t="s">
        <v>14</v>
      </c>
      <c r="D10" s="25" t="s">
        <v>40</v>
      </c>
      <c r="E10" s="15" t="s">
        <v>10</v>
      </c>
      <c r="F10" s="17" t="s">
        <v>43</v>
      </c>
      <c r="G10" s="15">
        <v>10</v>
      </c>
      <c r="H10" s="21">
        <v>0.1</v>
      </c>
      <c r="I10" s="23">
        <f t="shared" si="0"/>
        <v>1</v>
      </c>
      <c r="J10" s="16" t="s">
        <v>15</v>
      </c>
      <c r="K10" s="7"/>
      <c r="L10" s="7"/>
    </row>
    <row r="11" spans="1:12" x14ac:dyDescent="0.25">
      <c r="A11" s="15">
        <v>4</v>
      </c>
      <c r="B11" s="15" t="s">
        <v>16</v>
      </c>
      <c r="C11" s="15" t="s">
        <v>35</v>
      </c>
      <c r="D11" s="25" t="s">
        <v>38</v>
      </c>
      <c r="E11" s="15" t="s">
        <v>10</v>
      </c>
      <c r="F11" s="17" t="s">
        <v>39</v>
      </c>
      <c r="G11" s="15">
        <v>10</v>
      </c>
      <c r="H11" s="21">
        <v>0.1</v>
      </c>
      <c r="I11" s="23">
        <f t="shared" si="0"/>
        <v>1</v>
      </c>
      <c r="J11" s="15" t="s">
        <v>17</v>
      </c>
      <c r="K11" s="7"/>
      <c r="L11" s="7"/>
    </row>
    <row r="12" spans="1:12" x14ac:dyDescent="0.25">
      <c r="A12" s="15">
        <v>5</v>
      </c>
      <c r="B12" s="15" t="s">
        <v>18</v>
      </c>
      <c r="C12" s="15" t="s">
        <v>14</v>
      </c>
      <c r="D12" s="25" t="s">
        <v>19</v>
      </c>
      <c r="E12" s="15" t="s">
        <v>10</v>
      </c>
      <c r="F12" s="17" t="s">
        <v>37</v>
      </c>
      <c r="G12" s="15">
        <v>10</v>
      </c>
      <c r="H12" s="21">
        <v>0.1</v>
      </c>
      <c r="I12" s="23">
        <f t="shared" si="0"/>
        <v>1</v>
      </c>
      <c r="J12" s="15" t="s">
        <v>20</v>
      </c>
      <c r="K12" s="7"/>
      <c r="L12" s="7"/>
    </row>
    <row r="13" spans="1:12" x14ac:dyDescent="0.25">
      <c r="A13" s="15">
        <v>6</v>
      </c>
      <c r="B13" s="15" t="s">
        <v>73</v>
      </c>
      <c r="C13" s="15" t="s">
        <v>14</v>
      </c>
      <c r="D13" s="25" t="s">
        <v>74</v>
      </c>
      <c r="E13" s="15" t="s">
        <v>10</v>
      </c>
      <c r="F13" s="26" t="s">
        <v>75</v>
      </c>
      <c r="G13" s="15">
        <v>20</v>
      </c>
      <c r="H13" s="27">
        <v>7.1999999999999995E-2</v>
      </c>
      <c r="I13" s="23">
        <f t="shared" si="0"/>
        <v>1.44</v>
      </c>
      <c r="J13" s="15" t="s">
        <v>41</v>
      </c>
      <c r="K13" s="7"/>
      <c r="L13" s="7"/>
    </row>
    <row r="14" spans="1:12" x14ac:dyDescent="0.25">
      <c r="A14" s="15">
        <v>7</v>
      </c>
      <c r="B14" s="15" t="s">
        <v>21</v>
      </c>
      <c r="C14" s="15" t="s">
        <v>35</v>
      </c>
      <c r="D14" s="15" t="s">
        <v>36</v>
      </c>
      <c r="E14" s="15" t="s">
        <v>10</v>
      </c>
      <c r="F14" s="17" t="s">
        <v>44</v>
      </c>
      <c r="G14" s="15">
        <v>10</v>
      </c>
      <c r="H14" s="21">
        <v>0.1</v>
      </c>
      <c r="I14" s="23">
        <f t="shared" si="0"/>
        <v>1</v>
      </c>
      <c r="J14" s="15" t="s">
        <v>22</v>
      </c>
      <c r="K14" s="7"/>
      <c r="L14" s="7"/>
    </row>
    <row r="15" spans="1:12" x14ac:dyDescent="0.25">
      <c r="A15" s="15">
        <v>8</v>
      </c>
      <c r="B15" s="15" t="s">
        <v>23</v>
      </c>
      <c r="C15" s="15" t="s">
        <v>24</v>
      </c>
      <c r="D15" s="15" t="s">
        <v>25</v>
      </c>
      <c r="E15" s="15" t="s">
        <v>26</v>
      </c>
      <c r="F15" s="15" t="s">
        <v>27</v>
      </c>
      <c r="G15" s="15">
        <v>5</v>
      </c>
      <c r="H15" s="21">
        <v>3.08</v>
      </c>
      <c r="I15" s="23">
        <f t="shared" si="0"/>
        <v>15.4</v>
      </c>
      <c r="J15" s="15" t="s">
        <v>28</v>
      </c>
      <c r="K15" s="7"/>
      <c r="L15" s="7"/>
    </row>
    <row r="16" spans="1:12" x14ac:dyDescent="0.25">
      <c r="A16" s="15">
        <v>9</v>
      </c>
      <c r="B16" s="15" t="s">
        <v>91</v>
      </c>
      <c r="C16" s="15" t="s">
        <v>24</v>
      </c>
      <c r="D16" s="26" t="s">
        <v>92</v>
      </c>
      <c r="E16" s="15" t="s">
        <v>12</v>
      </c>
      <c r="F16" s="15" t="s">
        <v>93</v>
      </c>
      <c r="G16" s="15">
        <v>5</v>
      </c>
      <c r="H16" s="21">
        <v>3.18</v>
      </c>
      <c r="I16" s="23">
        <f t="shared" si="0"/>
        <v>15.9</v>
      </c>
      <c r="J16" s="15" t="s">
        <v>41</v>
      </c>
      <c r="K16" s="7"/>
      <c r="L16" s="7"/>
    </row>
    <row r="17" spans="1:12" x14ac:dyDescent="0.25">
      <c r="A17" s="15">
        <v>10</v>
      </c>
      <c r="B17" s="15" t="s">
        <v>125</v>
      </c>
      <c r="C17" s="15" t="s">
        <v>94</v>
      </c>
      <c r="D17" s="37" t="s">
        <v>124</v>
      </c>
      <c r="E17" s="15" t="s">
        <v>12</v>
      </c>
      <c r="F17" s="30" t="s">
        <v>126</v>
      </c>
      <c r="G17" s="15">
        <v>5</v>
      </c>
      <c r="H17" s="21">
        <v>3.35</v>
      </c>
      <c r="I17" s="23">
        <f t="shared" si="0"/>
        <v>16.75</v>
      </c>
      <c r="J17" s="15" t="s">
        <v>127</v>
      </c>
      <c r="K17" s="7"/>
      <c r="L17" s="7"/>
    </row>
    <row r="18" spans="1:12" x14ac:dyDescent="0.25">
      <c r="A18" s="15">
        <v>11</v>
      </c>
      <c r="B18" s="15" t="s">
        <v>60</v>
      </c>
      <c r="C18" s="15" t="s">
        <v>61</v>
      </c>
      <c r="D18" s="15" t="s">
        <v>62</v>
      </c>
      <c r="E18" s="15" t="s">
        <v>12</v>
      </c>
      <c r="F18" s="17" t="s">
        <v>64</v>
      </c>
      <c r="G18" s="15">
        <v>5</v>
      </c>
      <c r="H18" s="21">
        <v>2.56</v>
      </c>
      <c r="I18" s="23">
        <f t="shared" si="0"/>
        <v>12.8</v>
      </c>
      <c r="J18" s="16" t="s">
        <v>77</v>
      </c>
      <c r="K18" s="7"/>
      <c r="L18" s="7"/>
    </row>
    <row r="19" spans="1:12" ht="25.5" x14ac:dyDescent="0.25">
      <c r="A19" s="15">
        <v>12</v>
      </c>
      <c r="B19" s="15" t="s">
        <v>83</v>
      </c>
      <c r="C19" s="15" t="s">
        <v>94</v>
      </c>
      <c r="D19" s="25" t="s">
        <v>95</v>
      </c>
      <c r="E19" s="15" t="s">
        <v>12</v>
      </c>
      <c r="F19" s="35" t="s">
        <v>96</v>
      </c>
      <c r="G19" s="15">
        <v>9</v>
      </c>
      <c r="H19" s="21">
        <v>2.67</v>
      </c>
      <c r="I19" s="23">
        <f t="shared" si="0"/>
        <v>24.03</v>
      </c>
      <c r="J19" s="16" t="s">
        <v>78</v>
      </c>
      <c r="K19" s="7"/>
      <c r="L19" s="7"/>
    </row>
    <row r="20" spans="1:12" x14ac:dyDescent="0.25">
      <c r="A20" s="15">
        <v>13</v>
      </c>
      <c r="B20" s="15" t="s">
        <v>118</v>
      </c>
      <c r="C20" s="15" t="s">
        <v>119</v>
      </c>
      <c r="D20" s="36" t="s">
        <v>120</v>
      </c>
      <c r="E20" s="15" t="s">
        <v>121</v>
      </c>
      <c r="F20" s="31" t="s">
        <v>122</v>
      </c>
      <c r="G20" s="15">
        <v>1</v>
      </c>
      <c r="H20" s="21">
        <v>9.35</v>
      </c>
      <c r="I20" s="23">
        <f t="shared" si="0"/>
        <v>9.35</v>
      </c>
      <c r="J20" s="16" t="s">
        <v>123</v>
      </c>
      <c r="K20" s="7"/>
      <c r="L20" s="7"/>
    </row>
    <row r="21" spans="1:12" ht="25.5" x14ac:dyDescent="0.25">
      <c r="A21" s="15">
        <v>14</v>
      </c>
      <c r="B21" s="15" t="s">
        <v>66</v>
      </c>
      <c r="C21" s="15" t="s">
        <v>61</v>
      </c>
      <c r="D21" s="15" t="s">
        <v>63</v>
      </c>
      <c r="E21" s="15" t="s">
        <v>12</v>
      </c>
      <c r="F21" s="17" t="s">
        <v>65</v>
      </c>
      <c r="G21" s="15">
        <v>5</v>
      </c>
      <c r="H21" s="21">
        <v>3.75</v>
      </c>
      <c r="I21" s="23">
        <f t="shared" si="0"/>
        <v>18.75</v>
      </c>
      <c r="J21" s="16" t="s">
        <v>79</v>
      </c>
      <c r="K21" s="7"/>
      <c r="L21" s="7"/>
    </row>
    <row r="22" spans="1:12" ht="38.25" x14ac:dyDescent="0.25">
      <c r="A22" s="15">
        <v>15</v>
      </c>
      <c r="B22" s="15" t="s">
        <v>97</v>
      </c>
      <c r="C22" s="15" t="s">
        <v>100</v>
      </c>
      <c r="D22" s="26" t="s">
        <v>99</v>
      </c>
      <c r="E22" s="15" t="s">
        <v>26</v>
      </c>
      <c r="F22" s="28" t="s">
        <v>98</v>
      </c>
      <c r="G22" s="15">
        <v>16</v>
      </c>
      <c r="H22" s="21">
        <v>0.104</v>
      </c>
      <c r="I22" s="23">
        <f t="shared" si="0"/>
        <v>1.6639999999999999</v>
      </c>
      <c r="J22" s="16" t="s">
        <v>111</v>
      </c>
      <c r="K22" s="7"/>
      <c r="L22" s="7"/>
    </row>
    <row r="23" spans="1:12" x14ac:dyDescent="0.25">
      <c r="A23" s="15">
        <v>16</v>
      </c>
      <c r="B23" s="15" t="s">
        <v>29</v>
      </c>
      <c r="C23" s="15" t="s">
        <v>30</v>
      </c>
      <c r="D23" s="15" t="s">
        <v>31</v>
      </c>
      <c r="E23" s="15" t="s">
        <v>12</v>
      </c>
      <c r="F23" s="15" t="s">
        <v>32</v>
      </c>
      <c r="G23" s="15">
        <v>20</v>
      </c>
      <c r="H23" s="21">
        <v>0.13</v>
      </c>
      <c r="I23" s="23">
        <f t="shared" si="0"/>
        <v>2.6</v>
      </c>
      <c r="J23" s="15" t="s">
        <v>33</v>
      </c>
      <c r="K23" s="7"/>
      <c r="L23" s="7"/>
    </row>
    <row r="24" spans="1:12" x14ac:dyDescent="0.25">
      <c r="A24" s="15">
        <v>17</v>
      </c>
      <c r="B24" s="15" t="s">
        <v>84</v>
      </c>
      <c r="C24" s="15" t="s">
        <v>101</v>
      </c>
      <c r="D24" s="32" t="s">
        <v>102</v>
      </c>
      <c r="E24" s="15" t="s">
        <v>103</v>
      </c>
      <c r="F24" s="15" t="s">
        <v>41</v>
      </c>
      <c r="G24" s="15">
        <v>1</v>
      </c>
      <c r="H24" s="21">
        <v>9.99</v>
      </c>
      <c r="I24" s="23">
        <f t="shared" si="0"/>
        <v>9.99</v>
      </c>
      <c r="J24" s="15" t="s">
        <v>41</v>
      </c>
      <c r="K24" s="7"/>
      <c r="L24" s="7"/>
    </row>
    <row r="25" spans="1:12" x14ac:dyDescent="0.25">
      <c r="A25" s="15">
        <v>18</v>
      </c>
      <c r="B25" s="15" t="s">
        <v>85</v>
      </c>
      <c r="C25" s="15" t="s">
        <v>105</v>
      </c>
      <c r="D25" s="34" t="s">
        <v>104</v>
      </c>
      <c r="E25" s="15" t="s">
        <v>103</v>
      </c>
      <c r="F25" s="15" t="s">
        <v>41</v>
      </c>
      <c r="G25" s="15">
        <v>1</v>
      </c>
      <c r="H25" s="21">
        <v>21.99</v>
      </c>
      <c r="I25" s="23">
        <f t="shared" si="0"/>
        <v>21.99</v>
      </c>
      <c r="J25" s="15" t="s">
        <v>41</v>
      </c>
    </row>
    <row r="26" spans="1:12" x14ac:dyDescent="0.25">
      <c r="A26" s="15">
        <v>19</v>
      </c>
      <c r="B26" s="15" t="s">
        <v>51</v>
      </c>
      <c r="C26" s="15" t="s">
        <v>70</v>
      </c>
      <c r="D26" s="33" t="s">
        <v>71</v>
      </c>
      <c r="E26" s="15" t="s">
        <v>12</v>
      </c>
      <c r="F26" s="15" t="s">
        <v>72</v>
      </c>
      <c r="G26" s="15">
        <v>17</v>
      </c>
      <c r="H26" s="21">
        <v>2.7</v>
      </c>
      <c r="I26" s="23">
        <f t="shared" si="0"/>
        <v>45.900000000000006</v>
      </c>
      <c r="J26" s="15" t="s">
        <v>81</v>
      </c>
    </row>
    <row r="27" spans="1:12" x14ac:dyDescent="0.25">
      <c r="A27" s="15">
        <v>20</v>
      </c>
      <c r="B27" s="15" t="s">
        <v>48</v>
      </c>
      <c r="C27" s="15" t="s">
        <v>34</v>
      </c>
      <c r="D27" s="15" t="s">
        <v>50</v>
      </c>
      <c r="E27" s="15" t="s">
        <v>26</v>
      </c>
      <c r="F27" s="17" t="s">
        <v>49</v>
      </c>
      <c r="G27" s="15">
        <v>1</v>
      </c>
      <c r="H27" s="21">
        <v>26.13</v>
      </c>
      <c r="I27" s="23">
        <f t="shared" si="0"/>
        <v>26.13</v>
      </c>
      <c r="J27" s="15" t="s">
        <v>41</v>
      </c>
    </row>
    <row r="28" spans="1:12" x14ac:dyDescent="0.25">
      <c r="A28" s="15">
        <v>21</v>
      </c>
      <c r="B28" s="15" t="s">
        <v>45</v>
      </c>
      <c r="C28" s="15" t="s">
        <v>46</v>
      </c>
      <c r="D28" s="15" t="s">
        <v>47</v>
      </c>
      <c r="E28" s="15" t="s">
        <v>59</v>
      </c>
      <c r="F28" s="28" t="s">
        <v>76</v>
      </c>
      <c r="G28" s="15">
        <v>1</v>
      </c>
      <c r="H28" s="21">
        <v>99.99</v>
      </c>
      <c r="I28" s="23">
        <f t="shared" si="0"/>
        <v>99.99</v>
      </c>
      <c r="J28" s="15" t="s">
        <v>41</v>
      </c>
    </row>
    <row r="29" spans="1:12" x14ac:dyDescent="0.25">
      <c r="A29" s="15">
        <v>22</v>
      </c>
      <c r="B29" s="17" t="s">
        <v>80</v>
      </c>
      <c r="C29" s="15" t="s">
        <v>67</v>
      </c>
      <c r="D29" s="17" t="s">
        <v>68</v>
      </c>
      <c r="E29" s="15" t="s">
        <v>59</v>
      </c>
      <c r="F29" s="17" t="s">
        <v>69</v>
      </c>
      <c r="G29" s="15">
        <v>8</v>
      </c>
      <c r="H29" s="21">
        <v>7.49</v>
      </c>
      <c r="I29" s="23">
        <f t="shared" si="0"/>
        <v>59.92</v>
      </c>
      <c r="J29" s="15" t="s">
        <v>41</v>
      </c>
    </row>
    <row r="30" spans="1:12" x14ac:dyDescent="0.25">
      <c r="A30" s="15">
        <v>23</v>
      </c>
      <c r="B30" s="17" t="s">
        <v>89</v>
      </c>
      <c r="C30" s="15" t="s">
        <v>106</v>
      </c>
      <c r="D30" s="17" t="s">
        <v>107</v>
      </c>
      <c r="E30" s="15" t="s">
        <v>108</v>
      </c>
      <c r="F30" s="17" t="s">
        <v>107</v>
      </c>
      <c r="G30" s="15">
        <v>5</v>
      </c>
      <c r="H30" s="21">
        <v>21.99</v>
      </c>
      <c r="I30" s="23">
        <f t="shared" si="0"/>
        <v>109.94999999999999</v>
      </c>
      <c r="J30" s="15" t="s">
        <v>41</v>
      </c>
    </row>
    <row r="31" spans="1:12" x14ac:dyDescent="0.25">
      <c r="A31" s="15">
        <v>24</v>
      </c>
      <c r="B31" s="17" t="s">
        <v>90</v>
      </c>
      <c r="C31" s="15" t="s">
        <v>109</v>
      </c>
      <c r="D31" s="17" t="s">
        <v>110</v>
      </c>
      <c r="E31" s="15" t="s">
        <v>103</v>
      </c>
      <c r="F31" s="17" t="s">
        <v>110</v>
      </c>
      <c r="G31" s="15">
        <v>6</v>
      </c>
      <c r="H31" s="21">
        <v>39.99</v>
      </c>
      <c r="I31" s="23">
        <f t="shared" si="0"/>
        <v>239.94</v>
      </c>
      <c r="J31" s="15" t="s">
        <v>41</v>
      </c>
    </row>
    <row r="32" spans="1:12" x14ac:dyDescent="0.25">
      <c r="A32" s="15">
        <v>25</v>
      </c>
      <c r="B32" s="15" t="s">
        <v>112</v>
      </c>
      <c r="C32" s="15" t="s">
        <v>115</v>
      </c>
      <c r="D32" s="15" t="s">
        <v>116</v>
      </c>
      <c r="E32" s="15" t="s">
        <v>115</v>
      </c>
      <c r="F32" s="15" t="s">
        <v>116</v>
      </c>
      <c r="G32" s="15">
        <v>1</v>
      </c>
      <c r="H32" s="21" t="s">
        <v>117</v>
      </c>
      <c r="I32" s="23" t="s">
        <v>117</v>
      </c>
      <c r="J32" s="15" t="s">
        <v>41</v>
      </c>
    </row>
    <row r="33" spans="1:10" x14ac:dyDescent="0.25">
      <c r="A33" s="15">
        <v>26</v>
      </c>
      <c r="B33" s="15" t="s">
        <v>114</v>
      </c>
      <c r="C33" s="15" t="s">
        <v>115</v>
      </c>
      <c r="D33" s="15" t="s">
        <v>116</v>
      </c>
      <c r="E33" s="15" t="s">
        <v>115</v>
      </c>
      <c r="F33" s="15" t="s">
        <v>116</v>
      </c>
      <c r="G33" s="15">
        <v>1</v>
      </c>
      <c r="H33" s="21" t="s">
        <v>117</v>
      </c>
      <c r="I33" s="23" t="s">
        <v>117</v>
      </c>
      <c r="J33" s="15" t="s">
        <v>41</v>
      </c>
    </row>
    <row r="34" spans="1:10" x14ac:dyDescent="0.25">
      <c r="A34" s="15">
        <v>27</v>
      </c>
      <c r="B34" s="15" t="s">
        <v>113</v>
      </c>
      <c r="C34" s="15" t="s">
        <v>115</v>
      </c>
      <c r="D34" s="15" t="s">
        <v>116</v>
      </c>
      <c r="E34" s="15" t="s">
        <v>115</v>
      </c>
      <c r="F34" s="15" t="s">
        <v>116</v>
      </c>
      <c r="G34" s="15">
        <v>1</v>
      </c>
      <c r="H34" s="21" t="s">
        <v>117</v>
      </c>
      <c r="I34" s="23" t="s">
        <v>117</v>
      </c>
      <c r="J34" s="15" t="s">
        <v>41</v>
      </c>
    </row>
    <row r="35" spans="1:10" x14ac:dyDescent="0.25">
      <c r="A35" s="10"/>
      <c r="B35" s="10"/>
      <c r="C35" s="10"/>
      <c r="D35" s="10"/>
      <c r="E35" s="10"/>
      <c r="F35" s="10"/>
      <c r="G35" s="10"/>
      <c r="H35" s="11" t="s">
        <v>42</v>
      </c>
      <c r="I35" s="12">
        <f>SUM(I8:I34)</f>
        <v>760.00400000000013</v>
      </c>
      <c r="J35" s="10"/>
    </row>
    <row r="36" spans="1:10" ht="18.75" x14ac:dyDescent="0.3">
      <c r="A36" s="29" t="s">
        <v>86</v>
      </c>
    </row>
    <row r="37" spans="1:10" ht="18.75" x14ac:dyDescent="0.3">
      <c r="A37" s="29" t="s">
        <v>88</v>
      </c>
    </row>
    <row r="38" spans="1:10" ht="18.75" x14ac:dyDescent="0.3">
      <c r="A38" s="29" t="s">
        <v>87</v>
      </c>
    </row>
    <row r="40" spans="1:10" ht="18.75" x14ac:dyDescent="0.3">
      <c r="A40" s="29"/>
    </row>
    <row r="41" spans="1:10" x14ac:dyDescent="0.25">
      <c r="D41" s="14"/>
      <c r="F41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2016-12-07T17:17:31Z</dcterms:created>
  <dcterms:modified xsi:type="dcterms:W3CDTF">2017-05-01T18:17:43Z</dcterms:modified>
</cp:coreProperties>
</file>