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A886E28C-31A9-4295-BC73-668B7F14E359}" xr6:coauthVersionLast="47" xr6:coauthVersionMax="47" xr10:uidLastSave="{00000000-0000-0000-0000-000000000000}"/>
  <bookViews>
    <workbookView xWindow="-120" yWindow="-120" windowWidth="20730" windowHeight="11760" activeTab="2" xr2:uid="{00000000-000D-0000-FFFF-FFFF00000000}"/>
  </bookViews>
  <sheets>
    <sheet name="Task" sheetId="1" r:id="rId1"/>
    <sheet name="Data" sheetId="2" r:id="rId2"/>
    <sheet name="KPI (Benchmark)" sheetId="6" r:id="rId3"/>
  </sheets>
  <definedNames>
    <definedName name="data">Data!$C$1:$O$32</definedName>
    <definedName name="User_Act">Data!$G$1:$J$32</definedName>
  </definedNames>
  <calcPr calcId="191029"/>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 i="6" l="1"/>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4" i="6"/>
</calcChain>
</file>

<file path=xl/sharedStrings.xml><?xml version="1.0" encoding="utf-8"?>
<sst xmlns="http://schemas.openxmlformats.org/spreadsheetml/2006/main" count="151" uniqueCount="85">
  <si>
    <t>July '23 Data Challenge</t>
  </si>
  <si>
    <t>#NumeristDataChallenge  |   @the_numerist</t>
  </si>
  <si>
    <t>Ribbon App Performance</t>
  </si>
  <si>
    <t>Task:</t>
  </si>
  <si>
    <t>As a Data Analyst, your task is to analyse the provided data set to determine the success of the product launch for SocialBlaze's new app, Ribbon. SocialBlaze also have another app called InstantSnaps - Users accounts on InstantSnaps will be linked to Ribbon.
Your analysis will focus on key metrics and insights to present to the CEO and Founder.</t>
  </si>
  <si>
    <t>Data Exploration:</t>
  </si>
  <si>
    <t>- Familiarize yourself with the data set, understanding the columns, and their respective meanings.</t>
  </si>
  <si>
    <t>- Look for any patterns, trends, or anomalies in the data that might indicate the success of the product launch.</t>
  </si>
  <si>
    <t>Presentation:</t>
  </si>
  <si>
    <t>- Prepare a comprehensive report presenting your analysis and insights to the CEO. (Ensuring the choice of delivery is suitable for the audience)</t>
  </si>
  <si>
    <t>- Highlight the key findings, emphasizing whether the product launch can be considered a success.</t>
  </si>
  <si>
    <t>- Support your conclusions with relevant data visualisations where necessary.</t>
  </si>
  <si>
    <t>- Provide actionable recommendations or areas of improvement based on the analysis.</t>
  </si>
  <si>
    <t xml:space="preserve">- Consider the questions from the CEO below in your analysis. </t>
  </si>
  <si>
    <t>Questions from the CEO:</t>
  </si>
  <si>
    <t>- (If the app is a success) How can we leverage the success of the app launch to further enhance our products and services?</t>
  </si>
  <si>
    <t>- Are there any opportunities for expansion or improvements in user acquisition and engagement?</t>
  </si>
  <si>
    <t>Date</t>
  </si>
  <si>
    <t>Total Ribbon App Installs</t>
  </si>
  <si>
    <t>Total Ribbon User Sign Ups</t>
  </si>
  <si>
    <t>Daily Active Users on Ribbon</t>
  </si>
  <si>
    <t>Number of Posts Made on Ribbon</t>
  </si>
  <si>
    <t>Number of Posts Seen on Ribbon</t>
  </si>
  <si>
    <t>Number of Posts Liked on Ribbon</t>
  </si>
  <si>
    <t>Number of Posts Reposted on Ribbon</t>
  </si>
  <si>
    <t>Number of Ribbon Uninstalls</t>
  </si>
  <si>
    <t>Number of Ribbon App Crashes</t>
  </si>
  <si>
    <t>Avg Time Spent in Ribbon App per User (minutes)</t>
  </si>
  <si>
    <t>Daily Active Users on InstantSnaps</t>
  </si>
  <si>
    <t>Number of Posts Seen on InstantSnaps</t>
  </si>
  <si>
    <t>Day of the Week</t>
  </si>
  <si>
    <t>Thursday</t>
  </si>
  <si>
    <t>Friday</t>
  </si>
  <si>
    <t>Saturday</t>
  </si>
  <si>
    <t>Sunday</t>
  </si>
  <si>
    <t>Monday</t>
  </si>
  <si>
    <t>Tuesday</t>
  </si>
  <si>
    <t>Wednesday</t>
  </si>
  <si>
    <t>Day</t>
  </si>
  <si>
    <t>Week</t>
  </si>
  <si>
    <t>First</t>
  </si>
  <si>
    <t>Second</t>
  </si>
  <si>
    <t>Third</t>
  </si>
  <si>
    <t>Fourth</t>
  </si>
  <si>
    <t>Fifth</t>
  </si>
  <si>
    <t>User Growth</t>
  </si>
  <si>
    <t>Grand Total</t>
  </si>
  <si>
    <t>Number of User Sign Ups</t>
  </si>
  <si>
    <t>Number of  User Sign Ups</t>
  </si>
  <si>
    <t>User Engagement</t>
  </si>
  <si>
    <t>Retention Rate</t>
  </si>
  <si>
    <t>Number of User Sign Up</t>
  </si>
  <si>
    <t>06-Jul</t>
  </si>
  <si>
    <t>07-Jul</t>
  </si>
  <si>
    <t>08-Jul</t>
  </si>
  <si>
    <t>09-Jul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</si>
  <si>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</si>
  <si>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</si>
  <si>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</si>
  <si>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</si>
  <si>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</si>
  <si>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</si>
  <si>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</si>
  <si>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</si>
  <si>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</si>
  <si>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</si>
  <si>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</si>
  <si>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</si>
  <si>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</si>
  <si>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</si>
  <si>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</si>
  <si>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</si>
  <si>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</si>
  <si>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</si>
  <si>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</si>
  <si>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</si>
  <si>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</si>
  <si>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</si>
  <si>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01-Aug</t>
  </si>
  <si>
    <t>02-Aug</t>
  </si>
  <si>
    <t>03-Aug</t>
  </si>
  <si>
    <t>04-Aug</t>
  </si>
  <si>
    <t>05-Aug</t>
  </si>
  <si>
    <t>Number of Daily Active Users</t>
  </si>
  <si>
    <t>Percent Retention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</si>
</sst>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7" x14ac:knownFonts="1">
    <font>
      <sz val="10"/>
      <color rgb="FF000000"/>
      <name val="Arial"/>
      <scheme val="minor"/>
    </font>
    <font>
      <sz val="10"/>
      <color theme="1"/>
      <name val="DM Sans"/>
    </font>
    <font>
      <b/>
      <sz val="18"/>
      <color rgb="FF46BDC6"/>
      <name val="DM Sans"/>
    </font>
    <font>
      <i/>
      <sz val="11"/>
      <color theme="1"/>
      <name val="DM Sans"/>
    </font>
    <font>
      <i/>
      <sz val="13"/>
      <color theme="1"/>
      <name val="DM Sans"/>
    </font>
    <font>
      <i/>
      <u/>
      <sz val="15"/>
      <color theme="1"/>
      <name val="DM Sans"/>
    </font>
    <font>
      <b/>
      <sz val="14"/>
      <color theme="1"/>
      <name val="DM Sans"/>
    </font>
    <font>
      <sz val="11"/>
      <color theme="1"/>
      <name val="DM Sans"/>
    </font>
    <font>
      <sz val="12"/>
      <color rgb="FF374151"/>
      <name val="DM Sans"/>
    </font>
    <font>
      <b/>
      <sz val="10"/>
      <color theme="1"/>
      <name val="Nunito"/>
    </font>
    <font>
      <sz val="10"/>
      <color theme="1"/>
      <name val="Nunito"/>
    </font>
    <font>
      <sz val="8"/>
      <name val="Arial"/>
      <family val="2"/>
      <scheme val="minor"/>
    </font>
    <font>
      <sz val="10"/>
      <color rgb="FF000000"/>
      <name val="Nunito"/>
    </font>
    <font>
      <b/>
      <sz val="12"/>
      <color theme="0"/>
      <name val="Arial"/>
      <family val="2"/>
      <scheme val="minor"/>
    </font>
    <font>
      <sz val="12"/>
      <color theme="0"/>
      <name val="Arial"/>
      <family val="2"/>
      <scheme val="minor"/>
    </font>
    <font>
      <sz val="10"/>
      <color rgb="FF000000"/>
      <name val="Arial"/>
      <scheme val="minor"/>
    </font>
    <font>
      <b/>
      <sz val="10"/>
      <color rgb="FF000000"/>
      <name val="Arial"/>
      <family val="2"/>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indexed="64"/>
      </patternFill>
    </fill>
  </fills>
  <borders count="2">
    <border>
      <left/>
      <right/>
      <top/>
      <bottom/>
      <diagonal/>
    </border>
    <border>
      <left/>
      <right/>
      <top/>
      <bottom style="thin">
        <color rgb="FF000000"/>
      </bottom>
      <diagonal/>
    </border>
  </borders>
  <cellStyleXfs count="2">
    <xf numFmtId="0" fontId="0" fillId="0" borderId="0"/>
    <xf numFmtId="9" fontId="15" fillId="0" borderId="0" applyFont="0" applyFill="0" applyBorder="0" applyAlignment="0" applyProtection="0"/>
  </cellStyleXfs>
  <cellXfs count="2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7" fillId="0" borderId="0" xfId="0" applyFont="1"/>
    <xf numFmtId="3" fontId="9" fillId="0" borderId="1" xfId="0" applyNumberFormat="1" applyFont="1" applyBorder="1" applyAlignment="1">
      <alignment horizontal="center" wrapText="1"/>
    </xf>
    <xf numFmtId="3" fontId="10" fillId="0" borderId="0" xfId="0" applyNumberFormat="1" applyFont="1" applyAlignment="1">
      <alignment horizontal="center"/>
    </xf>
    <xf numFmtId="14" fontId="9" fillId="0" borderId="1" xfId="0" applyNumberFormat="1" applyFont="1" applyBorder="1" applyAlignment="1">
      <alignment horizontal="center" wrapText="1"/>
    </xf>
    <xf numFmtId="14" fontId="10" fillId="0" borderId="0" xfId="0" applyNumberFormat="1" applyFont="1" applyAlignment="1">
      <alignment horizontal="center"/>
    </xf>
    <xf numFmtId="14" fontId="0" fillId="0" borderId="0" xfId="0" applyNumberFormat="1"/>
    <xf numFmtId="164" fontId="12" fillId="0" borderId="0" xfId="0" applyNumberFormat="1" applyFon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 fillId="0" borderId="0" xfId="0" applyFont="1" applyAlignment="1">
      <alignment horizontal="center"/>
    </xf>
    <xf numFmtId="0" fontId="0" fillId="0" borderId="0" xfId="0"/>
    <xf numFmtId="0" fontId="7" fillId="0" borderId="0" xfId="0" applyFont="1" applyAlignment="1">
      <alignment vertical="top" wrapText="1"/>
    </xf>
    <xf numFmtId="0" fontId="7" fillId="0" borderId="0" xfId="0" applyFont="1" applyAlignment="1">
      <alignment wrapText="1"/>
    </xf>
    <xf numFmtId="0" fontId="7" fillId="0" borderId="0" xfId="0" applyFont="1"/>
    <xf numFmtId="0" fontId="13" fillId="2" borderId="0" xfId="0" applyFont="1" applyFill="1" applyAlignment="1">
      <alignment horizontal="center"/>
    </xf>
    <xf numFmtId="0" fontId="14" fillId="2" borderId="0" xfId="0" applyFont="1" applyFill="1" applyAlignment="1">
      <alignment horizontal="center"/>
    </xf>
    <xf numFmtId="0" fontId="16" fillId="3" borderId="0" xfId="0" applyFont="1" applyFill="1" applyAlignment="1">
      <alignment horizontal="center"/>
    </xf>
    <xf numFmtId="9" fontId="16" fillId="0" borderId="0" xfId="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Numerist - July 23 Data Challenge (version 1) (version 1).xlsx]KPI (Benchmark)!PivotTable1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Daily</a:t>
            </a:r>
            <a:r>
              <a:rPr lang="en-US" sz="1100" baseline="0"/>
              <a:t> </a:t>
            </a:r>
            <a:r>
              <a:rPr lang="en-US" sz="1100"/>
              <a:t>Number</a:t>
            </a:r>
            <a:r>
              <a:rPr lang="en-US" sz="1100" baseline="0"/>
              <a:t> of New User Sign Up </a:t>
            </a:r>
            <a:endParaRPr lang="en-US"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 (Benchmark)'!$B$4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'KPI (Benchmark)'!$A$5:$A$12</c:f>
              <c:strCache>
                <c:ptCount val="7"/>
                <c:pt idx="0">
                  <c:v>Monday</c:v>
                </c:pt>
                <c:pt idx="1">
                  <c:v>Tuesday</c:v>
                </c:pt>
                <c:pt idx="2">
                  <c:v>Wednesday</c:v>
                </c:pt>
                <c:pt idx="3">
                  <c:v>Thursday</c:v>
                </c:pt>
                <c:pt idx="4">
                  <c:v>Friday</c:v>
                </c:pt>
                <c:pt idx="5">
                  <c:v>Saturday</c:v>
                </c:pt>
                <c:pt idx="6">
                  <c:v>Sunday</c:v>
                </c:pt>
              </c:strCache>
            </c:strRef>
          </c:cat>
          <c:val>
            <c:numRef>
              <c:f>'KPI (Benchmark)'!$B$5:$B$12</c:f>
              <c:numCache>
                <c:formatCode>#,##0</c:formatCode>
                <c:ptCount val="7"/>
                <c:pt idx="0">
                  <c:v>477500000</c:v>
                </c:pt>
                <c:pt idx="1">
                  <c:v>484000000</c:v>
                </c:pt>
                <c:pt idx="2">
                  <c:v>492000000</c:v>
                </c:pt>
                <c:pt idx="3">
                  <c:v>500050000</c:v>
                </c:pt>
                <c:pt idx="4">
                  <c:v>514785335.33333331</c:v>
                </c:pt>
                <c:pt idx="5">
                  <c:v>536356006</c:v>
                </c:pt>
                <c:pt idx="6">
                  <c:v>421750000</c:v>
                </c:pt>
              </c:numCache>
            </c:numRef>
          </c:val>
          <c:smooth val="0"/>
          <c:extLst>
            <c:ext xmlns:c16="http://schemas.microsoft.com/office/drawing/2014/chart" uri="{C3380CC4-5D6E-409C-BE32-E72D297353CC}">
              <c16:uniqueId val="{00000000-E133-473E-BA74-6F9944054F16}"/>
            </c:ext>
          </c:extLst>
        </c:ser>
        <c:dLbls>
          <c:showLegendKey val="0"/>
          <c:showVal val="0"/>
          <c:showCatName val="0"/>
          <c:showSerName val="0"/>
          <c:showPercent val="0"/>
          <c:showBubbleSize val="0"/>
        </c:dLbls>
        <c:marker val="1"/>
        <c:smooth val="0"/>
        <c:axId val="1455478272"/>
        <c:axId val="1455479232"/>
      </c:lineChart>
      <c:catAx>
        <c:axId val="1455478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479232"/>
        <c:crosses val="autoZero"/>
        <c:auto val="1"/>
        <c:lblAlgn val="ctr"/>
        <c:lblOffset val="100"/>
        <c:noMultiLvlLbl val="0"/>
      </c:catAx>
      <c:valAx>
        <c:axId val="145547923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4782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Numerist - July 23 Data Challenge (version 1) (version 1).xlsx]KPI (Benchmark)!PivotTable2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200"/>
              <a:t>Weekly</a:t>
            </a:r>
            <a:r>
              <a:rPr lang="en-US" sz="1200" baseline="0"/>
              <a:t> Number of User Sign Up</a:t>
            </a:r>
            <a:endParaRPr lang="en-US" sz="12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 (Benchmark)'!$B$16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'KPI (Benchmark)'!$A$17:$A$22</c:f>
              <c:strCache>
                <c:ptCount val="5"/>
                <c:pt idx="0">
                  <c:v>First</c:v>
                </c:pt>
                <c:pt idx="1">
                  <c:v>Second</c:v>
                </c:pt>
                <c:pt idx="2">
                  <c:v>Third</c:v>
                </c:pt>
                <c:pt idx="3">
                  <c:v>Fourth</c:v>
                </c:pt>
                <c:pt idx="4">
                  <c:v>Fifth</c:v>
                </c:pt>
              </c:strCache>
            </c:strRef>
          </c:cat>
          <c:val>
            <c:numRef>
              <c:f>'KPI (Benchmark)'!$B$17:$B$22</c:f>
              <c:numCache>
                <c:formatCode>#,##0</c:formatCode>
                <c:ptCount val="5"/>
                <c:pt idx="0">
                  <c:v>378441341.33333331</c:v>
                </c:pt>
                <c:pt idx="1">
                  <c:v>770000000</c:v>
                </c:pt>
                <c:pt idx="2">
                  <c:v>868000000</c:v>
                </c:pt>
                <c:pt idx="3">
                  <c:v>966000000</c:v>
                </c:pt>
                <c:pt idx="4">
                  <c:v>444000000</c:v>
                </c:pt>
              </c:numCache>
            </c:numRef>
          </c:val>
          <c:smooth val="0"/>
          <c:extLst>
            <c:ext xmlns:c16="http://schemas.microsoft.com/office/drawing/2014/chart" uri="{C3380CC4-5D6E-409C-BE32-E72D297353CC}">
              <c16:uniqueId val="{00000000-D950-4E0E-BAEB-EE97DDAEAB63}"/>
            </c:ext>
          </c:extLst>
        </c:ser>
        <c:dLbls>
          <c:showLegendKey val="0"/>
          <c:showVal val="0"/>
          <c:showCatName val="0"/>
          <c:showSerName val="0"/>
          <c:showPercent val="0"/>
          <c:showBubbleSize val="0"/>
        </c:dLbls>
        <c:marker val="1"/>
        <c:smooth val="0"/>
        <c:axId val="1632710479"/>
        <c:axId val="1621184703"/>
      </c:lineChart>
      <c:catAx>
        <c:axId val="1632710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1184703"/>
        <c:crosses val="autoZero"/>
        <c:auto val="1"/>
        <c:lblAlgn val="ctr"/>
        <c:lblOffset val="100"/>
        <c:noMultiLvlLbl val="0"/>
      </c:catAx>
      <c:valAx>
        <c:axId val="1621184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71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User</a:t>
            </a:r>
            <a:r>
              <a:rPr lang="en-GB" baseline="0"/>
              <a:t> Activities on Ribbon App</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Data!$G$1</c:f>
              <c:strCache>
                <c:ptCount val="1"/>
                <c:pt idx="0">
                  <c:v>Number of Posts Made on Ribbon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Data!$G$2:$G$32</c:f>
              <c:numCache>
                <c:formatCode>#,##0</c:formatCode>
                <c:ptCount val="31"/>
                <c:pt idx="0">
                  <c:v>3080000</c:v>
                </c:pt>
                <c:pt idx="1">
                  <c:v>330000</c:v>
                </c:pt>
                <c:pt idx="2">
                  <c:v>980000</c:v>
                </c:pt>
                <c:pt idx="3">
                  <c:v>64000</c:v>
                </c:pt>
                <c:pt idx="4">
                  <c:v>2772000</c:v>
                </c:pt>
                <c:pt idx="5">
                  <c:v>1064000</c:v>
                </c:pt>
                <c:pt idx="6">
                  <c:v>1740000</c:v>
                </c:pt>
                <c:pt idx="7">
                  <c:v>2340000</c:v>
                </c:pt>
                <c:pt idx="8">
                  <c:v>608000</c:v>
                </c:pt>
                <c:pt idx="9">
                  <c:v>1035000</c:v>
                </c:pt>
                <c:pt idx="10">
                  <c:v>2184000</c:v>
                </c:pt>
                <c:pt idx="11">
                  <c:v>1300000</c:v>
                </c:pt>
                <c:pt idx="12">
                  <c:v>2016000</c:v>
                </c:pt>
                <c:pt idx="13">
                  <c:v>2070000</c:v>
                </c:pt>
                <c:pt idx="14">
                  <c:v>3150000</c:v>
                </c:pt>
                <c:pt idx="15">
                  <c:v>3555000</c:v>
                </c:pt>
                <c:pt idx="16">
                  <c:v>3360000</c:v>
                </c:pt>
                <c:pt idx="17">
                  <c:v>2000000</c:v>
                </c:pt>
                <c:pt idx="18">
                  <c:v>3952000</c:v>
                </c:pt>
                <c:pt idx="19">
                  <c:v>1998000</c:v>
                </c:pt>
                <c:pt idx="20">
                  <c:v>1288000</c:v>
                </c:pt>
                <c:pt idx="21">
                  <c:v>1044000</c:v>
                </c:pt>
                <c:pt idx="22">
                  <c:v>4560000</c:v>
                </c:pt>
                <c:pt idx="23">
                  <c:v>1116000</c:v>
                </c:pt>
                <c:pt idx="24">
                  <c:v>448000</c:v>
                </c:pt>
                <c:pt idx="25">
                  <c:v>2178000</c:v>
                </c:pt>
                <c:pt idx="26">
                  <c:v>408000</c:v>
                </c:pt>
                <c:pt idx="27">
                  <c:v>3920000</c:v>
                </c:pt>
                <c:pt idx="28">
                  <c:v>4248000</c:v>
                </c:pt>
                <c:pt idx="29">
                  <c:v>2072000</c:v>
                </c:pt>
                <c:pt idx="30">
                  <c:v>4408000</c:v>
                </c:pt>
              </c:numCache>
            </c:numRef>
          </c:val>
          <c:extLst>
            <c:ext xmlns:c16="http://schemas.microsoft.com/office/drawing/2014/chart" uri="{C3380CC4-5D6E-409C-BE32-E72D297353CC}">
              <c16:uniqueId val="{00000000-C58D-492B-85BE-7FBAF0385E0A}"/>
            </c:ext>
          </c:extLst>
        </c:ser>
        <c:ser>
          <c:idx val="1"/>
          <c:order val="1"/>
          <c:tx>
            <c:strRef>
              <c:f>Data!$H$1</c:f>
              <c:strCache>
                <c:ptCount val="1"/>
                <c:pt idx="0">
                  <c:v>Number of Posts Seen on Ribbon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Data!$H$2:$H$32</c:f>
              <c:numCache>
                <c:formatCode>#,##0</c:formatCode>
                <c:ptCount val="31"/>
                <c:pt idx="0">
                  <c:v>2402400</c:v>
                </c:pt>
                <c:pt idx="1">
                  <c:v>108900</c:v>
                </c:pt>
                <c:pt idx="2">
                  <c:v>646800</c:v>
                </c:pt>
                <c:pt idx="3">
                  <c:v>20480</c:v>
                </c:pt>
                <c:pt idx="4">
                  <c:v>609840</c:v>
                </c:pt>
                <c:pt idx="5">
                  <c:v>117040</c:v>
                </c:pt>
                <c:pt idx="6">
                  <c:v>208800</c:v>
                </c:pt>
                <c:pt idx="7">
                  <c:v>795600</c:v>
                </c:pt>
                <c:pt idx="8">
                  <c:v>486400</c:v>
                </c:pt>
                <c:pt idx="9">
                  <c:v>248400</c:v>
                </c:pt>
                <c:pt idx="10">
                  <c:v>240240</c:v>
                </c:pt>
                <c:pt idx="11">
                  <c:v>312000</c:v>
                </c:pt>
                <c:pt idx="12">
                  <c:v>564480</c:v>
                </c:pt>
                <c:pt idx="13">
                  <c:v>579600</c:v>
                </c:pt>
                <c:pt idx="14">
                  <c:v>787500</c:v>
                </c:pt>
                <c:pt idx="15">
                  <c:v>71100</c:v>
                </c:pt>
                <c:pt idx="16">
                  <c:v>1176000</c:v>
                </c:pt>
                <c:pt idx="17">
                  <c:v>1480000</c:v>
                </c:pt>
                <c:pt idx="18">
                  <c:v>2371200</c:v>
                </c:pt>
                <c:pt idx="19">
                  <c:v>659340</c:v>
                </c:pt>
                <c:pt idx="20">
                  <c:v>772800</c:v>
                </c:pt>
                <c:pt idx="21">
                  <c:v>302760</c:v>
                </c:pt>
                <c:pt idx="22">
                  <c:v>2325600</c:v>
                </c:pt>
                <c:pt idx="23">
                  <c:v>691920</c:v>
                </c:pt>
                <c:pt idx="24">
                  <c:v>197120</c:v>
                </c:pt>
                <c:pt idx="25">
                  <c:v>152460</c:v>
                </c:pt>
                <c:pt idx="26">
                  <c:v>306000</c:v>
                </c:pt>
                <c:pt idx="27">
                  <c:v>1724800</c:v>
                </c:pt>
                <c:pt idx="28">
                  <c:v>3398400</c:v>
                </c:pt>
                <c:pt idx="29">
                  <c:v>476560</c:v>
                </c:pt>
                <c:pt idx="30">
                  <c:v>1146080</c:v>
                </c:pt>
              </c:numCache>
            </c:numRef>
          </c:val>
          <c:extLst>
            <c:ext xmlns:c16="http://schemas.microsoft.com/office/drawing/2014/chart" uri="{C3380CC4-5D6E-409C-BE32-E72D297353CC}">
              <c16:uniqueId val="{00000001-C58D-492B-85BE-7FBAF0385E0A}"/>
            </c:ext>
          </c:extLst>
        </c:ser>
        <c:ser>
          <c:idx val="2"/>
          <c:order val="2"/>
          <c:tx>
            <c:strRef>
              <c:f>Data!$I$1</c:f>
              <c:strCache>
                <c:ptCount val="1"/>
                <c:pt idx="0">
                  <c:v>Number of Posts Liked on Ribbon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Data!$I$2:$I$32</c:f>
              <c:numCache>
                <c:formatCode>#,##0</c:formatCode>
                <c:ptCount val="31"/>
                <c:pt idx="0">
                  <c:v>29640232</c:v>
                </c:pt>
                <c:pt idx="1">
                  <c:v>6854428</c:v>
                </c:pt>
                <c:pt idx="2">
                  <c:v>80561077</c:v>
                </c:pt>
                <c:pt idx="3">
                  <c:v>80458157</c:v>
                </c:pt>
                <c:pt idx="4">
                  <c:v>72600399</c:v>
                </c:pt>
                <c:pt idx="5">
                  <c:v>72120652</c:v>
                </c:pt>
                <c:pt idx="6">
                  <c:v>65713793</c:v>
                </c:pt>
                <c:pt idx="7">
                  <c:v>68887291</c:v>
                </c:pt>
                <c:pt idx="8">
                  <c:v>89826015</c:v>
                </c:pt>
                <c:pt idx="9">
                  <c:v>20019413</c:v>
                </c:pt>
                <c:pt idx="10">
                  <c:v>14148706</c:v>
                </c:pt>
                <c:pt idx="11">
                  <c:v>11157797</c:v>
                </c:pt>
                <c:pt idx="12">
                  <c:v>91602470</c:v>
                </c:pt>
                <c:pt idx="13">
                  <c:v>29411944</c:v>
                </c:pt>
                <c:pt idx="14">
                  <c:v>65594584</c:v>
                </c:pt>
                <c:pt idx="15">
                  <c:v>12481936</c:v>
                </c:pt>
                <c:pt idx="16">
                  <c:v>36118884</c:v>
                </c:pt>
                <c:pt idx="17">
                  <c:v>9147311</c:v>
                </c:pt>
                <c:pt idx="18">
                  <c:v>63973113</c:v>
                </c:pt>
                <c:pt idx="19">
                  <c:v>66067596</c:v>
                </c:pt>
                <c:pt idx="20">
                  <c:v>10099776</c:v>
                </c:pt>
                <c:pt idx="21">
                  <c:v>8530135</c:v>
                </c:pt>
                <c:pt idx="22">
                  <c:v>17464774</c:v>
                </c:pt>
                <c:pt idx="23">
                  <c:v>81672621</c:v>
                </c:pt>
                <c:pt idx="24">
                  <c:v>15606083</c:v>
                </c:pt>
                <c:pt idx="25">
                  <c:v>73092498</c:v>
                </c:pt>
                <c:pt idx="26">
                  <c:v>67171558</c:v>
                </c:pt>
                <c:pt idx="27">
                  <c:v>94846746</c:v>
                </c:pt>
                <c:pt idx="28">
                  <c:v>50376953</c:v>
                </c:pt>
                <c:pt idx="29">
                  <c:v>88529462</c:v>
                </c:pt>
                <c:pt idx="30">
                  <c:v>96854945</c:v>
                </c:pt>
              </c:numCache>
            </c:numRef>
          </c:val>
          <c:extLst>
            <c:ext xmlns:c16="http://schemas.microsoft.com/office/drawing/2014/chart" uri="{C3380CC4-5D6E-409C-BE32-E72D297353CC}">
              <c16:uniqueId val="{00000002-C58D-492B-85BE-7FBAF0385E0A}"/>
            </c:ext>
          </c:extLst>
        </c:ser>
        <c:ser>
          <c:idx val="3"/>
          <c:order val="3"/>
          <c:tx>
            <c:strRef>
              <c:f>Data!$J$1</c:f>
              <c:strCache>
                <c:ptCount val="1"/>
                <c:pt idx="0">
                  <c:v>Number of Posts Reposted on Ribbon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Data!$J$2:$J$32</c:f>
              <c:numCache>
                <c:formatCode>#,##0</c:formatCode>
                <c:ptCount val="31"/>
                <c:pt idx="0">
                  <c:v>48123838</c:v>
                </c:pt>
                <c:pt idx="1">
                  <c:v>14084376</c:v>
                </c:pt>
                <c:pt idx="2">
                  <c:v>49382201</c:v>
                </c:pt>
                <c:pt idx="3">
                  <c:v>18200684</c:v>
                </c:pt>
                <c:pt idx="4">
                  <c:v>40230868</c:v>
                </c:pt>
                <c:pt idx="5">
                  <c:v>30101844</c:v>
                </c:pt>
                <c:pt idx="6">
                  <c:v>16220690</c:v>
                </c:pt>
                <c:pt idx="7">
                  <c:v>9407922</c:v>
                </c:pt>
                <c:pt idx="8">
                  <c:v>2838001</c:v>
                </c:pt>
                <c:pt idx="9">
                  <c:v>26200531</c:v>
                </c:pt>
                <c:pt idx="10">
                  <c:v>18440975</c:v>
                </c:pt>
                <c:pt idx="11">
                  <c:v>29468853</c:v>
                </c:pt>
                <c:pt idx="12">
                  <c:v>1770181</c:v>
                </c:pt>
                <c:pt idx="13">
                  <c:v>39163260</c:v>
                </c:pt>
                <c:pt idx="14">
                  <c:v>26422546</c:v>
                </c:pt>
                <c:pt idx="15">
                  <c:v>27402292</c:v>
                </c:pt>
                <c:pt idx="16">
                  <c:v>35790518</c:v>
                </c:pt>
                <c:pt idx="17">
                  <c:v>1387837</c:v>
                </c:pt>
                <c:pt idx="18">
                  <c:v>17662627</c:v>
                </c:pt>
                <c:pt idx="19">
                  <c:v>30629175</c:v>
                </c:pt>
                <c:pt idx="20">
                  <c:v>845495</c:v>
                </c:pt>
                <c:pt idx="21">
                  <c:v>34686438</c:v>
                </c:pt>
                <c:pt idx="22">
                  <c:v>18011264</c:v>
                </c:pt>
                <c:pt idx="23">
                  <c:v>28806039</c:v>
                </c:pt>
                <c:pt idx="24">
                  <c:v>32107839</c:v>
                </c:pt>
                <c:pt idx="25">
                  <c:v>43958973</c:v>
                </c:pt>
                <c:pt idx="26">
                  <c:v>18174925</c:v>
                </c:pt>
                <c:pt idx="27">
                  <c:v>31742657</c:v>
                </c:pt>
                <c:pt idx="28">
                  <c:v>11617702</c:v>
                </c:pt>
                <c:pt idx="29">
                  <c:v>22689016</c:v>
                </c:pt>
                <c:pt idx="30">
                  <c:v>48656789</c:v>
                </c:pt>
              </c:numCache>
            </c:numRef>
          </c:val>
          <c:extLst>
            <c:ext xmlns:c16="http://schemas.microsoft.com/office/drawing/2014/chart" uri="{C3380CC4-5D6E-409C-BE32-E72D297353CC}">
              <c16:uniqueId val="{00000003-C58D-492B-85BE-7FBAF0385E0A}"/>
            </c:ext>
          </c:extLst>
        </c:ser>
        <c:dLbls>
          <c:showLegendKey val="0"/>
          <c:showVal val="0"/>
          <c:showCatName val="0"/>
          <c:showSerName val="0"/>
          <c:showPercent val="0"/>
          <c:showBubbleSize val="0"/>
        </c:dLbls>
        <c:gapWidth val="150"/>
        <c:overlap val="100"/>
        <c:axId val="1543737791"/>
        <c:axId val="1784550495"/>
      </c:barChart>
      <c:catAx>
        <c:axId val="154373779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days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4550495"/>
        <c:crosses val="autoZero"/>
        <c:auto val="1"/>
        <c:lblAlgn val="ctr"/>
        <c:lblOffset val="100"/>
        <c:noMultiLvlLbl val="0"/>
      </c:catAx>
      <c:valAx>
        <c:axId val="1784550495"/>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373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200275" cy="581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xdr:row>
      <xdr:rowOff>0</xdr:rowOff>
    </xdr:from>
    <xdr:ext cx="581025" cy="5810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9525</xdr:colOff>
      <xdr:row>1</xdr:row>
      <xdr:rowOff>0</xdr:rowOff>
    </xdr:from>
    <xdr:to>
      <xdr:col>10</xdr:col>
      <xdr:colOff>314325</xdr:colOff>
      <xdr:row>18</xdr:row>
      <xdr:rowOff>142875</xdr:rowOff>
    </xdr:to>
    <xdr:graphicFrame macro="">
      <xdr:nvGraphicFramePr>
        <xdr:cNvPr id="2" name="Chart 1">
          <a:extLst>
            <a:ext uri="{FF2B5EF4-FFF2-40B4-BE49-F238E27FC236}">
              <a16:creationId xmlns:a16="http://schemas.microsoft.com/office/drawing/2014/main" id="{0B07F487-C072-3D59-D0B4-909ECC50A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14287</xdr:rowOff>
    </xdr:from>
    <xdr:to>
      <xdr:col>10</xdr:col>
      <xdr:colOff>314325</xdr:colOff>
      <xdr:row>36</xdr:row>
      <xdr:rowOff>4762</xdr:rowOff>
    </xdr:to>
    <xdr:graphicFrame macro="">
      <xdr:nvGraphicFramePr>
        <xdr:cNvPr id="3" name="Chart 2">
          <a:extLst>
            <a:ext uri="{FF2B5EF4-FFF2-40B4-BE49-F238E27FC236}">
              <a16:creationId xmlns:a16="http://schemas.microsoft.com/office/drawing/2014/main" id="{FA7A618F-964B-DA32-A341-B59B6E7FF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xdr:row>
      <xdr:rowOff>11206</xdr:rowOff>
    </xdr:from>
    <xdr:to>
      <xdr:col>25</xdr:col>
      <xdr:colOff>358587</xdr:colOff>
      <xdr:row>37</xdr:row>
      <xdr:rowOff>67235</xdr:rowOff>
    </xdr:to>
    <xdr:graphicFrame macro="">
      <xdr:nvGraphicFramePr>
        <xdr:cNvPr id="4" name="Chart 3">
          <a:extLst>
            <a:ext uri="{FF2B5EF4-FFF2-40B4-BE49-F238E27FC236}">
              <a16:creationId xmlns:a16="http://schemas.microsoft.com/office/drawing/2014/main" id="{C964DF77-E987-4AEB-83DC-237521FBF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5.426314699071" createdVersion="8" refreshedVersion="8" minRefreshableVersion="3" recordCount="31" xr:uid="{CD7E0A8E-0241-4935-9613-30DF42C12CAD}">
  <cacheSource type="worksheet">
    <worksheetSource ref="A1:O32" sheet="Data"/>
  </cacheSource>
  <cacheFields count="17">
    <cacheField name="Day" numFmtId="164">
      <sharedItems count="7">
        <s v="Thursday"/>
        <s v="Friday"/>
        <s v="Saturday"/>
        <s v="Sunday"/>
        <s v="Monday"/>
        <s v="Tuesday"/>
        <s v="Wednesday"/>
      </sharedItems>
    </cacheField>
    <cacheField name="Week" numFmtId="164">
      <sharedItems count="5">
        <s v="First"/>
        <s v="Second"/>
        <s v="Third"/>
        <s v="Fourth"/>
        <s v="Fifth"/>
      </sharedItems>
    </cacheField>
    <cacheField name="Date" numFmtId="14">
      <sharedItems containsSemiMixedTypes="0" containsNonDate="0" containsDate="1" containsString="0" minDate="2023-07-06T00:00:00" maxDate="2023-08-06T00:00:00" count="31">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sharedItems>
      <fieldGroup par="16"/>
    </cacheField>
    <cacheField name="Total Ribbon App Installs" numFmtId="3">
      <sharedItems containsSemiMixedTypes="0" containsString="0" containsNumber="1" minValue="150000" maxValue="150150000"/>
    </cacheField>
    <cacheField name="Total Ribbon User Sign Ups" numFmtId="3">
      <sharedItems containsSemiMixedTypes="0" containsString="0" containsNumber="1" minValue="50000" maxValue="150000000" count="31">
        <n v="50000"/>
        <n v="6785335.333333333"/>
        <n v="20356006"/>
        <n v="49750000"/>
        <n v="99500000"/>
        <n v="100000000"/>
        <n v="102000000"/>
        <n v="104000000"/>
        <n v="106000000"/>
        <n v="108000000"/>
        <n v="110000000"/>
        <n v="112000000"/>
        <n v="114000000"/>
        <n v="116000000"/>
        <n v="118000000"/>
        <n v="120000000"/>
        <n v="122000000"/>
        <n v="124000000"/>
        <n v="126000000"/>
        <n v="128000000"/>
        <n v="130000000"/>
        <n v="132000000"/>
        <n v="134000000"/>
        <n v="136000000"/>
        <n v="138000000"/>
        <n v="140000000"/>
        <n v="142000000"/>
        <n v="144000000"/>
        <n v="146000000"/>
        <n v="148000000"/>
        <n v="150000000"/>
      </sharedItems>
    </cacheField>
    <cacheField name="Daily Active Users on Ribbon" numFmtId="3">
      <sharedItems containsSemiMixedTypes="0" containsString="0" containsNumber="1" minValue="40000" maxValue="130200000" count="31">
        <n v="40000"/>
        <n v="4614028.0266666664"/>
        <n v="10788683.18"/>
        <n v="30347500"/>
        <n v="96515000"/>
        <n v="72000000"/>
        <n v="73440000"/>
        <n v="79040000"/>
        <n v="94340000"/>
        <n v="83160000"/>
        <n v="103400000"/>
        <n v="101920000"/>
        <n v="75240000"/>
        <n v="71920000"/>
        <n v="100300000"/>
        <n v="92400000"/>
        <n v="95160000"/>
        <n v="110360000"/>
        <n v="119700000"/>
        <n v="72960000"/>
        <n v="109200000"/>
        <n v="110880000"/>
        <n v="73700000"/>
        <n v="119680000"/>
        <n v="126960000"/>
        <n v="130200000"/>
        <n v="117860000"/>
        <n v="100800000"/>
        <n v="87600000"/>
        <n v="97680000"/>
        <n v="75000000"/>
      </sharedItems>
    </cacheField>
    <cacheField name="Number of Posts Made on Ribbon" numFmtId="3">
      <sharedItems containsSemiMixedTypes="0" containsString="0" containsNumber="1" containsInteger="1" minValue="64000" maxValue="4560000" count="31">
        <n v="3080000"/>
        <n v="330000"/>
        <n v="980000"/>
        <n v="64000"/>
        <n v="2772000"/>
        <n v="1064000"/>
        <n v="1740000"/>
        <n v="2340000"/>
        <n v="608000"/>
        <n v="1035000"/>
        <n v="2184000"/>
        <n v="1300000"/>
        <n v="2016000"/>
        <n v="2070000"/>
        <n v="3150000"/>
        <n v="3555000"/>
        <n v="3360000"/>
        <n v="2000000"/>
        <n v="3952000"/>
        <n v="1998000"/>
        <n v="1288000"/>
        <n v="1044000"/>
        <n v="4560000"/>
        <n v="1116000"/>
        <n v="448000"/>
        <n v="2178000"/>
        <n v="408000"/>
        <n v="3920000"/>
        <n v="4248000"/>
        <n v="2072000"/>
        <n v="4408000"/>
      </sharedItems>
    </cacheField>
    <cacheField name="Number of Posts Seen on Ribbon" numFmtId="3">
      <sharedItems containsSemiMixedTypes="0" containsString="0" containsNumber="1" containsInteger="1" minValue="20480" maxValue="3398400" count="31">
        <n v="2402400"/>
        <n v="108900"/>
        <n v="646800"/>
        <n v="20480"/>
        <n v="609840"/>
        <n v="117040"/>
        <n v="208800"/>
        <n v="795600"/>
        <n v="486400"/>
        <n v="248400"/>
        <n v="240240"/>
        <n v="312000"/>
        <n v="564480"/>
        <n v="579600"/>
        <n v="787500"/>
        <n v="71100"/>
        <n v="1176000"/>
        <n v="1480000"/>
        <n v="2371200"/>
        <n v="659340"/>
        <n v="772800"/>
        <n v="302760"/>
        <n v="2325600"/>
        <n v="691920"/>
        <n v="197120"/>
        <n v="152460"/>
        <n v="306000"/>
        <n v="1724800"/>
        <n v="3398400"/>
        <n v="476560"/>
        <n v="1146080"/>
      </sharedItems>
    </cacheField>
    <cacheField name="Number of Posts Liked on Ribbon" numFmtId="3">
      <sharedItems containsSemiMixedTypes="0" containsString="0" containsNumber="1" containsInteger="1" minValue="6854428" maxValue="96854945"/>
    </cacheField>
    <cacheField name="Number of Posts Reposted on Ribbon" numFmtId="3">
      <sharedItems containsSemiMixedTypes="0" containsString="0" containsNumber="1" containsInteger="1" minValue="845495" maxValue="49382201"/>
    </cacheField>
    <cacheField name="Number of Ribbon Uninstalls" numFmtId="3">
      <sharedItems containsSemiMixedTypes="0" containsString="0" containsNumber="1" containsInteger="1" minValue="445" maxValue="49458"/>
    </cacheField>
    <cacheField name="Number of Ribbon App Crashes" numFmtId="3">
      <sharedItems containsSemiMixedTypes="0" containsString="0" containsNumber="1" containsInteger="1" minValue="1962" maxValue="96699"/>
    </cacheField>
    <cacheField name="Avg Time Spent in Ribbon App per User (minutes)" numFmtId="3">
      <sharedItems containsSemiMixedTypes="0" containsString="0" containsNumber="1" containsInteger="1" minValue="123" maxValue="537"/>
    </cacheField>
    <cacheField name="Daily Active Users on InstantSnaps" numFmtId="3">
      <sharedItems containsSemiMixedTypes="0" containsString="0" containsNumber="1" minValue="78676540365.119995" maxValue="186856783367.16"/>
    </cacheField>
    <cacheField name="Number of Posts Seen on InstantSnaps" numFmtId="3">
      <sharedItems containsSemiMixedTypes="0" containsString="0" containsNumber="1" minValue="29877416203.65432" maxValue="158828265862.086"/>
    </cacheField>
    <cacheField name="Days (Date)" numFmtId="0" databaseField="0">
      <fieldGroup base="2">
        <rangePr groupBy="days" startDate="2023-07-06T00:00:00" endDate="2023-08-06T00:00:00"/>
        <groupItems count="368">
          <s v="&lt;06/07/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8/2023"/>
        </groupItems>
      </fieldGroup>
    </cacheField>
    <cacheField name="Months (Date)" numFmtId="0" databaseField="0">
      <fieldGroup base="2">
        <rangePr groupBy="months" startDate="2023-07-06T00:00:00" endDate="2023-08-06T00:00:00"/>
        <groupItems count="14">
          <s v="&lt;06/07/2023"/>
          <s v="Jan"/>
          <s v="Feb"/>
          <s v="Mar"/>
          <s v="Apr"/>
          <s v="May"/>
          <s v="Jun"/>
          <s v="Jul"/>
          <s v="Aug"/>
          <s v="Sep"/>
          <s v="Oct"/>
          <s v="Nov"/>
          <s v="Dec"/>
          <s v="&gt;06/08/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n v="150000"/>
    <x v="0"/>
    <x v="0"/>
    <x v="0"/>
    <x v="0"/>
    <n v="29640232"/>
    <n v="48123838"/>
    <n v="7432"/>
    <n v="29505"/>
    <n v="358"/>
    <n v="98345675456.400009"/>
    <n v="56057035010.148003"/>
  </r>
  <r>
    <x v="1"/>
    <x v="0"/>
    <x v="1"/>
    <n v="6935335.333333333"/>
    <x v="1"/>
    <x v="1"/>
    <x v="1"/>
    <x v="1"/>
    <n v="6854428"/>
    <n v="14084376"/>
    <n v="12576"/>
    <n v="31567"/>
    <n v="227"/>
    <n v="93428391683.580002"/>
    <n v="53254183259.640594"/>
  </r>
  <r>
    <x v="2"/>
    <x v="0"/>
    <x v="2"/>
    <n v="20541006"/>
    <x v="2"/>
    <x v="2"/>
    <x v="2"/>
    <x v="2"/>
    <n v="80561077"/>
    <n v="49382201"/>
    <n v="39283"/>
    <n v="80350"/>
    <n v="361"/>
    <n v="96378761947.272003"/>
    <n v="29877416203.65432"/>
  </r>
  <r>
    <x v="3"/>
    <x v="0"/>
    <x v="3"/>
    <n v="49955000"/>
    <x v="3"/>
    <x v="3"/>
    <x v="3"/>
    <x v="3"/>
    <n v="80458157"/>
    <n v="18200684"/>
    <n v="3310"/>
    <n v="24649"/>
    <n v="537"/>
    <n v="90478021419.888"/>
    <n v="43429450281.546242"/>
  </r>
  <r>
    <x v="4"/>
    <x v="0"/>
    <x v="4"/>
    <n v="99745000"/>
    <x v="4"/>
    <x v="4"/>
    <x v="4"/>
    <x v="4"/>
    <n v="72600399"/>
    <n v="40230868"/>
    <n v="30473"/>
    <n v="83462"/>
    <n v="524"/>
    <n v="103262959229.22"/>
    <n v="72284071460.453995"/>
  </r>
  <r>
    <x v="5"/>
    <x v="0"/>
    <x v="5"/>
    <n v="100048000"/>
    <x v="5"/>
    <x v="5"/>
    <x v="5"/>
    <x v="5"/>
    <n v="72120652"/>
    <n v="30101844"/>
    <n v="43380"/>
    <n v="86094"/>
    <n v="231"/>
    <n v="78676540365.119995"/>
    <n v="66875059310.351997"/>
  </r>
  <r>
    <x v="6"/>
    <x v="0"/>
    <x v="6"/>
    <n v="102052000"/>
    <x v="6"/>
    <x v="6"/>
    <x v="6"/>
    <x v="6"/>
    <n v="65713793"/>
    <n v="16220690"/>
    <n v="31091"/>
    <n v="22757"/>
    <n v="516"/>
    <n v="83593824137.940002"/>
    <n v="81921947655.181198"/>
  </r>
  <r>
    <x v="0"/>
    <x v="1"/>
    <x v="7"/>
    <n v="104060000"/>
    <x v="7"/>
    <x v="7"/>
    <x v="7"/>
    <x v="7"/>
    <n v="68887291"/>
    <n v="9407922"/>
    <n v="25953"/>
    <n v="86873"/>
    <n v="256"/>
    <n v="88511107910.759995"/>
    <n v="36289554243.411598"/>
  </r>
  <r>
    <x v="1"/>
    <x v="1"/>
    <x v="8"/>
    <n v="106065000"/>
    <x v="8"/>
    <x v="8"/>
    <x v="8"/>
    <x v="8"/>
    <n v="89826015"/>
    <n v="2838001"/>
    <n v="28581"/>
    <n v="39677"/>
    <n v="326"/>
    <n v="93428391683.580002"/>
    <n v="84085552515.222"/>
  </r>
  <r>
    <x v="2"/>
    <x v="1"/>
    <x v="9"/>
    <n v="108075000"/>
    <x v="9"/>
    <x v="9"/>
    <x v="9"/>
    <x v="9"/>
    <n v="20019413"/>
    <n v="26200531"/>
    <n v="27221"/>
    <n v="7047"/>
    <n v="207"/>
    <n v="113097526774.86"/>
    <n v="59941689190.675804"/>
  </r>
  <r>
    <x v="3"/>
    <x v="1"/>
    <x v="10"/>
    <n v="110090000"/>
    <x v="10"/>
    <x v="10"/>
    <x v="10"/>
    <x v="10"/>
    <n v="14148706"/>
    <n v="18440975"/>
    <n v="49458"/>
    <n v="93022"/>
    <n v="483"/>
    <n v="127849378093.32001"/>
    <n v="111228958941.1884"/>
  </r>
  <r>
    <x v="4"/>
    <x v="1"/>
    <x v="11"/>
    <n v="112085000"/>
    <x v="11"/>
    <x v="11"/>
    <x v="11"/>
    <x v="11"/>
    <n v="11157797"/>
    <n v="29468853"/>
    <n v="23053"/>
    <n v="78103"/>
    <n v="193"/>
    <n v="118014810547.68001"/>
    <n v="107393477598.38881"/>
  </r>
  <r>
    <x v="5"/>
    <x v="1"/>
    <x v="12"/>
    <n v="114080000"/>
    <x v="12"/>
    <x v="12"/>
    <x v="12"/>
    <x v="12"/>
    <n v="91602470"/>
    <n v="1770181"/>
    <n v="6350"/>
    <n v="34440"/>
    <n v="429"/>
    <n v="113097526774.86"/>
    <n v="53155837584.184196"/>
  </r>
  <r>
    <x v="6"/>
    <x v="1"/>
    <x v="13"/>
    <n v="116075000"/>
    <x v="13"/>
    <x v="13"/>
    <x v="13"/>
    <x v="13"/>
    <n v="29411944"/>
    <n v="39163260"/>
    <n v="34336"/>
    <n v="46365"/>
    <n v="128"/>
    <n v="108180243002.04001"/>
    <n v="95198613841.795212"/>
  </r>
  <r>
    <x v="0"/>
    <x v="2"/>
    <x v="14"/>
    <n v="118070000"/>
    <x v="14"/>
    <x v="14"/>
    <x v="14"/>
    <x v="14"/>
    <n v="65594584"/>
    <n v="26422546"/>
    <n v="27989"/>
    <n v="15480"/>
    <n v="171"/>
    <n v="103262959229.22"/>
    <n v="38207294914.811401"/>
  </r>
  <r>
    <x v="1"/>
    <x v="2"/>
    <x v="15"/>
    <n v="120075000"/>
    <x v="15"/>
    <x v="15"/>
    <x v="15"/>
    <x v="15"/>
    <n v="12481936"/>
    <n v="27402292"/>
    <n v="30091"/>
    <n v="78363"/>
    <n v="441"/>
    <n v="113097526774.86"/>
    <n v="64465590261.670197"/>
  </r>
  <r>
    <x v="2"/>
    <x v="2"/>
    <x v="16"/>
    <n v="122080000"/>
    <x v="16"/>
    <x v="16"/>
    <x v="16"/>
    <x v="16"/>
    <n v="36118884"/>
    <n v="35790518"/>
    <n v="47551"/>
    <n v="4248"/>
    <n v="294"/>
    <n v="118014810547.68001"/>
    <n v="92051552227.190414"/>
  </r>
  <r>
    <x v="3"/>
    <x v="2"/>
    <x v="17"/>
    <n v="124085000"/>
    <x v="17"/>
    <x v="17"/>
    <x v="17"/>
    <x v="17"/>
    <n v="9147311"/>
    <n v="1387837"/>
    <n v="445"/>
    <n v="1962"/>
    <n v="131"/>
    <n v="122932094320.5"/>
    <n v="88511107910.759995"/>
  </r>
  <r>
    <x v="4"/>
    <x v="2"/>
    <x v="18"/>
    <n v="126090000"/>
    <x v="18"/>
    <x v="18"/>
    <x v="18"/>
    <x v="18"/>
    <n v="63973113"/>
    <n v="17662627"/>
    <n v="26879"/>
    <n v="28916"/>
    <n v="248"/>
    <n v="127849378093.32001"/>
    <n v="60089207703.860397"/>
  </r>
  <r>
    <x v="5"/>
    <x v="2"/>
    <x v="19"/>
    <n v="128095000"/>
    <x v="19"/>
    <x v="19"/>
    <x v="19"/>
    <x v="19"/>
    <n v="66067596"/>
    <n v="30629175"/>
    <n v="47338"/>
    <n v="11495"/>
    <n v="485"/>
    <n v="132766661866.14"/>
    <n v="51778998127.794601"/>
  </r>
  <r>
    <x v="6"/>
    <x v="2"/>
    <x v="20"/>
    <n v="130100000"/>
    <x v="20"/>
    <x v="20"/>
    <x v="20"/>
    <x v="20"/>
    <n v="10099776"/>
    <n v="845495"/>
    <n v="4096"/>
    <n v="55335"/>
    <n v="368"/>
    <n v="137683945638.95999"/>
    <n v="68841972819.479996"/>
  </r>
  <r>
    <x v="0"/>
    <x v="3"/>
    <x v="21"/>
    <n v="132105000"/>
    <x v="21"/>
    <x v="21"/>
    <x v="21"/>
    <x v="21"/>
    <n v="8530135"/>
    <n v="34686438"/>
    <n v="32820"/>
    <n v="73044"/>
    <n v="412"/>
    <n v="142601229411.78"/>
    <n v="78430676176.479004"/>
  </r>
  <r>
    <x v="1"/>
    <x v="3"/>
    <x v="22"/>
    <n v="134110000"/>
    <x v="22"/>
    <x v="22"/>
    <x v="22"/>
    <x v="22"/>
    <n v="17464774"/>
    <n v="18011264"/>
    <n v="48764"/>
    <n v="78732"/>
    <n v="406"/>
    <n v="147518513184.60001"/>
    <n v="97362218701.836014"/>
  </r>
  <r>
    <x v="2"/>
    <x v="3"/>
    <x v="23"/>
    <n v="136115000"/>
    <x v="23"/>
    <x v="23"/>
    <x v="23"/>
    <x v="23"/>
    <n v="81672621"/>
    <n v="28806039"/>
    <n v="17717"/>
    <n v="30195"/>
    <n v="186"/>
    <n v="152435796957.42001"/>
    <n v="138716575231.25223"/>
  </r>
  <r>
    <x v="3"/>
    <x v="3"/>
    <x v="24"/>
    <n v="138120000"/>
    <x v="24"/>
    <x v="24"/>
    <x v="24"/>
    <x v="24"/>
    <n v="15606083"/>
    <n v="32107839"/>
    <n v="18493"/>
    <n v="79401"/>
    <n v="263"/>
    <n v="157353080730.23999"/>
    <n v="110147156511.16798"/>
  </r>
  <r>
    <x v="4"/>
    <x v="3"/>
    <x v="25"/>
    <n v="140125000"/>
    <x v="25"/>
    <x v="25"/>
    <x v="25"/>
    <x v="25"/>
    <n v="73092498"/>
    <n v="43958973"/>
    <n v="15944"/>
    <n v="8645"/>
    <n v="244"/>
    <n v="162270364503.06"/>
    <n v="76267071316.438202"/>
  </r>
  <r>
    <x v="5"/>
    <x v="3"/>
    <x v="26"/>
    <n v="142130000"/>
    <x v="26"/>
    <x v="26"/>
    <x v="26"/>
    <x v="26"/>
    <n v="67171558"/>
    <n v="18174925"/>
    <n v="20312"/>
    <n v="81708"/>
    <n v="123"/>
    <n v="167187648275.88"/>
    <n v="145453254000.01559"/>
  </r>
  <r>
    <x v="6"/>
    <x v="3"/>
    <x v="27"/>
    <n v="144135000"/>
    <x v="27"/>
    <x v="27"/>
    <x v="27"/>
    <x v="27"/>
    <n v="94846746"/>
    <n v="31742657"/>
    <n v="47034"/>
    <n v="48229"/>
    <n v="383"/>
    <n v="172104932048.70001"/>
    <n v="156615488164.31702"/>
  </r>
  <r>
    <x v="0"/>
    <x v="4"/>
    <x v="28"/>
    <n v="146140000"/>
    <x v="28"/>
    <x v="28"/>
    <x v="28"/>
    <x v="28"/>
    <n v="50376953"/>
    <n v="11617702"/>
    <n v="48308"/>
    <n v="20005"/>
    <n v="510"/>
    <n v="177022215821.51999"/>
    <n v="61957775537.53199"/>
  </r>
  <r>
    <x v="1"/>
    <x v="4"/>
    <x v="29"/>
    <n v="148145000"/>
    <x v="29"/>
    <x v="29"/>
    <x v="29"/>
    <x v="29"/>
    <n v="88529462"/>
    <n v="22689016"/>
    <n v="35378"/>
    <n v="96699"/>
    <n v="135"/>
    <n v="181939499594.34"/>
    <n v="105524909764.71719"/>
  </r>
  <r>
    <x v="2"/>
    <x v="4"/>
    <x v="30"/>
    <n v="150150000"/>
    <x v="30"/>
    <x v="30"/>
    <x v="30"/>
    <x v="30"/>
    <n v="96854945"/>
    <n v="48656789"/>
    <n v="40635"/>
    <n v="66909"/>
    <n v="287"/>
    <n v="186856783367.16"/>
    <n v="158828265862.0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004E6-7054-4173-9544-78CEA4C56F9E}"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Number of User Sign Up">
  <location ref="AC3:AE35" firstHeaderRow="0" firstDataRow="1" firstDataCol="1"/>
  <pivotFields count="17">
    <pivotField showAll="0">
      <items count="8">
        <item x="4"/>
        <item x="5"/>
        <item x="6"/>
        <item x="0"/>
        <item x="1"/>
        <item x="2"/>
        <item x="3"/>
        <item t="default"/>
      </items>
    </pivotField>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3" showAll="0"/>
    <pivotField dataField="1" numFmtId="3"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numFmtId="3" showAll="0">
      <items count="32">
        <item x="0"/>
        <item x="1"/>
        <item x="2"/>
        <item x="3"/>
        <item x="13"/>
        <item x="5"/>
        <item x="19"/>
        <item x="6"/>
        <item x="22"/>
        <item x="30"/>
        <item x="12"/>
        <item x="7"/>
        <item x="9"/>
        <item x="28"/>
        <item x="15"/>
        <item x="8"/>
        <item x="16"/>
        <item x="4"/>
        <item x="29"/>
        <item x="14"/>
        <item x="27"/>
        <item x="11"/>
        <item x="10"/>
        <item x="20"/>
        <item x="17"/>
        <item x="21"/>
        <item x="26"/>
        <item x="23"/>
        <item x="18"/>
        <item x="24"/>
        <item x="25"/>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x="7"/>
        <item x="8"/>
        <item sd="0" x="9"/>
        <item sd="0" x="10"/>
        <item sd="0" x="11"/>
        <item sd="0" x="12"/>
        <item sd="0" x="13"/>
        <item t="default"/>
      </items>
    </pivotField>
  </pivotFields>
  <rowFields count="2">
    <field x="15"/>
    <field x="2"/>
  </rowFields>
  <rowItems count="32">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t="grand">
      <x/>
    </i>
  </rowItems>
  <colFields count="1">
    <field x="-2"/>
  </colFields>
  <colItems count="2">
    <i>
      <x/>
    </i>
    <i i="1">
      <x v="1"/>
    </i>
  </colItems>
  <dataFields count="2">
    <dataField name="Number of User Sign Ups" fld="4" baseField="15" baseItem="191" numFmtId="3"/>
    <dataField name="Number of Daily Active Users" fld="5" baseField="15" baseItem="188" numFmtId="3"/>
  </dataFields>
  <chartFormats count="4">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EF537-8181-4038-A76B-662AEA22C71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y of the Week">
  <location ref="A4:B12" firstHeaderRow="1" firstDataRow="1" firstDataCol="1"/>
  <pivotFields count="17">
    <pivotField axis="axisRow" showAll="0">
      <items count="8">
        <item x="4"/>
        <item x="5"/>
        <item x="6"/>
        <item x="0"/>
        <item x="1"/>
        <item x="2"/>
        <item x="3"/>
        <item t="default"/>
      </items>
    </pivotField>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3" showAll="0"/>
    <pivotField dataField="1"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8">
    <i>
      <x/>
    </i>
    <i>
      <x v="1"/>
    </i>
    <i>
      <x v="2"/>
    </i>
    <i>
      <x v="3"/>
    </i>
    <i>
      <x v="4"/>
    </i>
    <i>
      <x v="5"/>
    </i>
    <i>
      <x v="6"/>
    </i>
    <i t="grand">
      <x/>
    </i>
  </rowItems>
  <colItems count="1">
    <i/>
  </colItems>
  <dataFields count="1">
    <dataField name="Number of User Sign Ups" fld="4" baseField="0" baseItem="0" numFmtId="3"/>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A1F38-3800-4CFE-8007-818B6CA9E7E1}"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Week">
  <location ref="A16:B22" firstHeaderRow="1" firstDataRow="1" firstDataCol="1"/>
  <pivotFields count="17">
    <pivotField showAll="0">
      <items count="8">
        <item x="4"/>
        <item x="5"/>
        <item x="6"/>
        <item x="0"/>
        <item x="1"/>
        <item x="2"/>
        <item x="3"/>
        <item t="default"/>
      </items>
    </pivotField>
    <pivotField axis="axisRow" showAll="0">
      <items count="6">
        <item x="0"/>
        <item x="1"/>
        <item x="2"/>
        <item x="3"/>
        <item x="4"/>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umFmtId="3" showAll="0"/>
    <pivotField dataField="1"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Number of  User Sign Ups" fld="4" baseField="1"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1"/>
  <sheetViews>
    <sheetView showGridLines="0" workbookViewId="0">
      <selection activeCell="K9" sqref="K9"/>
    </sheetView>
  </sheetViews>
  <sheetFormatPr defaultColWidth="12.5703125" defaultRowHeight="15.75" customHeight="1" x14ac:dyDescent="0.2"/>
  <cols>
    <col min="2" max="2" width="35.42578125" customWidth="1"/>
    <col min="8" max="8" width="14.42578125" customWidth="1"/>
  </cols>
  <sheetData>
    <row r="1" spans="1:9" ht="12.75" x14ac:dyDescent="0.2">
      <c r="A1" s="1"/>
      <c r="B1" s="1"/>
      <c r="C1" s="1"/>
      <c r="D1" s="1"/>
      <c r="E1" s="1"/>
      <c r="F1" s="1"/>
      <c r="G1" s="1"/>
      <c r="H1" s="1"/>
      <c r="I1" s="1"/>
    </row>
    <row r="2" spans="1:9" ht="45.75" customHeight="1" x14ac:dyDescent="0.2">
      <c r="A2" s="1"/>
      <c r="B2" s="1"/>
      <c r="D2" s="1"/>
      <c r="E2" s="1"/>
      <c r="F2" s="1"/>
      <c r="G2" s="19"/>
      <c r="H2" s="20"/>
      <c r="I2" s="19"/>
    </row>
    <row r="3" spans="1:9" ht="23.25" x14ac:dyDescent="0.35">
      <c r="A3" s="1"/>
      <c r="B3" s="2" t="s">
        <v>0</v>
      </c>
      <c r="C3" s="1"/>
      <c r="D3" s="1"/>
      <c r="E3" s="1"/>
      <c r="F3" s="1"/>
      <c r="G3" s="20"/>
      <c r="H3" s="20"/>
      <c r="I3" s="20"/>
    </row>
    <row r="4" spans="1:9" ht="14.25" x14ac:dyDescent="0.2">
      <c r="A4" s="1"/>
      <c r="B4" s="3" t="s">
        <v>1</v>
      </c>
      <c r="C4" s="1"/>
      <c r="D4" s="1"/>
      <c r="E4" s="1"/>
      <c r="F4" s="1"/>
      <c r="G4" s="20"/>
      <c r="H4" s="20"/>
      <c r="I4" s="20"/>
    </row>
    <row r="5" spans="1:9" ht="16.5" x14ac:dyDescent="0.25">
      <c r="A5" s="1"/>
      <c r="B5" s="4"/>
      <c r="C5" s="1"/>
      <c r="D5" s="1"/>
      <c r="E5" s="1"/>
      <c r="F5" s="1"/>
      <c r="G5" s="20"/>
      <c r="H5" s="20"/>
      <c r="I5" s="20"/>
    </row>
    <row r="6" spans="1:9" ht="19.5" x14ac:dyDescent="0.3">
      <c r="A6" s="1"/>
      <c r="B6" s="5" t="s">
        <v>2</v>
      </c>
      <c r="C6" s="1"/>
      <c r="D6" s="1"/>
      <c r="E6" s="1"/>
      <c r="F6" s="1"/>
      <c r="G6" s="20"/>
      <c r="H6" s="20"/>
      <c r="I6" s="20"/>
    </row>
    <row r="7" spans="1:9" ht="12.75" x14ac:dyDescent="0.2">
      <c r="A7" s="1"/>
      <c r="B7" s="1"/>
      <c r="C7" s="1"/>
      <c r="D7" s="1"/>
      <c r="E7" s="1"/>
      <c r="F7" s="1"/>
      <c r="G7" s="20"/>
      <c r="H7" s="20"/>
      <c r="I7" s="20"/>
    </row>
    <row r="8" spans="1:9" ht="12.75" x14ac:dyDescent="0.2">
      <c r="A8" s="1"/>
      <c r="B8" s="1"/>
      <c r="C8" s="1"/>
      <c r="D8" s="1"/>
      <c r="E8" s="1"/>
      <c r="F8" s="1"/>
      <c r="G8" s="1"/>
      <c r="H8" s="1"/>
      <c r="I8" s="1"/>
    </row>
    <row r="9" spans="1:9" ht="18" x14ac:dyDescent="0.25">
      <c r="A9" s="1"/>
      <c r="B9" s="6" t="s">
        <v>3</v>
      </c>
      <c r="C9" s="21" t="s">
        <v>4</v>
      </c>
      <c r="D9" s="20"/>
      <c r="E9" s="20"/>
      <c r="F9" s="20"/>
      <c r="G9" s="20"/>
      <c r="H9" s="20"/>
      <c r="I9" s="1"/>
    </row>
    <row r="10" spans="1:9" ht="12.75" x14ac:dyDescent="0.2">
      <c r="A10" s="1"/>
      <c r="B10" s="1"/>
      <c r="C10" s="20"/>
      <c r="D10" s="20"/>
      <c r="E10" s="20"/>
      <c r="F10" s="20"/>
      <c r="G10" s="20"/>
      <c r="H10" s="20"/>
      <c r="I10" s="1"/>
    </row>
    <row r="11" spans="1:9" ht="15" x14ac:dyDescent="0.2">
      <c r="A11" s="1"/>
      <c r="B11" s="7"/>
      <c r="C11" s="20"/>
      <c r="D11" s="20"/>
      <c r="E11" s="20"/>
      <c r="F11" s="20"/>
      <c r="G11" s="20"/>
      <c r="H11" s="20"/>
      <c r="I11" s="1"/>
    </row>
    <row r="12" spans="1:9" ht="36.75" customHeight="1" x14ac:dyDescent="0.2">
      <c r="A12" s="1"/>
      <c r="B12" s="7"/>
      <c r="C12" s="20"/>
      <c r="D12" s="20"/>
      <c r="E12" s="20"/>
      <c r="F12" s="20"/>
      <c r="G12" s="20"/>
      <c r="H12" s="20"/>
      <c r="I12" s="1"/>
    </row>
    <row r="13" spans="1:9" ht="15" x14ac:dyDescent="0.2">
      <c r="A13" s="1"/>
      <c r="B13" s="7"/>
      <c r="C13" s="8"/>
      <c r="D13" s="8"/>
      <c r="E13" s="8"/>
      <c r="F13" s="8"/>
      <c r="G13" s="8"/>
      <c r="H13" s="8"/>
      <c r="I13" s="1"/>
    </row>
    <row r="14" spans="1:9" ht="18" x14ac:dyDescent="0.25">
      <c r="A14" s="1"/>
      <c r="B14" s="6" t="s">
        <v>5</v>
      </c>
      <c r="C14" s="22" t="s">
        <v>6</v>
      </c>
      <c r="D14" s="20"/>
      <c r="E14" s="20"/>
      <c r="F14" s="20"/>
      <c r="G14" s="20"/>
      <c r="H14" s="20"/>
      <c r="I14" s="1"/>
    </row>
    <row r="15" spans="1:9" ht="15" x14ac:dyDescent="0.2">
      <c r="A15" s="1"/>
      <c r="B15" s="7"/>
      <c r="C15" s="22" t="s">
        <v>7</v>
      </c>
      <c r="D15" s="20"/>
      <c r="E15" s="20"/>
      <c r="F15" s="20"/>
      <c r="G15" s="20"/>
      <c r="H15" s="20"/>
      <c r="I15" s="1"/>
    </row>
    <row r="16" spans="1:9" ht="15" x14ac:dyDescent="0.2">
      <c r="A16" s="1"/>
      <c r="B16" s="7"/>
      <c r="C16" s="20"/>
      <c r="D16" s="20"/>
      <c r="E16" s="20"/>
      <c r="F16" s="20"/>
      <c r="G16" s="20"/>
      <c r="H16" s="20"/>
      <c r="I16" s="1"/>
    </row>
    <row r="17" spans="1:9" ht="15" x14ac:dyDescent="0.2">
      <c r="A17" s="1"/>
      <c r="B17" s="7"/>
      <c r="C17" s="8"/>
      <c r="D17" s="8"/>
      <c r="E17" s="8"/>
      <c r="F17" s="8"/>
      <c r="G17" s="8"/>
      <c r="H17" s="8"/>
      <c r="I17" s="1"/>
    </row>
    <row r="18" spans="1:9" ht="15" x14ac:dyDescent="0.2">
      <c r="A18" s="1"/>
      <c r="B18" s="7"/>
      <c r="C18" s="8"/>
      <c r="D18" s="8"/>
      <c r="E18" s="8"/>
      <c r="F18" s="8"/>
      <c r="G18" s="8"/>
      <c r="H18" s="8"/>
      <c r="I18" s="1"/>
    </row>
    <row r="19" spans="1:9" ht="18" x14ac:dyDescent="0.25">
      <c r="A19" s="1"/>
      <c r="B19" s="6" t="s">
        <v>8</v>
      </c>
      <c r="C19" s="22" t="s">
        <v>9</v>
      </c>
      <c r="D19" s="20"/>
      <c r="E19" s="20"/>
      <c r="F19" s="20"/>
      <c r="G19" s="20"/>
      <c r="H19" s="20"/>
      <c r="I19" s="1"/>
    </row>
    <row r="20" spans="1:9" ht="15" x14ac:dyDescent="0.2">
      <c r="A20" s="1"/>
      <c r="B20" s="7"/>
      <c r="C20" s="20"/>
      <c r="D20" s="20"/>
      <c r="E20" s="20"/>
      <c r="F20" s="20"/>
      <c r="G20" s="20"/>
      <c r="H20" s="20"/>
      <c r="I20" s="1"/>
    </row>
    <row r="21" spans="1:9" ht="15" x14ac:dyDescent="0.2">
      <c r="A21" s="1"/>
      <c r="B21" s="7"/>
      <c r="C21" s="22" t="s">
        <v>10</v>
      </c>
      <c r="D21" s="20"/>
      <c r="E21" s="20"/>
      <c r="F21" s="20"/>
      <c r="G21" s="20"/>
      <c r="H21" s="20"/>
      <c r="I21" s="1"/>
    </row>
    <row r="22" spans="1:9" ht="15" x14ac:dyDescent="0.2">
      <c r="A22" s="1"/>
      <c r="B22" s="7"/>
      <c r="C22" s="23" t="s">
        <v>11</v>
      </c>
      <c r="D22" s="20"/>
      <c r="E22" s="20"/>
      <c r="F22" s="20"/>
      <c r="G22" s="20"/>
      <c r="H22" s="20"/>
      <c r="I22" s="1"/>
    </row>
    <row r="23" spans="1:9" ht="15" x14ac:dyDescent="0.2">
      <c r="A23" s="1"/>
      <c r="B23" s="7"/>
      <c r="C23" s="23" t="s">
        <v>12</v>
      </c>
      <c r="D23" s="20"/>
      <c r="E23" s="20"/>
      <c r="F23" s="20"/>
      <c r="G23" s="20"/>
      <c r="H23" s="20"/>
      <c r="I23" s="1"/>
    </row>
    <row r="24" spans="1:9" ht="15" x14ac:dyDescent="0.2">
      <c r="A24" s="1"/>
      <c r="B24" s="7"/>
      <c r="C24" s="8" t="s">
        <v>13</v>
      </c>
      <c r="D24" s="8"/>
      <c r="E24" s="8"/>
      <c r="F24" s="8"/>
      <c r="G24" s="8"/>
      <c r="H24" s="8"/>
      <c r="I24" s="1"/>
    </row>
    <row r="25" spans="1:9" ht="15" x14ac:dyDescent="0.2">
      <c r="A25" s="1"/>
      <c r="B25" s="7"/>
      <c r="C25" s="8"/>
      <c r="D25" s="8"/>
      <c r="E25" s="8"/>
      <c r="F25" s="8"/>
      <c r="G25" s="8"/>
      <c r="H25" s="8"/>
      <c r="I25" s="1"/>
    </row>
    <row r="26" spans="1:9" ht="15" x14ac:dyDescent="0.2">
      <c r="A26" s="1"/>
      <c r="B26" s="7"/>
      <c r="C26" s="8"/>
      <c r="D26" s="8"/>
      <c r="E26" s="8"/>
      <c r="F26" s="8"/>
      <c r="G26" s="8"/>
      <c r="H26" s="8"/>
      <c r="I26" s="1"/>
    </row>
    <row r="27" spans="1:9" ht="18" x14ac:dyDescent="0.25">
      <c r="A27" s="1"/>
      <c r="B27" s="6" t="s">
        <v>14</v>
      </c>
      <c r="C27" s="22" t="s">
        <v>15</v>
      </c>
      <c r="D27" s="20"/>
      <c r="E27" s="20"/>
      <c r="F27" s="20"/>
      <c r="G27" s="20"/>
      <c r="H27" s="20"/>
      <c r="I27" s="1"/>
    </row>
    <row r="28" spans="1:9" ht="15" x14ac:dyDescent="0.2">
      <c r="A28" s="1"/>
      <c r="B28" s="7"/>
      <c r="C28" s="20"/>
      <c r="D28" s="20"/>
      <c r="E28" s="20"/>
      <c r="F28" s="20"/>
      <c r="G28" s="20"/>
      <c r="H28" s="20"/>
      <c r="I28" s="1"/>
    </row>
    <row r="29" spans="1:9" ht="15" x14ac:dyDescent="0.2">
      <c r="A29" s="1"/>
      <c r="B29" s="7"/>
      <c r="C29" s="22" t="s">
        <v>16</v>
      </c>
      <c r="D29" s="20"/>
      <c r="E29" s="20"/>
      <c r="F29" s="20"/>
      <c r="G29" s="20"/>
      <c r="H29" s="20"/>
      <c r="I29" s="1"/>
    </row>
    <row r="30" spans="1:9" ht="15" x14ac:dyDescent="0.2">
      <c r="A30" s="1"/>
      <c r="B30" s="7"/>
      <c r="C30" s="8"/>
      <c r="D30" s="8"/>
      <c r="E30" s="8"/>
      <c r="F30" s="8"/>
      <c r="G30" s="8"/>
      <c r="H30" s="8"/>
      <c r="I30" s="1"/>
    </row>
    <row r="31" spans="1:9" ht="15" x14ac:dyDescent="0.2">
      <c r="A31" s="1"/>
      <c r="B31" s="7"/>
      <c r="C31" s="1"/>
      <c r="D31" s="1"/>
      <c r="E31" s="1"/>
      <c r="F31" s="1"/>
      <c r="G31" s="1"/>
      <c r="H31" s="1"/>
      <c r="I31" s="1"/>
    </row>
  </sheetData>
  <mergeCells count="11">
    <mergeCell ref="C22:H22"/>
    <mergeCell ref="C23:H23"/>
    <mergeCell ref="C27:H28"/>
    <mergeCell ref="C29:H29"/>
    <mergeCell ref="G2:H7"/>
    <mergeCell ref="C21:H21"/>
    <mergeCell ref="I2:I7"/>
    <mergeCell ref="C9:H12"/>
    <mergeCell ref="C14:H14"/>
    <mergeCell ref="C15:H16"/>
    <mergeCell ref="C19:H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32"/>
  <sheetViews>
    <sheetView zoomScale="85" zoomScaleNormal="85" workbookViewId="0">
      <selection activeCell="H14" sqref="H14"/>
    </sheetView>
  </sheetViews>
  <sheetFormatPr defaultColWidth="12.5703125" defaultRowHeight="15.75" customHeight="1" x14ac:dyDescent="0.2"/>
  <cols>
    <col min="1" max="1" width="15.85546875" style="15" bestFit="1" customWidth="1"/>
    <col min="2" max="2" width="15.85546875" style="15" customWidth="1"/>
    <col min="3" max="3" width="11.85546875" style="13" bestFit="1" customWidth="1"/>
    <col min="4" max="4" width="23.7109375" bestFit="1" customWidth="1"/>
    <col min="5" max="5" width="25.7109375" bestFit="1" customWidth="1"/>
    <col min="6" max="6" width="26.85546875" bestFit="1" customWidth="1"/>
    <col min="7" max="7" width="30.85546875" bestFit="1" customWidth="1"/>
    <col min="8" max="8" width="30.42578125" bestFit="1" customWidth="1"/>
    <col min="9" max="9" width="30.7109375" bestFit="1" customWidth="1"/>
    <col min="10" max="10" width="34.42578125" bestFit="1" customWidth="1"/>
    <col min="11" max="11" width="26.85546875" bestFit="1" customWidth="1"/>
    <col min="12" max="12" width="29.28515625" bestFit="1" customWidth="1"/>
    <col min="13" max="13" width="46.28515625" bestFit="1" customWidth="1"/>
    <col min="14" max="14" width="32.28515625" bestFit="1" customWidth="1"/>
    <col min="15" max="15" width="35.85546875" bestFit="1" customWidth="1"/>
  </cols>
  <sheetData>
    <row r="1" spans="1:15" ht="15.75" customHeight="1" x14ac:dyDescent="0.3">
      <c r="A1" s="11" t="s">
        <v>38</v>
      </c>
      <c r="B1" s="11" t="s">
        <v>39</v>
      </c>
      <c r="C1" s="11" t="s">
        <v>17</v>
      </c>
      <c r="D1" s="9" t="s">
        <v>18</v>
      </c>
      <c r="E1" s="9" t="s">
        <v>19</v>
      </c>
      <c r="F1" s="9" t="s">
        <v>20</v>
      </c>
      <c r="G1" s="9" t="s">
        <v>21</v>
      </c>
      <c r="H1" s="9" t="s">
        <v>22</v>
      </c>
      <c r="I1" s="9" t="s">
        <v>23</v>
      </c>
      <c r="J1" s="9" t="s">
        <v>24</v>
      </c>
      <c r="K1" s="9" t="s">
        <v>25</v>
      </c>
      <c r="L1" s="9" t="s">
        <v>26</v>
      </c>
      <c r="M1" s="9" t="s">
        <v>27</v>
      </c>
      <c r="N1" s="9" t="s">
        <v>28</v>
      </c>
      <c r="O1" s="9" t="s">
        <v>29</v>
      </c>
    </row>
    <row r="2" spans="1:15" ht="12.75" x14ac:dyDescent="0.2">
      <c r="A2" s="14" t="s">
        <v>31</v>
      </c>
      <c r="B2" s="14" t="s">
        <v>40</v>
      </c>
      <c r="C2" s="12">
        <v>45113</v>
      </c>
      <c r="D2" s="10">
        <v>150000</v>
      </c>
      <c r="E2" s="10">
        <v>50000</v>
      </c>
      <c r="F2" s="10">
        <v>40000</v>
      </c>
      <c r="G2" s="10">
        <v>3080000</v>
      </c>
      <c r="H2" s="10">
        <v>2402400</v>
      </c>
      <c r="I2" s="10">
        <v>29640232</v>
      </c>
      <c r="J2" s="10">
        <v>48123838</v>
      </c>
      <c r="K2" s="10">
        <v>7432</v>
      </c>
      <c r="L2" s="10">
        <v>29505</v>
      </c>
      <c r="M2" s="10">
        <v>358</v>
      </c>
      <c r="N2" s="10">
        <v>98345675456.400009</v>
      </c>
      <c r="O2" s="10">
        <v>56057035010.148003</v>
      </c>
    </row>
    <row r="3" spans="1:15" ht="12.75" x14ac:dyDescent="0.2">
      <c r="A3" s="14" t="s">
        <v>32</v>
      </c>
      <c r="B3" s="14" t="s">
        <v>40</v>
      </c>
      <c r="C3" s="12">
        <v>45114</v>
      </c>
      <c r="D3" s="10">
        <v>6935335.333333333</v>
      </c>
      <c r="E3" s="10">
        <v>6785335.333333333</v>
      </c>
      <c r="F3" s="10">
        <v>4614028.0266666664</v>
      </c>
      <c r="G3" s="10">
        <v>330000</v>
      </c>
      <c r="H3" s="10">
        <v>108900</v>
      </c>
      <c r="I3" s="10">
        <v>6854428</v>
      </c>
      <c r="J3" s="10">
        <v>14084376</v>
      </c>
      <c r="K3" s="10">
        <v>12576</v>
      </c>
      <c r="L3" s="10">
        <v>31567</v>
      </c>
      <c r="M3" s="10">
        <v>227</v>
      </c>
      <c r="N3" s="10">
        <v>93428391683.580002</v>
      </c>
      <c r="O3" s="10">
        <v>53254183259.640594</v>
      </c>
    </row>
    <row r="4" spans="1:15" ht="12.75" x14ac:dyDescent="0.2">
      <c r="A4" s="14" t="s">
        <v>33</v>
      </c>
      <c r="B4" s="14" t="s">
        <v>40</v>
      </c>
      <c r="C4" s="12">
        <v>45115</v>
      </c>
      <c r="D4" s="10">
        <v>20541006</v>
      </c>
      <c r="E4" s="10">
        <v>20356006</v>
      </c>
      <c r="F4" s="10">
        <v>10788683.18</v>
      </c>
      <c r="G4" s="10">
        <v>980000</v>
      </c>
      <c r="H4" s="10">
        <v>646800</v>
      </c>
      <c r="I4" s="10">
        <v>80561077</v>
      </c>
      <c r="J4" s="10">
        <v>49382201</v>
      </c>
      <c r="K4" s="10">
        <v>39283</v>
      </c>
      <c r="L4" s="10">
        <v>80350</v>
      </c>
      <c r="M4" s="10">
        <v>361</v>
      </c>
      <c r="N4" s="10">
        <v>96378761947.272003</v>
      </c>
      <c r="O4" s="10">
        <v>29877416203.65432</v>
      </c>
    </row>
    <row r="5" spans="1:15" ht="12.75" x14ac:dyDescent="0.2">
      <c r="A5" s="14" t="s">
        <v>34</v>
      </c>
      <c r="B5" s="14" t="s">
        <v>40</v>
      </c>
      <c r="C5" s="12">
        <v>45116</v>
      </c>
      <c r="D5" s="10">
        <v>49955000</v>
      </c>
      <c r="E5" s="10">
        <v>49750000</v>
      </c>
      <c r="F5" s="10">
        <v>30347500</v>
      </c>
      <c r="G5" s="10">
        <v>64000</v>
      </c>
      <c r="H5" s="10">
        <v>20480</v>
      </c>
      <c r="I5" s="10">
        <v>80458157</v>
      </c>
      <c r="J5" s="10">
        <v>18200684</v>
      </c>
      <c r="K5" s="10">
        <v>3310</v>
      </c>
      <c r="L5" s="10">
        <v>24649</v>
      </c>
      <c r="M5" s="10">
        <v>537</v>
      </c>
      <c r="N5" s="10">
        <v>90478021419.888</v>
      </c>
      <c r="O5" s="10">
        <v>43429450281.546242</v>
      </c>
    </row>
    <row r="6" spans="1:15" ht="12.75" x14ac:dyDescent="0.2">
      <c r="A6" s="14" t="s">
        <v>35</v>
      </c>
      <c r="B6" s="14" t="s">
        <v>40</v>
      </c>
      <c r="C6" s="12">
        <v>45117</v>
      </c>
      <c r="D6" s="10">
        <v>99745000</v>
      </c>
      <c r="E6" s="10">
        <v>99500000</v>
      </c>
      <c r="F6" s="10">
        <v>96515000</v>
      </c>
      <c r="G6" s="10">
        <v>2772000</v>
      </c>
      <c r="H6" s="10">
        <v>609840</v>
      </c>
      <c r="I6" s="10">
        <v>72600399</v>
      </c>
      <c r="J6" s="10">
        <v>40230868</v>
      </c>
      <c r="K6" s="10">
        <v>30473</v>
      </c>
      <c r="L6" s="10">
        <v>83462</v>
      </c>
      <c r="M6" s="10">
        <v>524</v>
      </c>
      <c r="N6" s="10">
        <v>103262959229.22</v>
      </c>
      <c r="O6" s="10">
        <v>72284071460.453995</v>
      </c>
    </row>
    <row r="7" spans="1:15" ht="12.75" x14ac:dyDescent="0.2">
      <c r="A7" s="14" t="s">
        <v>36</v>
      </c>
      <c r="B7" s="14" t="s">
        <v>40</v>
      </c>
      <c r="C7" s="12">
        <v>45118</v>
      </c>
      <c r="D7" s="10">
        <v>100048000</v>
      </c>
      <c r="E7" s="10">
        <v>100000000</v>
      </c>
      <c r="F7" s="10">
        <v>72000000</v>
      </c>
      <c r="G7" s="10">
        <v>1064000</v>
      </c>
      <c r="H7" s="10">
        <v>117040</v>
      </c>
      <c r="I7" s="10">
        <v>72120652</v>
      </c>
      <c r="J7" s="10">
        <v>30101844</v>
      </c>
      <c r="K7" s="10">
        <v>43380</v>
      </c>
      <c r="L7" s="10">
        <v>86094</v>
      </c>
      <c r="M7" s="10">
        <v>231</v>
      </c>
      <c r="N7" s="10">
        <v>78676540365.119995</v>
      </c>
      <c r="O7" s="10">
        <v>66875059310.351997</v>
      </c>
    </row>
    <row r="8" spans="1:15" ht="12.75" x14ac:dyDescent="0.2">
      <c r="A8" s="14" t="s">
        <v>37</v>
      </c>
      <c r="B8" s="14" t="s">
        <v>40</v>
      </c>
      <c r="C8" s="12">
        <v>45119</v>
      </c>
      <c r="D8" s="10">
        <v>102052000</v>
      </c>
      <c r="E8" s="10">
        <v>102000000</v>
      </c>
      <c r="F8" s="10">
        <v>73440000</v>
      </c>
      <c r="G8" s="10">
        <v>1740000</v>
      </c>
      <c r="H8" s="10">
        <v>208800</v>
      </c>
      <c r="I8" s="10">
        <v>65713793</v>
      </c>
      <c r="J8" s="10">
        <v>16220690</v>
      </c>
      <c r="K8" s="10">
        <v>31091</v>
      </c>
      <c r="L8" s="10">
        <v>22757</v>
      </c>
      <c r="M8" s="10">
        <v>516</v>
      </c>
      <c r="N8" s="10">
        <v>83593824137.940002</v>
      </c>
      <c r="O8" s="10">
        <v>81921947655.181198</v>
      </c>
    </row>
    <row r="9" spans="1:15" ht="12.75" x14ac:dyDescent="0.2">
      <c r="A9" s="14" t="s">
        <v>31</v>
      </c>
      <c r="B9" s="14" t="s">
        <v>41</v>
      </c>
      <c r="C9" s="12">
        <v>45120</v>
      </c>
      <c r="D9" s="10">
        <v>104060000</v>
      </c>
      <c r="E9" s="10">
        <v>104000000</v>
      </c>
      <c r="F9" s="10">
        <v>79040000</v>
      </c>
      <c r="G9" s="10">
        <v>2340000</v>
      </c>
      <c r="H9" s="10">
        <v>795600</v>
      </c>
      <c r="I9" s="10">
        <v>68887291</v>
      </c>
      <c r="J9" s="10">
        <v>9407922</v>
      </c>
      <c r="K9" s="10">
        <v>25953</v>
      </c>
      <c r="L9" s="10">
        <v>86873</v>
      </c>
      <c r="M9" s="10">
        <v>256</v>
      </c>
      <c r="N9" s="10">
        <v>88511107910.759995</v>
      </c>
      <c r="O9" s="10">
        <v>36289554243.411598</v>
      </c>
    </row>
    <row r="10" spans="1:15" ht="12.75" x14ac:dyDescent="0.2">
      <c r="A10" s="14" t="s">
        <v>32</v>
      </c>
      <c r="B10" s="14" t="s">
        <v>41</v>
      </c>
      <c r="C10" s="12">
        <v>45121</v>
      </c>
      <c r="D10" s="10">
        <v>106065000</v>
      </c>
      <c r="E10" s="10">
        <v>106000000</v>
      </c>
      <c r="F10" s="10">
        <v>94340000</v>
      </c>
      <c r="G10" s="10">
        <v>608000</v>
      </c>
      <c r="H10" s="10">
        <v>486400</v>
      </c>
      <c r="I10" s="10">
        <v>89826015</v>
      </c>
      <c r="J10" s="10">
        <v>2838001</v>
      </c>
      <c r="K10" s="10">
        <v>28581</v>
      </c>
      <c r="L10" s="10">
        <v>39677</v>
      </c>
      <c r="M10" s="10">
        <v>326</v>
      </c>
      <c r="N10" s="10">
        <v>93428391683.580002</v>
      </c>
      <c r="O10" s="10">
        <v>84085552515.222</v>
      </c>
    </row>
    <row r="11" spans="1:15" ht="12.75" x14ac:dyDescent="0.2">
      <c r="A11" s="14" t="s">
        <v>33</v>
      </c>
      <c r="B11" s="14" t="s">
        <v>41</v>
      </c>
      <c r="C11" s="12">
        <v>45122</v>
      </c>
      <c r="D11" s="10">
        <v>108075000</v>
      </c>
      <c r="E11" s="10">
        <v>108000000</v>
      </c>
      <c r="F11" s="10">
        <v>83160000</v>
      </c>
      <c r="G11" s="10">
        <v>1035000</v>
      </c>
      <c r="H11" s="10">
        <v>248400</v>
      </c>
      <c r="I11" s="10">
        <v>20019413</v>
      </c>
      <c r="J11" s="10">
        <v>26200531</v>
      </c>
      <c r="K11" s="10">
        <v>27221</v>
      </c>
      <c r="L11" s="10">
        <v>7047</v>
      </c>
      <c r="M11" s="10">
        <v>207</v>
      </c>
      <c r="N11" s="10">
        <v>113097526774.86</v>
      </c>
      <c r="O11" s="10">
        <v>59941689190.675804</v>
      </c>
    </row>
    <row r="12" spans="1:15" ht="12.75" x14ac:dyDescent="0.2">
      <c r="A12" s="14" t="s">
        <v>34</v>
      </c>
      <c r="B12" s="14" t="s">
        <v>41</v>
      </c>
      <c r="C12" s="12">
        <v>45123</v>
      </c>
      <c r="D12" s="10">
        <v>110090000</v>
      </c>
      <c r="E12" s="10">
        <v>110000000</v>
      </c>
      <c r="F12" s="10">
        <v>103400000</v>
      </c>
      <c r="G12" s="10">
        <v>2184000</v>
      </c>
      <c r="H12" s="10">
        <v>240240</v>
      </c>
      <c r="I12" s="10">
        <v>14148706</v>
      </c>
      <c r="J12" s="10">
        <v>18440975</v>
      </c>
      <c r="K12" s="10">
        <v>49458</v>
      </c>
      <c r="L12" s="10">
        <v>93022</v>
      </c>
      <c r="M12" s="10">
        <v>483</v>
      </c>
      <c r="N12" s="10">
        <v>127849378093.32001</v>
      </c>
      <c r="O12" s="10">
        <v>111228958941.1884</v>
      </c>
    </row>
    <row r="13" spans="1:15" ht="12.75" x14ac:dyDescent="0.2">
      <c r="A13" s="14" t="s">
        <v>35</v>
      </c>
      <c r="B13" s="14" t="s">
        <v>41</v>
      </c>
      <c r="C13" s="12">
        <v>45124</v>
      </c>
      <c r="D13" s="10">
        <v>112085000</v>
      </c>
      <c r="E13" s="10">
        <v>112000000</v>
      </c>
      <c r="F13" s="10">
        <v>101920000</v>
      </c>
      <c r="G13" s="10">
        <v>1300000</v>
      </c>
      <c r="H13" s="10">
        <v>312000</v>
      </c>
      <c r="I13" s="10">
        <v>11157797</v>
      </c>
      <c r="J13" s="10">
        <v>29468853</v>
      </c>
      <c r="K13" s="10">
        <v>23053</v>
      </c>
      <c r="L13" s="10">
        <v>78103</v>
      </c>
      <c r="M13" s="10">
        <v>193</v>
      </c>
      <c r="N13" s="10">
        <v>118014810547.68001</v>
      </c>
      <c r="O13" s="10">
        <v>107393477598.38881</v>
      </c>
    </row>
    <row r="14" spans="1:15" ht="12.75" x14ac:dyDescent="0.2">
      <c r="A14" s="14" t="s">
        <v>36</v>
      </c>
      <c r="B14" s="14" t="s">
        <v>41</v>
      </c>
      <c r="C14" s="12">
        <v>45125</v>
      </c>
      <c r="D14" s="10">
        <v>114080000</v>
      </c>
      <c r="E14" s="10">
        <v>114000000</v>
      </c>
      <c r="F14" s="10">
        <v>75240000</v>
      </c>
      <c r="G14" s="10">
        <v>2016000</v>
      </c>
      <c r="H14" s="10">
        <v>564480</v>
      </c>
      <c r="I14" s="10">
        <v>91602470</v>
      </c>
      <c r="J14" s="10">
        <v>1770181</v>
      </c>
      <c r="K14" s="10">
        <v>6350</v>
      </c>
      <c r="L14" s="10">
        <v>34440</v>
      </c>
      <c r="M14" s="10">
        <v>429</v>
      </c>
      <c r="N14" s="10">
        <v>113097526774.86</v>
      </c>
      <c r="O14" s="10">
        <v>53155837584.184196</v>
      </c>
    </row>
    <row r="15" spans="1:15" ht="12.75" x14ac:dyDescent="0.2">
      <c r="A15" s="14" t="s">
        <v>37</v>
      </c>
      <c r="B15" s="14" t="s">
        <v>41</v>
      </c>
      <c r="C15" s="12">
        <v>45126</v>
      </c>
      <c r="D15" s="10">
        <v>116075000</v>
      </c>
      <c r="E15" s="10">
        <v>116000000</v>
      </c>
      <c r="F15" s="10">
        <v>71920000</v>
      </c>
      <c r="G15" s="10">
        <v>2070000</v>
      </c>
      <c r="H15" s="10">
        <v>579600</v>
      </c>
      <c r="I15" s="10">
        <v>29411944</v>
      </c>
      <c r="J15" s="10">
        <v>39163260</v>
      </c>
      <c r="K15" s="10">
        <v>34336</v>
      </c>
      <c r="L15" s="10">
        <v>46365</v>
      </c>
      <c r="M15" s="10">
        <v>128</v>
      </c>
      <c r="N15" s="10">
        <v>108180243002.04001</v>
      </c>
      <c r="O15" s="10">
        <v>95198613841.795212</v>
      </c>
    </row>
    <row r="16" spans="1:15" ht="12.75" x14ac:dyDescent="0.2">
      <c r="A16" s="14" t="s">
        <v>31</v>
      </c>
      <c r="B16" s="14" t="s">
        <v>42</v>
      </c>
      <c r="C16" s="12">
        <v>45127</v>
      </c>
      <c r="D16" s="10">
        <v>118070000</v>
      </c>
      <c r="E16" s="10">
        <v>118000000</v>
      </c>
      <c r="F16" s="10">
        <v>100300000</v>
      </c>
      <c r="G16" s="10">
        <v>3150000</v>
      </c>
      <c r="H16" s="10">
        <v>787500</v>
      </c>
      <c r="I16" s="10">
        <v>65594584</v>
      </c>
      <c r="J16" s="10">
        <v>26422546</v>
      </c>
      <c r="K16" s="10">
        <v>27989</v>
      </c>
      <c r="L16" s="10">
        <v>15480</v>
      </c>
      <c r="M16" s="10">
        <v>171</v>
      </c>
      <c r="N16" s="10">
        <v>103262959229.22</v>
      </c>
      <c r="O16" s="10">
        <v>38207294914.811401</v>
      </c>
    </row>
    <row r="17" spans="1:15" ht="12.75" x14ac:dyDescent="0.2">
      <c r="A17" s="14" t="s">
        <v>32</v>
      </c>
      <c r="B17" s="14" t="s">
        <v>42</v>
      </c>
      <c r="C17" s="12">
        <v>45128</v>
      </c>
      <c r="D17" s="10">
        <v>120075000</v>
      </c>
      <c r="E17" s="10">
        <v>120000000</v>
      </c>
      <c r="F17" s="10">
        <v>92400000</v>
      </c>
      <c r="G17" s="10">
        <v>3555000</v>
      </c>
      <c r="H17" s="10">
        <v>71100</v>
      </c>
      <c r="I17" s="10">
        <v>12481936</v>
      </c>
      <c r="J17" s="10">
        <v>27402292</v>
      </c>
      <c r="K17" s="10">
        <v>30091</v>
      </c>
      <c r="L17" s="10">
        <v>78363</v>
      </c>
      <c r="M17" s="10">
        <v>441</v>
      </c>
      <c r="N17" s="10">
        <v>113097526774.86</v>
      </c>
      <c r="O17" s="10">
        <v>64465590261.670197</v>
      </c>
    </row>
    <row r="18" spans="1:15" ht="12.75" x14ac:dyDescent="0.2">
      <c r="A18" s="14" t="s">
        <v>33</v>
      </c>
      <c r="B18" s="14" t="s">
        <v>42</v>
      </c>
      <c r="C18" s="12">
        <v>45129</v>
      </c>
      <c r="D18" s="10">
        <v>122080000</v>
      </c>
      <c r="E18" s="10">
        <v>122000000</v>
      </c>
      <c r="F18" s="10">
        <v>95160000</v>
      </c>
      <c r="G18" s="10">
        <v>3360000</v>
      </c>
      <c r="H18" s="10">
        <v>1176000</v>
      </c>
      <c r="I18" s="10">
        <v>36118884</v>
      </c>
      <c r="J18" s="10">
        <v>35790518</v>
      </c>
      <c r="K18" s="10">
        <v>47551</v>
      </c>
      <c r="L18" s="10">
        <v>4248</v>
      </c>
      <c r="M18" s="10">
        <v>294</v>
      </c>
      <c r="N18" s="10">
        <v>118014810547.68001</v>
      </c>
      <c r="O18" s="10">
        <v>92051552227.190414</v>
      </c>
    </row>
    <row r="19" spans="1:15" ht="12.75" x14ac:dyDescent="0.2">
      <c r="A19" s="14" t="s">
        <v>34</v>
      </c>
      <c r="B19" s="14" t="s">
        <v>42</v>
      </c>
      <c r="C19" s="12">
        <v>45130</v>
      </c>
      <c r="D19" s="10">
        <v>124085000</v>
      </c>
      <c r="E19" s="10">
        <v>124000000</v>
      </c>
      <c r="F19" s="10">
        <v>110360000</v>
      </c>
      <c r="G19" s="10">
        <v>2000000</v>
      </c>
      <c r="H19" s="10">
        <v>1480000</v>
      </c>
      <c r="I19" s="10">
        <v>9147311</v>
      </c>
      <c r="J19" s="10">
        <v>1387837</v>
      </c>
      <c r="K19" s="10">
        <v>445</v>
      </c>
      <c r="L19" s="10">
        <v>1962</v>
      </c>
      <c r="M19" s="10">
        <v>131</v>
      </c>
      <c r="N19" s="10">
        <v>122932094320.5</v>
      </c>
      <c r="O19" s="10">
        <v>88511107910.759995</v>
      </c>
    </row>
    <row r="20" spans="1:15" ht="12.75" x14ac:dyDescent="0.2">
      <c r="A20" s="14" t="s">
        <v>35</v>
      </c>
      <c r="B20" s="14" t="s">
        <v>42</v>
      </c>
      <c r="C20" s="12">
        <v>45131</v>
      </c>
      <c r="D20" s="10">
        <v>126090000</v>
      </c>
      <c r="E20" s="10">
        <v>126000000</v>
      </c>
      <c r="F20" s="10">
        <v>119700000</v>
      </c>
      <c r="G20" s="10">
        <v>3952000</v>
      </c>
      <c r="H20" s="10">
        <v>2371200</v>
      </c>
      <c r="I20" s="10">
        <v>63973113</v>
      </c>
      <c r="J20" s="10">
        <v>17662627</v>
      </c>
      <c r="K20" s="10">
        <v>26879</v>
      </c>
      <c r="L20" s="10">
        <v>28916</v>
      </c>
      <c r="M20" s="10">
        <v>248</v>
      </c>
      <c r="N20" s="10">
        <v>127849378093.32001</v>
      </c>
      <c r="O20" s="10">
        <v>60089207703.860397</v>
      </c>
    </row>
    <row r="21" spans="1:15" ht="12.75" x14ac:dyDescent="0.2">
      <c r="A21" s="14" t="s">
        <v>36</v>
      </c>
      <c r="B21" s="14" t="s">
        <v>42</v>
      </c>
      <c r="C21" s="12">
        <v>45132</v>
      </c>
      <c r="D21" s="10">
        <v>128095000</v>
      </c>
      <c r="E21" s="10">
        <v>128000000</v>
      </c>
      <c r="F21" s="10">
        <v>72960000</v>
      </c>
      <c r="G21" s="10">
        <v>1998000</v>
      </c>
      <c r="H21" s="10">
        <v>659340</v>
      </c>
      <c r="I21" s="10">
        <v>66067596</v>
      </c>
      <c r="J21" s="10">
        <v>30629175</v>
      </c>
      <c r="K21" s="10">
        <v>47338</v>
      </c>
      <c r="L21" s="10">
        <v>11495</v>
      </c>
      <c r="M21" s="10">
        <v>485</v>
      </c>
      <c r="N21" s="10">
        <v>132766661866.14</v>
      </c>
      <c r="O21" s="10">
        <v>51778998127.794601</v>
      </c>
    </row>
    <row r="22" spans="1:15" ht="12.75" x14ac:dyDescent="0.2">
      <c r="A22" s="14" t="s">
        <v>37</v>
      </c>
      <c r="B22" s="14" t="s">
        <v>42</v>
      </c>
      <c r="C22" s="12">
        <v>45133</v>
      </c>
      <c r="D22" s="10">
        <v>130100000</v>
      </c>
      <c r="E22" s="10">
        <v>130000000</v>
      </c>
      <c r="F22" s="10">
        <v>109200000</v>
      </c>
      <c r="G22" s="10">
        <v>1288000</v>
      </c>
      <c r="H22" s="10">
        <v>772800</v>
      </c>
      <c r="I22" s="10">
        <v>10099776</v>
      </c>
      <c r="J22" s="10">
        <v>845495</v>
      </c>
      <c r="K22" s="10">
        <v>4096</v>
      </c>
      <c r="L22" s="10">
        <v>55335</v>
      </c>
      <c r="M22" s="10">
        <v>368</v>
      </c>
      <c r="N22" s="10">
        <v>137683945638.95999</v>
      </c>
      <c r="O22" s="10">
        <v>68841972819.479996</v>
      </c>
    </row>
    <row r="23" spans="1:15" ht="12.75" x14ac:dyDescent="0.2">
      <c r="A23" s="14" t="s">
        <v>31</v>
      </c>
      <c r="B23" s="14" t="s">
        <v>43</v>
      </c>
      <c r="C23" s="12">
        <v>45134</v>
      </c>
      <c r="D23" s="10">
        <v>132105000</v>
      </c>
      <c r="E23" s="10">
        <v>132000000</v>
      </c>
      <c r="F23" s="10">
        <v>110880000</v>
      </c>
      <c r="G23" s="10">
        <v>1044000</v>
      </c>
      <c r="H23" s="10">
        <v>302760</v>
      </c>
      <c r="I23" s="10">
        <v>8530135</v>
      </c>
      <c r="J23" s="10">
        <v>34686438</v>
      </c>
      <c r="K23" s="10">
        <v>32820</v>
      </c>
      <c r="L23" s="10">
        <v>73044</v>
      </c>
      <c r="M23" s="10">
        <v>412</v>
      </c>
      <c r="N23" s="10">
        <v>142601229411.78</v>
      </c>
      <c r="O23" s="10">
        <v>78430676176.479004</v>
      </c>
    </row>
    <row r="24" spans="1:15" ht="12.75" x14ac:dyDescent="0.2">
      <c r="A24" s="14" t="s">
        <v>32</v>
      </c>
      <c r="B24" s="14" t="s">
        <v>43</v>
      </c>
      <c r="C24" s="12">
        <v>45135</v>
      </c>
      <c r="D24" s="10">
        <v>134110000</v>
      </c>
      <c r="E24" s="10">
        <v>134000000</v>
      </c>
      <c r="F24" s="10">
        <v>73700000</v>
      </c>
      <c r="G24" s="10">
        <v>4560000</v>
      </c>
      <c r="H24" s="10">
        <v>2325600</v>
      </c>
      <c r="I24" s="10">
        <v>17464774</v>
      </c>
      <c r="J24" s="10">
        <v>18011264</v>
      </c>
      <c r="K24" s="10">
        <v>48764</v>
      </c>
      <c r="L24" s="10">
        <v>78732</v>
      </c>
      <c r="M24" s="10">
        <v>406</v>
      </c>
      <c r="N24" s="10">
        <v>147518513184.60001</v>
      </c>
      <c r="O24" s="10">
        <v>97362218701.836014</v>
      </c>
    </row>
    <row r="25" spans="1:15" ht="12.75" x14ac:dyDescent="0.2">
      <c r="A25" s="14" t="s">
        <v>33</v>
      </c>
      <c r="B25" s="14" t="s">
        <v>43</v>
      </c>
      <c r="C25" s="12">
        <v>45136</v>
      </c>
      <c r="D25" s="10">
        <v>136115000</v>
      </c>
      <c r="E25" s="10">
        <v>136000000</v>
      </c>
      <c r="F25" s="10">
        <v>119680000</v>
      </c>
      <c r="G25" s="10">
        <v>1116000</v>
      </c>
      <c r="H25" s="10">
        <v>691920</v>
      </c>
      <c r="I25" s="10">
        <v>81672621</v>
      </c>
      <c r="J25" s="10">
        <v>28806039</v>
      </c>
      <c r="K25" s="10">
        <v>17717</v>
      </c>
      <c r="L25" s="10">
        <v>30195</v>
      </c>
      <c r="M25" s="10">
        <v>186</v>
      </c>
      <c r="N25" s="10">
        <v>152435796957.42001</v>
      </c>
      <c r="O25" s="10">
        <v>138716575231.25223</v>
      </c>
    </row>
    <row r="26" spans="1:15" ht="12.75" x14ac:dyDescent="0.2">
      <c r="A26" s="14" t="s">
        <v>34</v>
      </c>
      <c r="B26" s="14" t="s">
        <v>43</v>
      </c>
      <c r="C26" s="12">
        <v>45137</v>
      </c>
      <c r="D26" s="10">
        <v>138120000</v>
      </c>
      <c r="E26" s="10">
        <v>138000000</v>
      </c>
      <c r="F26" s="10">
        <v>126960000</v>
      </c>
      <c r="G26" s="10">
        <v>448000</v>
      </c>
      <c r="H26" s="10">
        <v>197120</v>
      </c>
      <c r="I26" s="10">
        <v>15606083</v>
      </c>
      <c r="J26" s="10">
        <v>32107839</v>
      </c>
      <c r="K26" s="10">
        <v>18493</v>
      </c>
      <c r="L26" s="10">
        <v>79401</v>
      </c>
      <c r="M26" s="10">
        <v>263</v>
      </c>
      <c r="N26" s="10">
        <v>157353080730.23999</v>
      </c>
      <c r="O26" s="10">
        <v>110147156511.16798</v>
      </c>
    </row>
    <row r="27" spans="1:15" ht="12.75" x14ac:dyDescent="0.2">
      <c r="A27" s="14" t="s">
        <v>35</v>
      </c>
      <c r="B27" s="14" t="s">
        <v>43</v>
      </c>
      <c r="C27" s="12">
        <v>45138</v>
      </c>
      <c r="D27" s="10">
        <v>140125000</v>
      </c>
      <c r="E27" s="10">
        <v>140000000</v>
      </c>
      <c r="F27" s="10">
        <v>130200000</v>
      </c>
      <c r="G27" s="10">
        <v>2178000</v>
      </c>
      <c r="H27" s="10">
        <v>152460</v>
      </c>
      <c r="I27" s="10">
        <v>73092498</v>
      </c>
      <c r="J27" s="10">
        <v>43958973</v>
      </c>
      <c r="K27" s="10">
        <v>15944</v>
      </c>
      <c r="L27" s="10">
        <v>8645</v>
      </c>
      <c r="M27" s="10">
        <v>244</v>
      </c>
      <c r="N27" s="10">
        <v>162270364503.06</v>
      </c>
      <c r="O27" s="10">
        <v>76267071316.438202</v>
      </c>
    </row>
    <row r="28" spans="1:15" ht="12.75" x14ac:dyDescent="0.2">
      <c r="A28" s="14" t="s">
        <v>36</v>
      </c>
      <c r="B28" s="14" t="s">
        <v>43</v>
      </c>
      <c r="C28" s="12">
        <v>45139</v>
      </c>
      <c r="D28" s="10">
        <v>142130000</v>
      </c>
      <c r="E28" s="10">
        <v>142000000</v>
      </c>
      <c r="F28" s="10">
        <v>117860000</v>
      </c>
      <c r="G28" s="10">
        <v>408000</v>
      </c>
      <c r="H28" s="10">
        <v>306000</v>
      </c>
      <c r="I28" s="10">
        <v>67171558</v>
      </c>
      <c r="J28" s="10">
        <v>18174925</v>
      </c>
      <c r="K28" s="10">
        <v>20312</v>
      </c>
      <c r="L28" s="10">
        <v>81708</v>
      </c>
      <c r="M28" s="10">
        <v>123</v>
      </c>
      <c r="N28" s="10">
        <v>167187648275.88</v>
      </c>
      <c r="O28" s="10">
        <v>145453254000.01559</v>
      </c>
    </row>
    <row r="29" spans="1:15" ht="12.75" x14ac:dyDescent="0.2">
      <c r="A29" s="14" t="s">
        <v>37</v>
      </c>
      <c r="B29" s="14" t="s">
        <v>43</v>
      </c>
      <c r="C29" s="12">
        <v>45140</v>
      </c>
      <c r="D29" s="10">
        <v>144135000</v>
      </c>
      <c r="E29" s="10">
        <v>144000000</v>
      </c>
      <c r="F29" s="10">
        <v>100800000</v>
      </c>
      <c r="G29" s="10">
        <v>3920000</v>
      </c>
      <c r="H29" s="10">
        <v>1724800</v>
      </c>
      <c r="I29" s="10">
        <v>94846746</v>
      </c>
      <c r="J29" s="10">
        <v>31742657</v>
      </c>
      <c r="K29" s="10">
        <v>47034</v>
      </c>
      <c r="L29" s="10">
        <v>48229</v>
      </c>
      <c r="M29" s="10">
        <v>383</v>
      </c>
      <c r="N29" s="10">
        <v>172104932048.70001</v>
      </c>
      <c r="O29" s="10">
        <v>156615488164.31702</v>
      </c>
    </row>
    <row r="30" spans="1:15" ht="12.75" x14ac:dyDescent="0.2">
      <c r="A30" s="14" t="s">
        <v>31</v>
      </c>
      <c r="B30" s="14" t="s">
        <v>44</v>
      </c>
      <c r="C30" s="12">
        <v>45141</v>
      </c>
      <c r="D30" s="10">
        <v>146140000</v>
      </c>
      <c r="E30" s="10">
        <v>146000000</v>
      </c>
      <c r="F30" s="10">
        <v>87600000</v>
      </c>
      <c r="G30" s="10">
        <v>4248000</v>
      </c>
      <c r="H30" s="10">
        <v>3398400</v>
      </c>
      <c r="I30" s="10">
        <v>50376953</v>
      </c>
      <c r="J30" s="10">
        <v>11617702</v>
      </c>
      <c r="K30" s="10">
        <v>48308</v>
      </c>
      <c r="L30" s="10">
        <v>20005</v>
      </c>
      <c r="M30" s="10">
        <v>510</v>
      </c>
      <c r="N30" s="10">
        <v>177022215821.51999</v>
      </c>
      <c r="O30" s="10">
        <v>61957775537.53199</v>
      </c>
    </row>
    <row r="31" spans="1:15" ht="12.75" x14ac:dyDescent="0.2">
      <c r="A31" s="14" t="s">
        <v>32</v>
      </c>
      <c r="B31" s="14" t="s">
        <v>44</v>
      </c>
      <c r="C31" s="12">
        <v>45142</v>
      </c>
      <c r="D31" s="10">
        <v>148145000</v>
      </c>
      <c r="E31" s="10">
        <v>148000000</v>
      </c>
      <c r="F31" s="10">
        <v>97680000</v>
      </c>
      <c r="G31" s="10">
        <v>2072000</v>
      </c>
      <c r="H31" s="10">
        <v>476560</v>
      </c>
      <c r="I31" s="10">
        <v>88529462</v>
      </c>
      <c r="J31" s="10">
        <v>22689016</v>
      </c>
      <c r="K31" s="10">
        <v>35378</v>
      </c>
      <c r="L31" s="10">
        <v>96699</v>
      </c>
      <c r="M31" s="10">
        <v>135</v>
      </c>
      <c r="N31" s="10">
        <v>181939499594.34</v>
      </c>
      <c r="O31" s="10">
        <v>105524909764.71719</v>
      </c>
    </row>
    <row r="32" spans="1:15" ht="12.75" x14ac:dyDescent="0.2">
      <c r="A32" s="14" t="s">
        <v>33</v>
      </c>
      <c r="B32" s="14" t="s">
        <v>44</v>
      </c>
      <c r="C32" s="12">
        <v>45143</v>
      </c>
      <c r="D32" s="10">
        <v>150150000</v>
      </c>
      <c r="E32" s="10">
        <v>150000000</v>
      </c>
      <c r="F32" s="10">
        <v>75000000</v>
      </c>
      <c r="G32" s="10">
        <v>4408000</v>
      </c>
      <c r="H32" s="10">
        <v>1146080</v>
      </c>
      <c r="I32" s="10">
        <v>96854945</v>
      </c>
      <c r="J32" s="10">
        <v>48656789</v>
      </c>
      <c r="K32" s="10">
        <v>40635</v>
      </c>
      <c r="L32" s="10">
        <v>66909</v>
      </c>
      <c r="M32" s="10">
        <v>287</v>
      </c>
      <c r="N32" s="10">
        <v>186856783367.16</v>
      </c>
      <c r="O32" s="10">
        <v>158828265862.086</v>
      </c>
    </row>
  </sheetData>
  <phoneticPr fontId="11" type="noConversion"/>
  <dataValidations count="1">
    <dataValidation type="list" allowBlank="1" showInputMessage="1" showErrorMessage="1" sqref="B2:B1048576" xr:uid="{26B13BE1-9DB5-4115-84DB-6EB3CBE87751}">
      <formula1>"First, Second, Third, Fourth, Fifth"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106A2-FE8A-4EDF-B82F-8644490BD999}">
  <dimension ref="A2:AF35"/>
  <sheetViews>
    <sheetView tabSelected="1" zoomScale="85" zoomScaleNormal="85" workbookViewId="0">
      <selection activeCell="AH19" sqref="AH19"/>
    </sheetView>
  </sheetViews>
  <sheetFormatPr defaultRowHeight="12.75" x14ac:dyDescent="0.2"/>
  <cols>
    <col min="1" max="1" width="11.7109375" bestFit="1" customWidth="1"/>
    <col min="2" max="2" width="25.28515625" bestFit="1" customWidth="1"/>
    <col min="29" max="29" width="26.42578125" bestFit="1" customWidth="1"/>
    <col min="30" max="30" width="24.85546875" bestFit="1" customWidth="1"/>
    <col min="31" max="31" width="28.5703125" bestFit="1" customWidth="1"/>
    <col min="32" max="32" width="22.140625" bestFit="1" customWidth="1"/>
  </cols>
  <sheetData>
    <row r="2" spans="1:32" ht="15.75" x14ac:dyDescent="0.25">
      <c r="A2" s="24" t="s">
        <v>45</v>
      </c>
      <c r="B2" s="25"/>
      <c r="C2" s="25"/>
      <c r="L2" s="24" t="s">
        <v>49</v>
      </c>
      <c r="M2" s="25"/>
      <c r="N2" s="25"/>
      <c r="AC2" s="24" t="s">
        <v>50</v>
      </c>
      <c r="AD2" s="25"/>
      <c r="AE2" s="25"/>
    </row>
    <row r="3" spans="1:32" x14ac:dyDescent="0.2">
      <c r="AC3" s="16" t="s">
        <v>51</v>
      </c>
      <c r="AD3" t="s">
        <v>47</v>
      </c>
      <c r="AE3" t="s">
        <v>83</v>
      </c>
      <c r="AF3" s="26" t="s">
        <v>84</v>
      </c>
    </row>
    <row r="4" spans="1:32" x14ac:dyDescent="0.2">
      <c r="A4" s="16" t="s">
        <v>30</v>
      </c>
      <c r="B4" t="s">
        <v>47</v>
      </c>
      <c r="AC4" s="17" t="s">
        <v>52</v>
      </c>
      <c r="AD4" s="18">
        <v>50000</v>
      </c>
      <c r="AE4" s="18">
        <v>40000</v>
      </c>
      <c r="AF4" s="27">
        <f>AE4/AD4</f>
        <v>0.8</v>
      </c>
    </row>
    <row r="5" spans="1:32" x14ac:dyDescent="0.2">
      <c r="A5" s="17" t="s">
        <v>35</v>
      </c>
      <c r="B5" s="18">
        <v>477500000</v>
      </c>
      <c r="AC5" s="17" t="s">
        <v>53</v>
      </c>
      <c r="AD5" s="18">
        <v>6785335.333333333</v>
      </c>
      <c r="AE5" s="18">
        <v>4614028.0266666664</v>
      </c>
      <c r="AF5" s="27">
        <f t="shared" ref="AF5:AF34" si="0">AE5/AD5</f>
        <v>0.67999999999999994</v>
      </c>
    </row>
    <row r="6" spans="1:32" x14ac:dyDescent="0.2">
      <c r="A6" s="17" t="s">
        <v>36</v>
      </c>
      <c r="B6" s="18">
        <v>484000000</v>
      </c>
      <c r="AC6" s="17" t="s">
        <v>54</v>
      </c>
      <c r="AD6" s="18">
        <v>20356006</v>
      </c>
      <c r="AE6" s="18">
        <v>10788683.18</v>
      </c>
      <c r="AF6" s="27">
        <f t="shared" si="0"/>
        <v>0.53</v>
      </c>
    </row>
    <row r="7" spans="1:32" x14ac:dyDescent="0.2">
      <c r="A7" s="17" t="s">
        <v>37</v>
      </c>
      <c r="B7" s="18">
        <v>492000000</v>
      </c>
      <c r="AC7" s="17" t="s">
        <v>55</v>
      </c>
      <c r="AD7" s="18">
        <v>49750000</v>
      </c>
      <c r="AE7" s="18">
        <v>30347500</v>
      </c>
      <c r="AF7" s="27">
        <f t="shared" si="0"/>
        <v>0.61</v>
      </c>
    </row>
    <row r="8" spans="1:32" x14ac:dyDescent="0.2">
      <c r="A8" s="17" t="s">
        <v>31</v>
      </c>
      <c r="B8" s="18">
        <v>500050000</v>
      </c>
      <c r="AC8" s="17" t="s">
        <v>56</v>
      </c>
      <c r="AD8" s="18">
        <v>99500000</v>
      </c>
      <c r="AE8" s="18">
        <v>96515000</v>
      </c>
      <c r="AF8" s="27">
        <f t="shared" si="0"/>
        <v>0.97</v>
      </c>
    </row>
    <row r="9" spans="1:32" x14ac:dyDescent="0.2">
      <c r="A9" s="17" t="s">
        <v>32</v>
      </c>
      <c r="B9" s="18">
        <v>514785335.33333331</v>
      </c>
      <c r="AC9" s="17" t="s">
        <v>57</v>
      </c>
      <c r="AD9" s="18">
        <v>100000000</v>
      </c>
      <c r="AE9" s="18">
        <v>72000000</v>
      </c>
      <c r="AF9" s="27">
        <f t="shared" si="0"/>
        <v>0.72</v>
      </c>
    </row>
    <row r="10" spans="1:32" x14ac:dyDescent="0.2">
      <c r="A10" s="17" t="s">
        <v>33</v>
      </c>
      <c r="B10" s="18">
        <v>536356006</v>
      </c>
      <c r="AC10" s="17" t="s">
        <v>58</v>
      </c>
      <c r="AD10" s="18">
        <v>102000000</v>
      </c>
      <c r="AE10" s="18">
        <v>73440000</v>
      </c>
      <c r="AF10" s="27">
        <f t="shared" si="0"/>
        <v>0.72</v>
      </c>
    </row>
    <row r="11" spans="1:32" x14ac:dyDescent="0.2">
      <c r="A11" s="17" t="s">
        <v>34</v>
      </c>
      <c r="B11" s="18">
        <v>421750000</v>
      </c>
      <c r="AC11" s="17" t="s">
        <v>59</v>
      </c>
      <c r="AD11" s="18">
        <v>104000000</v>
      </c>
      <c r="AE11" s="18">
        <v>79040000</v>
      </c>
      <c r="AF11" s="27">
        <f t="shared" si="0"/>
        <v>0.76</v>
      </c>
    </row>
    <row r="12" spans="1:32" x14ac:dyDescent="0.2">
      <c r="A12" s="17" t="s">
        <v>46</v>
      </c>
      <c r="B12" s="18">
        <v>3426441341.3333335</v>
      </c>
      <c r="AC12" s="17" t="s">
        <v>60</v>
      </c>
      <c r="AD12" s="18">
        <v>106000000</v>
      </c>
      <c r="AE12" s="18">
        <v>94340000</v>
      </c>
      <c r="AF12" s="27">
        <f t="shared" si="0"/>
        <v>0.89</v>
      </c>
    </row>
    <row r="13" spans="1:32" x14ac:dyDescent="0.2">
      <c r="AC13" s="17" t="s">
        <v>61</v>
      </c>
      <c r="AD13" s="18">
        <v>108000000</v>
      </c>
      <c r="AE13" s="18">
        <v>83160000</v>
      </c>
      <c r="AF13" s="27">
        <f t="shared" si="0"/>
        <v>0.77</v>
      </c>
    </row>
    <row r="14" spans="1:32" x14ac:dyDescent="0.2">
      <c r="AC14" s="17" t="s">
        <v>62</v>
      </c>
      <c r="AD14" s="18">
        <v>110000000</v>
      </c>
      <c r="AE14" s="18">
        <v>103400000</v>
      </c>
      <c r="AF14" s="27">
        <f t="shared" si="0"/>
        <v>0.94</v>
      </c>
    </row>
    <row r="15" spans="1:32" x14ac:dyDescent="0.2">
      <c r="AC15" s="17" t="s">
        <v>63</v>
      </c>
      <c r="AD15" s="18">
        <v>112000000</v>
      </c>
      <c r="AE15" s="18">
        <v>101920000</v>
      </c>
      <c r="AF15" s="27">
        <f t="shared" si="0"/>
        <v>0.91</v>
      </c>
    </row>
    <row r="16" spans="1:32" x14ac:dyDescent="0.2">
      <c r="A16" s="16" t="s">
        <v>39</v>
      </c>
      <c r="B16" t="s">
        <v>48</v>
      </c>
      <c r="AC16" s="17" t="s">
        <v>64</v>
      </c>
      <c r="AD16" s="18">
        <v>114000000</v>
      </c>
      <c r="AE16" s="18">
        <v>75240000</v>
      </c>
      <c r="AF16" s="27">
        <f t="shared" si="0"/>
        <v>0.66</v>
      </c>
    </row>
    <row r="17" spans="1:32" x14ac:dyDescent="0.2">
      <c r="A17" s="17" t="s">
        <v>40</v>
      </c>
      <c r="B17" s="18">
        <v>378441341.33333331</v>
      </c>
      <c r="AC17" s="17" t="s">
        <v>65</v>
      </c>
      <c r="AD17" s="18">
        <v>116000000</v>
      </c>
      <c r="AE17" s="18">
        <v>71920000</v>
      </c>
      <c r="AF17" s="27">
        <f t="shared" si="0"/>
        <v>0.62</v>
      </c>
    </row>
    <row r="18" spans="1:32" x14ac:dyDescent="0.2">
      <c r="A18" s="17" t="s">
        <v>41</v>
      </c>
      <c r="B18" s="18">
        <v>770000000</v>
      </c>
      <c r="AC18" s="17" t="s">
        <v>66</v>
      </c>
      <c r="AD18" s="18">
        <v>118000000</v>
      </c>
      <c r="AE18" s="18">
        <v>100300000</v>
      </c>
      <c r="AF18" s="27">
        <f t="shared" si="0"/>
        <v>0.85</v>
      </c>
    </row>
    <row r="19" spans="1:32" x14ac:dyDescent="0.2">
      <c r="A19" s="17" t="s">
        <v>42</v>
      </c>
      <c r="B19" s="18">
        <v>868000000</v>
      </c>
      <c r="AC19" s="17" t="s">
        <v>67</v>
      </c>
      <c r="AD19" s="18">
        <v>120000000</v>
      </c>
      <c r="AE19" s="18">
        <v>92400000</v>
      </c>
      <c r="AF19" s="27">
        <f t="shared" si="0"/>
        <v>0.77</v>
      </c>
    </row>
    <row r="20" spans="1:32" x14ac:dyDescent="0.2">
      <c r="A20" s="17" t="s">
        <v>43</v>
      </c>
      <c r="B20" s="18">
        <v>966000000</v>
      </c>
      <c r="AC20" s="17" t="s">
        <v>68</v>
      </c>
      <c r="AD20" s="18">
        <v>122000000</v>
      </c>
      <c r="AE20" s="18">
        <v>95160000</v>
      </c>
      <c r="AF20" s="27">
        <f t="shared" si="0"/>
        <v>0.78</v>
      </c>
    </row>
    <row r="21" spans="1:32" x14ac:dyDescent="0.2">
      <c r="A21" s="17" t="s">
        <v>44</v>
      </c>
      <c r="B21" s="18">
        <v>444000000</v>
      </c>
      <c r="AC21" s="17" t="s">
        <v>69</v>
      </c>
      <c r="AD21" s="18">
        <v>124000000</v>
      </c>
      <c r="AE21" s="18">
        <v>110360000</v>
      </c>
      <c r="AF21" s="27">
        <f t="shared" si="0"/>
        <v>0.89</v>
      </c>
    </row>
    <row r="22" spans="1:32" x14ac:dyDescent="0.2">
      <c r="A22" s="17" t="s">
        <v>46</v>
      </c>
      <c r="B22" s="18">
        <v>3426441341.333333</v>
      </c>
      <c r="AC22" s="17" t="s">
        <v>70</v>
      </c>
      <c r="AD22" s="18">
        <v>126000000</v>
      </c>
      <c r="AE22" s="18">
        <v>119700000</v>
      </c>
      <c r="AF22" s="27">
        <f t="shared" si="0"/>
        <v>0.95</v>
      </c>
    </row>
    <row r="23" spans="1:32" x14ac:dyDescent="0.2">
      <c r="AC23" s="17" t="s">
        <v>71</v>
      </c>
      <c r="AD23" s="18">
        <v>128000000</v>
      </c>
      <c r="AE23" s="18">
        <v>72960000</v>
      </c>
      <c r="AF23" s="27">
        <f t="shared" si="0"/>
        <v>0.56999999999999995</v>
      </c>
    </row>
    <row r="24" spans="1:32" x14ac:dyDescent="0.2">
      <c r="AC24" s="17" t="s">
        <v>72</v>
      </c>
      <c r="AD24" s="18">
        <v>130000000</v>
      </c>
      <c r="AE24" s="18">
        <v>109200000</v>
      </c>
      <c r="AF24" s="27">
        <f t="shared" si="0"/>
        <v>0.84</v>
      </c>
    </row>
    <row r="25" spans="1:32" x14ac:dyDescent="0.2">
      <c r="AC25" s="17" t="s">
        <v>73</v>
      </c>
      <c r="AD25" s="18">
        <v>132000000</v>
      </c>
      <c r="AE25" s="18">
        <v>110880000</v>
      </c>
      <c r="AF25" s="27">
        <f t="shared" si="0"/>
        <v>0.84</v>
      </c>
    </row>
    <row r="26" spans="1:32" x14ac:dyDescent="0.2">
      <c r="AC26" s="17" t="s">
        <v>74</v>
      </c>
      <c r="AD26" s="18">
        <v>134000000</v>
      </c>
      <c r="AE26" s="18">
        <v>73700000</v>
      </c>
      <c r="AF26" s="27">
        <f t="shared" si="0"/>
        <v>0.55000000000000004</v>
      </c>
    </row>
    <row r="27" spans="1:32" x14ac:dyDescent="0.2">
      <c r="AC27" s="17" t="s">
        <v>75</v>
      </c>
      <c r="AD27" s="18">
        <v>136000000</v>
      </c>
      <c r="AE27" s="18">
        <v>119680000</v>
      </c>
      <c r="AF27" s="27">
        <f t="shared" si="0"/>
        <v>0.88</v>
      </c>
    </row>
    <row r="28" spans="1:32" x14ac:dyDescent="0.2">
      <c r="AC28" s="17" t="s">
        <v>76</v>
      </c>
      <c r="AD28" s="18">
        <v>138000000</v>
      </c>
      <c r="AE28" s="18">
        <v>126960000</v>
      </c>
      <c r="AF28" s="27">
        <f t="shared" si="0"/>
        <v>0.92</v>
      </c>
    </row>
    <row r="29" spans="1:32" x14ac:dyDescent="0.2">
      <c r="AC29" s="17" t="s">
        <v>77</v>
      </c>
      <c r="AD29" s="18">
        <v>140000000</v>
      </c>
      <c r="AE29" s="18">
        <v>130200000</v>
      </c>
      <c r="AF29" s="27">
        <f t="shared" si="0"/>
        <v>0.93</v>
      </c>
    </row>
    <row r="30" spans="1:32" x14ac:dyDescent="0.2">
      <c r="AC30" s="17" t="s">
        <v>78</v>
      </c>
      <c r="AD30" s="18">
        <v>142000000</v>
      </c>
      <c r="AE30" s="18">
        <v>117860000</v>
      </c>
      <c r="AF30" s="27">
        <f t="shared" si="0"/>
        <v>0.83</v>
      </c>
    </row>
    <row r="31" spans="1:32" x14ac:dyDescent="0.2">
      <c r="AC31" s="17" t="s">
        <v>79</v>
      </c>
      <c r="AD31" s="18">
        <v>144000000</v>
      </c>
      <c r="AE31" s="18">
        <v>100800000</v>
      </c>
      <c r="AF31" s="27">
        <f t="shared" si="0"/>
        <v>0.7</v>
      </c>
    </row>
    <row r="32" spans="1:32" x14ac:dyDescent="0.2">
      <c r="AC32" s="17" t="s">
        <v>80</v>
      </c>
      <c r="AD32" s="18">
        <v>146000000</v>
      </c>
      <c r="AE32" s="18">
        <v>87600000</v>
      </c>
      <c r="AF32" s="27">
        <f t="shared" si="0"/>
        <v>0.6</v>
      </c>
    </row>
    <row r="33" spans="29:32" x14ac:dyDescent="0.2">
      <c r="AC33" s="17" t="s">
        <v>81</v>
      </c>
      <c r="AD33" s="18">
        <v>148000000</v>
      </c>
      <c r="AE33" s="18">
        <v>97680000</v>
      </c>
      <c r="AF33" s="27">
        <f t="shared" si="0"/>
        <v>0.66</v>
      </c>
    </row>
    <row r="34" spans="29:32" x14ac:dyDescent="0.2">
      <c r="AC34" s="17" t="s">
        <v>82</v>
      </c>
      <c r="AD34" s="18">
        <v>150000000</v>
      </c>
      <c r="AE34" s="18">
        <v>75000000</v>
      </c>
      <c r="AF34" s="27">
        <f t="shared" si="0"/>
        <v>0.5</v>
      </c>
    </row>
    <row r="35" spans="29:32" x14ac:dyDescent="0.2">
      <c r="AC35" s="17" t="s">
        <v>46</v>
      </c>
      <c r="AD35" s="18">
        <v>3426441341.333333</v>
      </c>
      <c r="AE35" s="18">
        <v>2637205211.2066669</v>
      </c>
    </row>
  </sheetData>
  <mergeCells count="3">
    <mergeCell ref="A2:C2"/>
    <mergeCell ref="L2:N2"/>
    <mergeCell ref="AC2:AE2"/>
  </mergeCell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Task</vt:lpstr>
      <vt:lpstr>Data</vt:lpstr>
      <vt:lpstr>KPI (Benchmark)</vt:lpstr>
      <vt:lpstr>data</vt:lpstr>
      <vt:lpstr>User_Act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Ilias Shittu-Gbeko</dc:creator>
  <cp:lastModifiedBy>hp</cp:lastModifiedBy>
  <dcterms:created xsi:type="dcterms:W3CDTF">2023-07-26T09:15:35Z</dcterms:created>
  <dcterms:modified xsi:type="dcterms:W3CDTF">2023-07-30T06:57:11Z</dcterms:modified>
</cp:coreProperties>
</file>